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37" documentId="8_{9692383C-3937-4ECE-95CD-D03B61B5108A}" xr6:coauthVersionLast="47" xr6:coauthVersionMax="47" xr10:uidLastSave="{40B6E0FE-A32D-4F7F-B43C-557BD8B49DF7}"/>
  <workbookProtection workbookAlgorithmName="SHA-512" workbookHashValue="J11Xo5tR0JwU6HzX0FzdQmRZ5CL3/OBsDmosGbIzIJs7xE1GjXwyuaORnTp+ji0mdqw53H/XiW17fYkEZbeUww==" workbookSaltValue="TbBRDq0G60BPqK3OMLk+Ow==" workbookSpinCount="100000" lockStructure="1"/>
  <bookViews>
    <workbookView xWindow="-110" yWindow="-110" windowWidth="19420" windowHeight="10300" xr2:uid="{00000000-000D-0000-FFFF-FFFF00000000}"/>
  </bookViews>
  <sheets>
    <sheet name="TS Soc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8" i="1"/>
  <c r="F23" i="1"/>
  <c r="F8" i="1"/>
  <c r="G23" i="1"/>
  <c r="G8" i="1"/>
  <c r="H23" i="1"/>
  <c r="H8" i="1"/>
  <c r="I23" i="1"/>
  <c r="I8" i="1"/>
  <c r="J8" i="1"/>
  <c r="J23" i="1"/>
  <c r="K23" i="1"/>
  <c r="K8" i="1"/>
  <c r="L23" i="1"/>
  <c r="L8" i="1"/>
</calcChain>
</file>

<file path=xl/sharedStrings.xml><?xml version="1.0" encoding="utf-8"?>
<sst xmlns="http://schemas.openxmlformats.org/spreadsheetml/2006/main" count="41" uniqueCount="41">
  <si>
    <t>Tribunal Supremo - Social</t>
  </si>
  <si>
    <t>ACTIVIDAD DESARROLLADA POR LA SECCIÓN DE LO SOCIAL DE LA FISCALÍA DEL TRIBUNAL SUPREMO</t>
  </si>
  <si>
    <t>Resumen general de la actividad desarrollada por la Sección</t>
  </si>
  <si>
    <t>Año 2021</t>
  </si>
  <si>
    <t>Año 2020</t>
  </si>
  <si>
    <t>Año 2019</t>
  </si>
  <si>
    <t>Año 2018</t>
  </si>
  <si>
    <t>Año 2017</t>
  </si>
  <si>
    <t>Año 2016</t>
  </si>
  <si>
    <t>Año 2015</t>
  </si>
  <si>
    <t>Año 2014</t>
  </si>
  <si>
    <t>Año 2013</t>
  </si>
  <si>
    <t>Entrada de asuntos</t>
  </si>
  <si>
    <t>Casación</t>
  </si>
  <si>
    <t>ERES</t>
  </si>
  <si>
    <t>ERTES</t>
  </si>
  <si>
    <t>Unificación doctrina</t>
  </si>
  <si>
    <t>Revisión</t>
  </si>
  <si>
    <t>Error Judicial</t>
  </si>
  <si>
    <t>Asuntos vueltos</t>
  </si>
  <si>
    <t>Art. 42 LOPJ</t>
  </si>
  <si>
    <t>Art. 61 LOPJ</t>
  </si>
  <si>
    <t>Justicia gratuita</t>
  </si>
  <si>
    <t>Preparados</t>
  </si>
  <si>
    <t>Queja</t>
  </si>
  <si>
    <t>Cuestiones de Competencia</t>
  </si>
  <si>
    <t>Impugnación Acuerdo Administrativo</t>
  </si>
  <si>
    <t>Dictámenes</t>
  </si>
  <si>
    <t>Procedencia</t>
  </si>
  <si>
    <t>Improcedencia</t>
  </si>
  <si>
    <t>Admisión</t>
  </si>
  <si>
    <t>Inadmisión</t>
  </si>
  <si>
    <t>Nulidades</t>
  </si>
  <si>
    <t>No nulidades</t>
  </si>
  <si>
    <t>Estimaciones</t>
  </si>
  <si>
    <t>Desestimaciones</t>
  </si>
  <si>
    <t>Otros</t>
  </si>
  <si>
    <t>Año 2022</t>
  </si>
  <si>
    <t>Año 2023</t>
  </si>
  <si>
    <t>Estimaciones parciales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</si>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</sst>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6" fillId="0" borderId="1" xfId="0" applyFont="1" applyBorder="1"/>
    <xf numFmtId="3" fontId="4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0" fontId="7" fillId="0" borderId="5" xfId="0" applyFont="1" applyBorder="1" applyAlignment="1">
      <alignment horizontal="justify" wrapText="1"/>
    </xf>
    <xf numFmtId="0" fontId="7" fillId="0" borderId="6" xfId="0" applyFont="1" applyBorder="1" applyAlignment="1">
      <alignment horizontal="justify" wrapText="1"/>
    </xf>
    <xf numFmtId="0" fontId="7" fillId="0" borderId="3" xfId="0" applyFont="1" applyBorder="1" applyAlignment="1">
      <alignment horizontal="justify" wrapText="1"/>
    </xf>
    <xf numFmtId="0" fontId="7" fillId="0" borderId="4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5" fillId="0" borderId="6" xfId="0" applyFont="1" applyBorder="1" applyAlignment="1">
      <alignment horizontal="justify" wrapText="1"/>
    </xf>
    <xf numFmtId="0" fontId="5" fillId="0" borderId="3" xfId="0" applyFont="1" applyBorder="1" applyAlignment="1">
      <alignment horizontal="justify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3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6" xfId="0" applyBorder="1" applyAlignment="1">
      <alignment horizontal="justify" wrapText="1"/>
    </xf>
    <xf numFmtId="0" fontId="0" fillId="0" borderId="3" xfId="0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Actividad desglosada por dictámenes</a:t>
            </a:r>
            <a:endParaRPr lang="es-ES"/>
          </a:p>
        </c:rich>
      </c:tx>
      <c:layout>
        <c:manualLayout>
          <c:xMode val="edge"/>
          <c:yMode val="edge"/>
          <c:x val="0.11192042878407735"/>
          <c:y val="8.080896612002700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52252843394576"/>
          <c:y val="0.29315556300143336"/>
          <c:w val="0.36886336908183215"/>
          <c:h val="0.5256108049918708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70-44FF-A204-A3E678CF9C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70-44FF-A204-A3E678CF9C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70-44FF-A204-A3E678CF9C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70-44FF-A204-A3E678CF9C0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870-44FF-A204-A3E678CF9C0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870-44FF-A204-A3E678CF9C0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870-44FF-A204-A3E678CF9C0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870-44FF-A204-A3E678CF9C0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870-44FF-A204-A3E678CF9C0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'TS Social'!$B$24:$D$33</c:f>
              <c:strCache>
                <c:ptCount val="10"/>
                <c:pt idx="0">
                  <c:v>Procedencia</c:v>
                </c:pt>
                <c:pt idx="1">
                  <c:v>Improcedencia</c:v>
                </c:pt>
                <c:pt idx="2">
                  <c:v>Admisión</c:v>
                </c:pt>
                <c:pt idx="3">
                  <c:v>Inadmisión</c:v>
                </c:pt>
                <c:pt idx="4">
                  <c:v>Nulidades</c:v>
                </c:pt>
                <c:pt idx="5">
                  <c:v>No nulidades</c:v>
                </c:pt>
                <c:pt idx="6">
                  <c:v>Estimaciones</c:v>
                </c:pt>
                <c:pt idx="7">
                  <c:v>Desestimaciones</c:v>
                </c:pt>
                <c:pt idx="8">
                  <c:v>Estimaciones parciales</c:v>
                </c:pt>
                <c:pt idx="9">
                  <c:v>Otros</c:v>
                </c:pt>
              </c:strCache>
            </c:strRef>
          </c:cat>
          <c:val>
            <c:numRef>
              <c:f>'TS Social'!$E$24:$E$33</c:f>
              <c:numCache>
                <c:formatCode>#,##0</c:formatCode>
                <c:ptCount val="10"/>
                <c:pt idx="0">
                  <c:v>487</c:v>
                </c:pt>
                <c:pt idx="1">
                  <c:v>290</c:v>
                </c:pt>
                <c:pt idx="2">
                  <c:v>13</c:v>
                </c:pt>
                <c:pt idx="3">
                  <c:v>3799</c:v>
                </c:pt>
                <c:pt idx="4">
                  <c:v>25</c:v>
                </c:pt>
                <c:pt idx="5">
                  <c:v>38</c:v>
                </c:pt>
                <c:pt idx="6">
                  <c:v>135</c:v>
                </c:pt>
                <c:pt idx="7">
                  <c:v>238</c:v>
                </c:pt>
                <c:pt idx="8">
                  <c:v>6</c:v>
                </c:pt>
                <c:pt idx="9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70-44FF-A204-A3E678CF9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77179826155186"/>
          <c:y val="0.28754121431526769"/>
          <c:w val="0.30119429159980132"/>
          <c:h val="0.467714382075195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Evolución interanual de los recursos</a:t>
            </a:r>
          </a:p>
        </c:rich>
      </c:tx>
      <c:layout>
        <c:manualLayout>
          <c:xMode val="edge"/>
          <c:yMode val="edge"/>
          <c:x val="0.30869567625774946"/>
          <c:y val="9.45847745406213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488407699037621E-2"/>
          <c:y val="0.14092885919828316"/>
          <c:w val="0.71023563136442047"/>
          <c:h val="0.70869673805604638"/>
        </c:manualLayout>
      </c:layout>
      <c:barChart>
        <c:barDir val="col"/>
        <c:grouping val="clustered"/>
        <c:varyColors val="0"/>
        <c:ser>
          <c:idx val="8"/>
          <c:order val="9"/>
          <c:tx>
            <c:strRef>
              <c:f>'TS Social'!$G$7</c:f>
              <c:strCache>
                <c:ptCount val="1"/>
                <c:pt idx="0">
                  <c:v>Año 2022</c:v>
                </c:pt>
              </c:strCache>
            </c:strRef>
          </c:tx>
          <c:invertIfNegative val="0"/>
          <c:cat>
            <c:strRef>
              <c:f>'TS Social'!$B$9:$D$13</c:f>
              <c:strCache>
                <c:ptCount val="5"/>
                <c:pt idx="0">
                  <c:v>Casación</c:v>
                </c:pt>
                <c:pt idx="1">
                  <c:v>ERES</c:v>
                </c:pt>
                <c:pt idx="2">
                  <c:v>ERTES</c:v>
                </c:pt>
                <c:pt idx="3">
                  <c:v>Unificación doctrina</c:v>
                </c:pt>
                <c:pt idx="4">
                  <c:v>Revisión</c:v>
                </c:pt>
              </c:strCache>
            </c:strRef>
          </c:cat>
          <c:val>
            <c:numRef>
              <c:f>'TS Social'!$G$9:$G$13</c:f>
              <c:numCache>
                <c:formatCode>#,##0</c:formatCode>
                <c:ptCount val="5"/>
                <c:pt idx="0">
                  <c:v>238</c:v>
                </c:pt>
                <c:pt idx="1">
                  <c:v>24</c:v>
                </c:pt>
                <c:pt idx="2">
                  <c:v>13</c:v>
                </c:pt>
                <c:pt idx="3">
                  <c:v>4947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FC-4A66-BF76-D2851B868B15}"/>
            </c:ext>
          </c:extLst>
        </c:ser>
        <c:ser>
          <c:idx val="11"/>
          <c:order val="10"/>
          <c:tx>
            <c:strRef>
              <c:f>'TS Social'!$F$7</c:f>
              <c:strCache>
                <c:ptCount val="1"/>
                <c:pt idx="0">
                  <c:v>Año 2023</c:v>
                </c:pt>
              </c:strCache>
            </c:strRef>
          </c:tx>
          <c:invertIfNegative val="0"/>
          <c:cat>
            <c:strRef>
              <c:f>'TS Social'!$B$9:$D$13</c:f>
              <c:strCache>
                <c:ptCount val="5"/>
                <c:pt idx="0">
                  <c:v>Casación</c:v>
                </c:pt>
                <c:pt idx="1">
                  <c:v>ERES</c:v>
                </c:pt>
                <c:pt idx="2">
                  <c:v>ERTES</c:v>
                </c:pt>
                <c:pt idx="3">
                  <c:v>Unificación doctrina</c:v>
                </c:pt>
                <c:pt idx="4">
                  <c:v>Revisión</c:v>
                </c:pt>
              </c:strCache>
            </c:strRef>
          </c:cat>
          <c:val>
            <c:numRef>
              <c:f>'TS Social'!$F$9:$F$13</c:f>
              <c:numCache>
                <c:formatCode>#,##0</c:formatCode>
                <c:ptCount val="5"/>
                <c:pt idx="0">
                  <c:v>232</c:v>
                </c:pt>
                <c:pt idx="1">
                  <c:v>11</c:v>
                </c:pt>
                <c:pt idx="2">
                  <c:v>4</c:v>
                </c:pt>
                <c:pt idx="3">
                  <c:v>4356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4-4CFC-89B6-67E30CF30CC5}"/>
            </c:ext>
          </c:extLst>
        </c:ser>
        <c:ser>
          <c:idx val="9"/>
          <c:order val="11"/>
          <c:tx>
            <c:strRef>
              <c:f>'TS Social'!$E$7</c:f>
              <c:strCache>
                <c:ptCount val="1"/>
                <c:pt idx="0">
                  <c:v>Año 2024</c:v>
                </c:pt>
              </c:strCache>
            </c:strRef>
          </c:tx>
          <c:invertIfNegative val="0"/>
          <c:cat>
            <c:strRef>
              <c:f>'TS Social'!$B$9:$D$13</c:f>
              <c:strCache>
                <c:ptCount val="5"/>
                <c:pt idx="0">
                  <c:v>Casación</c:v>
                </c:pt>
                <c:pt idx="1">
                  <c:v>ERES</c:v>
                </c:pt>
                <c:pt idx="2">
                  <c:v>ERTES</c:v>
                </c:pt>
                <c:pt idx="3">
                  <c:v>Unificación doctrina</c:v>
                </c:pt>
                <c:pt idx="4">
                  <c:v>Revisión</c:v>
                </c:pt>
              </c:strCache>
            </c:strRef>
          </c:cat>
          <c:val>
            <c:numRef>
              <c:f>'TS Social'!$E$9:$E$13</c:f>
              <c:numCache>
                <c:formatCode>#,##0</c:formatCode>
                <c:ptCount val="5"/>
                <c:pt idx="0">
                  <c:v>225</c:v>
                </c:pt>
                <c:pt idx="1">
                  <c:v>11</c:v>
                </c:pt>
                <c:pt idx="2">
                  <c:v>0</c:v>
                </c:pt>
                <c:pt idx="3">
                  <c:v>4512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7-416B-BDA6-20F33067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185551"/>
        <c:axId val="1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'TS Social'!$P$7</c15:sqref>
                        </c15:formulaRef>
                      </c:ext>
                    </c:extLst>
                    <c:strCache>
                      <c:ptCount val="1"/>
                      <c:pt idx="0">
                        <c:v>Año 2013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'TS Social'!$P$9:$P$13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297</c:v>
                      </c:pt>
                      <c:pt idx="3">
                        <c:v>3036</c:v>
                      </c:pt>
                      <c:pt idx="4">
                        <c:v>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DA4-49E5-8D40-D23176768D8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Social'!$O$7</c15:sqref>
                        </c15:formulaRef>
                      </c:ext>
                    </c:extLst>
                    <c:strCache>
                      <c:ptCount val="1"/>
                      <c:pt idx="0">
                        <c:v>Año 2014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Social'!$O$9:$O$13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363</c:v>
                      </c:pt>
                      <c:pt idx="3">
                        <c:v>3124</c:v>
                      </c:pt>
                      <c:pt idx="4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DA4-49E5-8D40-D23176768D8F}"/>
                  </c:ext>
                </c:extLst>
              </c15:ser>
            </c15:filteredBarSeries>
            <c15:filteredBarSeries>
              <c15:ser>
                <c:idx val="0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Social'!$N$7</c15:sqref>
                        </c15:formulaRef>
                      </c:ext>
                    </c:extLst>
                    <c:strCache>
                      <c:ptCount val="1"/>
                      <c:pt idx="0">
                        <c:v>Año 2015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Social'!$N$9:$N$13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243</c:v>
                      </c:pt>
                      <c:pt idx="3">
                        <c:v>3351</c:v>
                      </c:pt>
                      <c:pt idx="4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DA4-49E5-8D40-D23176768D8F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Social'!$M$7</c15:sqref>
                        </c15:formulaRef>
                      </c:ext>
                    </c:extLst>
                    <c:strCache>
                      <c:ptCount val="1"/>
                      <c:pt idx="0">
                        <c:v>Año 2016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Social'!$M$9:$M$13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270</c:v>
                      </c:pt>
                      <c:pt idx="3">
                        <c:v>4163</c:v>
                      </c:pt>
                      <c:pt idx="4">
                        <c:v>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DA4-49E5-8D40-D23176768D8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Social'!$L$7</c15:sqref>
                        </c15:formulaRef>
                      </c:ext>
                    </c:extLst>
                    <c:strCache>
                      <c:ptCount val="1"/>
                      <c:pt idx="0">
                        <c:v>Año 2017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Social'!$L$9:$L$13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274</c:v>
                      </c:pt>
                      <c:pt idx="3">
                        <c:v>4609</c:v>
                      </c:pt>
                      <c:pt idx="4">
                        <c:v>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DA4-49E5-8D40-D23176768D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Social'!$K$7</c15:sqref>
                        </c15:formulaRef>
                      </c:ext>
                    </c:extLst>
                    <c:strCache>
                      <c:ptCount val="1"/>
                      <c:pt idx="0">
                        <c:v>Año 2018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Social'!$K$9:$K$13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245</c:v>
                      </c:pt>
                      <c:pt idx="3">
                        <c:v>4505</c:v>
                      </c:pt>
                      <c:pt idx="4">
                        <c:v>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DA4-49E5-8D40-D23176768D8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Social'!$J$7</c15:sqref>
                        </c15:formulaRef>
                      </c:ext>
                    </c:extLst>
                    <c:strCache>
                      <c:ptCount val="1"/>
                      <c:pt idx="0">
                        <c:v>Año 2019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Social'!$J$9:$J$13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219</c:v>
                      </c:pt>
                      <c:pt idx="3">
                        <c:v>4575</c:v>
                      </c:pt>
                      <c:pt idx="4">
                        <c:v>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DA4-49E5-8D40-D23176768D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Social'!$I$7</c15:sqref>
                        </c15:formulaRef>
                      </c:ext>
                    </c:extLst>
                    <c:strCache>
                      <c:ptCount val="1"/>
                      <c:pt idx="0">
                        <c:v>Año 2020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Social'!$I$9:$I$13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138</c:v>
                      </c:pt>
                      <c:pt idx="3">
                        <c:v>3760</c:v>
                      </c:pt>
                      <c:pt idx="4">
                        <c:v>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DA4-49E5-8D40-D23176768D8F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Social'!$H$7</c15:sqref>
                        </c15:formulaRef>
                      </c:ext>
                    </c:extLst>
                    <c:strCache>
                      <c:ptCount val="1"/>
                      <c:pt idx="0">
                        <c:v>Año 2021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'TS Social'!$H$9:$H$13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261</c:v>
                      </c:pt>
                      <c:pt idx="1">
                        <c:v>42</c:v>
                      </c:pt>
                      <c:pt idx="2">
                        <c:v>27</c:v>
                      </c:pt>
                      <c:pt idx="3">
                        <c:v>4089</c:v>
                      </c:pt>
                      <c:pt idx="4">
                        <c:v>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087-416B-BDA6-20F3306770AD}"/>
                  </c:ext>
                </c:extLst>
              </c15:ser>
            </c15:filteredBarSeries>
          </c:ext>
        </c:extLst>
      </c:barChart>
      <c:catAx>
        <c:axId val="1451185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45118555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330213</xdr:colOff>
      <xdr:row>0</xdr:row>
      <xdr:rowOff>76038</xdr:rowOff>
    </xdr:from>
    <xdr:to>
      <xdr:col>22</xdr:col>
      <xdr:colOff>330212</xdr:colOff>
      <xdr:row>23</xdr:row>
      <xdr:rowOff>119741</xdr:rowOff>
    </xdr:to>
    <xdr:graphicFrame macro="">
      <xdr:nvGraphicFramePr>
        <xdr:cNvPr id="1098" name="9 Gráfico">
          <a:extLst>
            <a:ext uri="{FF2B5EF4-FFF2-40B4-BE49-F238E27FC236}">
              <a16:creationId xmlns:a16="http://schemas.microsoft.com/office/drawing/2014/main" id="{EB28F223-DEE6-46E2-AB4D-D366218ED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419099</xdr:colOff>
      <xdr:row>34</xdr:row>
      <xdr:rowOff>159328</xdr:rowOff>
    </xdr:from>
    <xdr:to>
      <xdr:col>13</xdr:col>
      <xdr:colOff>336175</xdr:colOff>
      <xdr:row>56</xdr:row>
      <xdr:rowOff>16453</xdr:rowOff>
    </xdr:to>
    <xdr:graphicFrame macro="">
      <xdr:nvGraphicFramePr>
        <xdr:cNvPr id="1099" name="4 Gráfico">
          <a:extLst>
            <a:ext uri="{FF2B5EF4-FFF2-40B4-BE49-F238E27FC236}">
              <a16:creationId xmlns:a16="http://schemas.microsoft.com/office/drawing/2014/main" id="{79681AE4-EEDA-45FC-A0C1-D1253226A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8"/>
  <sheetViews>
    <sheetView showGridLines="0" showRowColHeaders="0" tabSelected="1" zoomScale="110" zoomScaleNormal="110" workbookViewId="0"/>
  </sheetViews>
  <sheetFormatPr baseColWidth="10" defaultColWidth="11.453125" defaultRowHeight="14.5" x14ac:dyDescent="0.35"/>
  <cols>
    <col min="1" max="1" width="5.7265625" customWidth="1"/>
    <col min="2" max="2" width="15.81640625" customWidth="1"/>
    <col min="3" max="3" width="20.453125" customWidth="1"/>
    <col min="4" max="4" width="34.453125" customWidth="1"/>
    <col min="5" max="5" width="7.453125" bestFit="1" customWidth="1"/>
    <col min="6" max="6" width="7.453125" customWidth="1"/>
    <col min="7" max="8" width="7.453125" bestFit="1" customWidth="1"/>
    <col min="9" max="10" width="7" bestFit="1" customWidth="1"/>
    <col min="11" max="11" width="6.81640625" bestFit="1" customWidth="1"/>
    <col min="12" max="16" width="6.54296875" bestFit="1" customWidth="1"/>
  </cols>
  <sheetData>
    <row r="1" spans="2:16" ht="17.5" x14ac:dyDescent="0.35">
      <c r="B1" s="1" t="s">
        <v>0</v>
      </c>
    </row>
    <row r="2" spans="2:16" ht="17.5" x14ac:dyDescent="0.35">
      <c r="B2" s="1"/>
    </row>
    <row r="4" spans="2:16" ht="34.5" customHeight="1" x14ac:dyDescent="0.35">
      <c r="B4" s="24" t="s">
        <v>1</v>
      </c>
      <c r="C4" s="24"/>
      <c r="D4" s="24"/>
      <c r="E4" s="24"/>
      <c r="F4" s="24"/>
      <c r="G4" s="24"/>
      <c r="H4" s="24"/>
      <c r="I4" s="24"/>
      <c r="J4" s="24"/>
      <c r="K4" s="25"/>
      <c r="L4" s="3"/>
      <c r="M4" s="3"/>
      <c r="N4" s="3"/>
    </row>
    <row r="5" spans="2:16" ht="12" customHeight="1" x14ac:dyDescent="0.35">
      <c r="B5" s="6"/>
      <c r="C5" s="6"/>
      <c r="D5" s="6"/>
      <c r="E5" s="6"/>
      <c r="F5" s="6"/>
      <c r="G5" s="6"/>
      <c r="H5" s="6"/>
      <c r="I5" s="6"/>
      <c r="J5" s="6"/>
      <c r="K5" s="3"/>
      <c r="L5" s="3"/>
      <c r="M5" s="3"/>
      <c r="N5" s="3"/>
    </row>
    <row r="6" spans="2:16" ht="26.25" customHeight="1" x14ac:dyDescent="0.35">
      <c r="B6" s="18" t="s">
        <v>2</v>
      </c>
      <c r="C6" s="19"/>
      <c r="D6" s="19"/>
      <c r="E6" s="19"/>
      <c r="F6" s="19"/>
      <c r="G6" s="19"/>
      <c r="H6" s="19"/>
      <c r="I6" s="19"/>
      <c r="J6" s="19"/>
      <c r="K6" s="20"/>
    </row>
    <row r="7" spans="2:16" ht="15.75" customHeight="1" x14ac:dyDescent="0.35">
      <c r="B7" s="21"/>
      <c r="C7" s="22"/>
      <c r="D7" s="23"/>
      <c r="E7" s="8" t="s">
        <v>40</v>
      </c>
      <c r="F7" s="8" t="s">
        <v>38</v>
      </c>
      <c r="G7" s="8" t="s">
        <v>37</v>
      </c>
      <c r="H7" s="8" t="s">
        <v>3</v>
      </c>
      <c r="I7" s="8" t="s">
        <v>4</v>
      </c>
      <c r="J7" s="8" t="s">
        <v>5</v>
      </c>
      <c r="K7" s="8" t="s">
        <v>6</v>
      </c>
      <c r="L7" s="8" t="s">
        <v>7</v>
      </c>
      <c r="M7" s="8" t="s">
        <v>8</v>
      </c>
      <c r="N7" s="8" t="s">
        <v>9</v>
      </c>
      <c r="O7" s="8" t="s">
        <v>10</v>
      </c>
      <c r="P7" s="8" t="s">
        <v>11</v>
      </c>
    </row>
    <row r="8" spans="2:16" ht="15.75" customHeight="1" x14ac:dyDescent="0.35">
      <c r="B8" s="15" t="s">
        <v>12</v>
      </c>
      <c r="C8" s="16"/>
      <c r="D8" s="17"/>
      <c r="E8" s="9">
        <f>SUM(E9:E22)</f>
        <v>5146</v>
      </c>
      <c r="F8" s="9">
        <f>SUM(F9:F22)</f>
        <v>5065</v>
      </c>
      <c r="G8" s="9">
        <f>SUM(G9:G22)</f>
        <v>5581</v>
      </c>
      <c r="H8" s="9">
        <f>SUM(H9:H22)</f>
        <v>4754</v>
      </c>
      <c r="I8" s="9">
        <f>SUM(I9:I19)</f>
        <v>4198</v>
      </c>
      <c r="J8" s="9">
        <f>SUM(J9:J19)</f>
        <v>5184</v>
      </c>
      <c r="K8" s="9">
        <f>SUM(K9:K19)</f>
        <v>5174</v>
      </c>
      <c r="L8" s="9">
        <f>SUM(L9:L19)</f>
        <v>5224</v>
      </c>
      <c r="M8" s="7"/>
      <c r="N8" s="7"/>
      <c r="O8" s="7"/>
      <c r="P8" s="7"/>
    </row>
    <row r="9" spans="2:16" x14ac:dyDescent="0.35">
      <c r="B9" s="11" t="s">
        <v>13</v>
      </c>
      <c r="C9" s="26"/>
      <c r="D9" s="27"/>
      <c r="E9" s="4">
        <v>225</v>
      </c>
      <c r="F9" s="4">
        <v>232</v>
      </c>
      <c r="G9" s="4">
        <v>238</v>
      </c>
      <c r="H9" s="4">
        <v>261</v>
      </c>
      <c r="I9" s="4">
        <v>138</v>
      </c>
      <c r="J9" s="4">
        <v>219</v>
      </c>
      <c r="K9" s="4">
        <v>245</v>
      </c>
      <c r="L9" s="4">
        <v>274</v>
      </c>
      <c r="M9" s="5">
        <v>270</v>
      </c>
      <c r="N9" s="5">
        <v>243</v>
      </c>
      <c r="O9" s="5">
        <v>363</v>
      </c>
      <c r="P9" s="5">
        <v>297</v>
      </c>
    </row>
    <row r="10" spans="2:16" x14ac:dyDescent="0.35">
      <c r="B10" s="11" t="s">
        <v>14</v>
      </c>
      <c r="C10" s="26"/>
      <c r="D10" s="27"/>
      <c r="E10" s="4">
        <v>11</v>
      </c>
      <c r="F10" s="4">
        <v>11</v>
      </c>
      <c r="G10" s="4">
        <v>24</v>
      </c>
      <c r="H10" s="4">
        <v>42</v>
      </c>
      <c r="I10" s="4"/>
      <c r="J10" s="4"/>
      <c r="K10" s="4"/>
      <c r="L10" s="4"/>
      <c r="M10" s="4"/>
      <c r="N10" s="4"/>
      <c r="O10" s="4"/>
      <c r="P10" s="4"/>
    </row>
    <row r="11" spans="2:16" x14ac:dyDescent="0.35">
      <c r="B11" s="11" t="s">
        <v>15</v>
      </c>
      <c r="C11" s="26"/>
      <c r="D11" s="27"/>
      <c r="E11" s="4">
        <v>0</v>
      </c>
      <c r="F11" s="4">
        <v>4</v>
      </c>
      <c r="G11" s="4">
        <v>13</v>
      </c>
      <c r="H11" s="4">
        <v>27</v>
      </c>
      <c r="I11" s="4"/>
      <c r="J11" s="4"/>
      <c r="K11" s="4"/>
      <c r="L11" s="4"/>
      <c r="M11" s="4"/>
      <c r="N11" s="4"/>
      <c r="O11" s="4"/>
      <c r="P11" s="4"/>
    </row>
    <row r="12" spans="2:16" x14ac:dyDescent="0.35">
      <c r="B12" s="11" t="s">
        <v>16</v>
      </c>
      <c r="C12" s="26"/>
      <c r="D12" s="27"/>
      <c r="E12" s="4">
        <v>4512</v>
      </c>
      <c r="F12" s="4">
        <v>4356</v>
      </c>
      <c r="G12" s="4">
        <v>4947</v>
      </c>
      <c r="H12" s="4">
        <v>4089</v>
      </c>
      <c r="I12" s="4">
        <v>3760</v>
      </c>
      <c r="J12" s="4">
        <v>4575</v>
      </c>
      <c r="K12" s="4">
        <v>4505</v>
      </c>
      <c r="L12" s="4">
        <v>4609</v>
      </c>
      <c r="M12" s="4">
        <v>4163</v>
      </c>
      <c r="N12" s="4">
        <v>3351</v>
      </c>
      <c r="O12" s="4">
        <v>3124</v>
      </c>
      <c r="P12" s="4">
        <v>3036</v>
      </c>
    </row>
    <row r="13" spans="2:16" x14ac:dyDescent="0.35">
      <c r="B13" s="11" t="s">
        <v>17</v>
      </c>
      <c r="C13" s="12"/>
      <c r="D13" s="13"/>
      <c r="E13" s="4">
        <v>36</v>
      </c>
      <c r="F13" s="4">
        <v>36</v>
      </c>
      <c r="G13" s="4">
        <v>24</v>
      </c>
      <c r="H13" s="4">
        <v>21</v>
      </c>
      <c r="I13" s="4">
        <v>26</v>
      </c>
      <c r="J13" s="5">
        <v>45</v>
      </c>
      <c r="K13" s="5">
        <v>34</v>
      </c>
      <c r="L13" s="5">
        <v>36</v>
      </c>
      <c r="M13" s="5">
        <v>39</v>
      </c>
      <c r="N13" s="5">
        <v>32</v>
      </c>
      <c r="O13" s="5">
        <v>27</v>
      </c>
      <c r="P13" s="5">
        <v>32</v>
      </c>
    </row>
    <row r="14" spans="2:16" x14ac:dyDescent="0.35">
      <c r="B14" s="11" t="s">
        <v>18</v>
      </c>
      <c r="C14" s="12"/>
      <c r="D14" s="13"/>
      <c r="E14" s="4">
        <v>6</v>
      </c>
      <c r="F14" s="4">
        <v>13</v>
      </c>
      <c r="G14" s="4">
        <v>10</v>
      </c>
      <c r="H14" s="4">
        <v>18</v>
      </c>
      <c r="I14" s="4">
        <v>7</v>
      </c>
      <c r="J14" s="2">
        <v>8</v>
      </c>
      <c r="K14" s="2">
        <v>12</v>
      </c>
      <c r="L14" s="2">
        <v>11</v>
      </c>
      <c r="O14" s="10"/>
    </row>
    <row r="15" spans="2:16" x14ac:dyDescent="0.35">
      <c r="B15" s="11" t="s">
        <v>19</v>
      </c>
      <c r="C15" s="12"/>
      <c r="D15" s="13"/>
      <c r="E15" s="4">
        <v>327</v>
      </c>
      <c r="F15" s="4">
        <v>391</v>
      </c>
      <c r="G15" s="4">
        <v>264</v>
      </c>
      <c r="H15" s="4">
        <v>262</v>
      </c>
      <c r="I15" s="4">
        <v>231</v>
      </c>
      <c r="J15" s="2">
        <v>321</v>
      </c>
      <c r="K15" s="2">
        <v>367</v>
      </c>
      <c r="L15" s="2">
        <v>281</v>
      </c>
    </row>
    <row r="16" spans="2:16" x14ac:dyDescent="0.35">
      <c r="B16" s="11" t="s">
        <v>20</v>
      </c>
      <c r="C16" s="12"/>
      <c r="D16" s="13"/>
      <c r="E16" s="4">
        <v>7</v>
      </c>
      <c r="F16" s="4">
        <v>8</v>
      </c>
      <c r="G16" s="4">
        <v>10</v>
      </c>
      <c r="H16" s="4">
        <v>1</v>
      </c>
      <c r="I16" s="4">
        <v>26</v>
      </c>
      <c r="J16" s="2">
        <v>6</v>
      </c>
      <c r="K16" s="2">
        <v>2</v>
      </c>
      <c r="L16" s="2">
        <v>5</v>
      </c>
    </row>
    <row r="17" spans="2:12" x14ac:dyDescent="0.35">
      <c r="B17" s="11" t="s">
        <v>21</v>
      </c>
      <c r="C17" s="12"/>
      <c r="D17" s="13"/>
      <c r="E17" s="4">
        <v>0</v>
      </c>
      <c r="F17" s="4">
        <v>0</v>
      </c>
      <c r="G17" s="4">
        <v>1</v>
      </c>
      <c r="H17" s="4">
        <v>2</v>
      </c>
      <c r="I17" s="4"/>
      <c r="J17" s="2"/>
      <c r="K17" s="2"/>
      <c r="L17" s="2"/>
    </row>
    <row r="18" spans="2:12" x14ac:dyDescent="0.35">
      <c r="B18" s="14" t="s">
        <v>22</v>
      </c>
      <c r="C18" s="14"/>
      <c r="D18" s="14"/>
      <c r="E18" s="4">
        <v>6</v>
      </c>
      <c r="F18" s="4">
        <v>3</v>
      </c>
      <c r="G18" s="4">
        <v>4</v>
      </c>
      <c r="H18" s="4">
        <v>3</v>
      </c>
      <c r="I18" s="4">
        <v>6</v>
      </c>
      <c r="J18" s="2">
        <v>4</v>
      </c>
      <c r="K18" s="2">
        <v>5</v>
      </c>
      <c r="L18" s="2">
        <v>4</v>
      </c>
    </row>
    <row r="19" spans="2:12" x14ac:dyDescent="0.35">
      <c r="B19" s="14" t="s">
        <v>23</v>
      </c>
      <c r="C19" s="14"/>
      <c r="D19" s="14"/>
      <c r="E19" s="4">
        <v>3</v>
      </c>
      <c r="F19" s="4">
        <v>0</v>
      </c>
      <c r="G19" s="4">
        <v>36</v>
      </c>
      <c r="H19" s="4">
        <v>15</v>
      </c>
      <c r="I19" s="4">
        <v>4</v>
      </c>
      <c r="J19" s="2">
        <v>6</v>
      </c>
      <c r="K19" s="2">
        <v>4</v>
      </c>
      <c r="L19" s="2">
        <v>4</v>
      </c>
    </row>
    <row r="20" spans="2:12" x14ac:dyDescent="0.35">
      <c r="B20" s="14" t="s">
        <v>24</v>
      </c>
      <c r="C20" s="14"/>
      <c r="D20" s="14"/>
      <c r="E20" s="4">
        <v>0</v>
      </c>
      <c r="F20" s="4">
        <v>5</v>
      </c>
      <c r="G20" s="4">
        <v>0</v>
      </c>
      <c r="H20" s="4">
        <v>1</v>
      </c>
      <c r="I20" s="4"/>
      <c r="J20" s="2"/>
      <c r="K20" s="2"/>
      <c r="L20" s="2"/>
    </row>
    <row r="21" spans="2:12" x14ac:dyDescent="0.35">
      <c r="B21" s="14" t="s">
        <v>25</v>
      </c>
      <c r="C21" s="14"/>
      <c r="D21" s="14"/>
      <c r="E21" s="4">
        <v>10</v>
      </c>
      <c r="F21" s="4">
        <v>5</v>
      </c>
      <c r="G21" s="4">
        <v>8</v>
      </c>
      <c r="H21" s="4">
        <v>11</v>
      </c>
      <c r="I21" s="4"/>
      <c r="J21" s="2"/>
      <c r="K21" s="2"/>
      <c r="L21" s="2"/>
    </row>
    <row r="22" spans="2:12" x14ac:dyDescent="0.35">
      <c r="B22" s="14" t="s">
        <v>26</v>
      </c>
      <c r="C22" s="14"/>
      <c r="D22" s="14"/>
      <c r="E22" s="4">
        <v>3</v>
      </c>
      <c r="F22" s="4">
        <v>1</v>
      </c>
      <c r="G22" s="4">
        <v>2</v>
      </c>
      <c r="H22" s="4">
        <v>1</v>
      </c>
      <c r="I22" s="4"/>
      <c r="J22" s="2"/>
      <c r="K22" s="2"/>
      <c r="L22" s="2"/>
    </row>
    <row r="23" spans="2:12" x14ac:dyDescent="0.35">
      <c r="B23" s="15" t="s">
        <v>27</v>
      </c>
      <c r="C23" s="16"/>
      <c r="D23" s="17"/>
      <c r="E23" s="9">
        <f>SUM(E24:E33)</f>
        <v>5149</v>
      </c>
      <c r="F23" s="9">
        <f>SUM(F24:F33)</f>
        <v>5065</v>
      </c>
      <c r="G23" s="9">
        <f>SUM(G24:G33)</f>
        <v>5581</v>
      </c>
      <c r="H23" s="9">
        <f t="shared" ref="H23:L23" si="0">SUM(H24:H33)</f>
        <v>4753</v>
      </c>
      <c r="I23" s="9">
        <f t="shared" si="0"/>
        <v>4207</v>
      </c>
      <c r="J23" s="9">
        <f t="shared" si="0"/>
        <v>5184</v>
      </c>
      <c r="K23" s="9">
        <f t="shared" si="0"/>
        <v>5013</v>
      </c>
      <c r="L23" s="9">
        <f t="shared" si="0"/>
        <v>5224</v>
      </c>
    </row>
    <row r="24" spans="2:12" x14ac:dyDescent="0.35">
      <c r="B24" s="11" t="s">
        <v>28</v>
      </c>
      <c r="C24" s="12"/>
      <c r="D24" s="13"/>
      <c r="E24" s="2">
        <v>487</v>
      </c>
      <c r="F24" s="2">
        <v>373</v>
      </c>
      <c r="G24" s="2">
        <v>324</v>
      </c>
      <c r="H24" s="2">
        <v>326</v>
      </c>
      <c r="I24" s="2">
        <v>512</v>
      </c>
      <c r="J24" s="2">
        <v>659</v>
      </c>
      <c r="K24" s="2">
        <v>351</v>
      </c>
      <c r="L24" s="2">
        <v>351</v>
      </c>
    </row>
    <row r="25" spans="2:12" x14ac:dyDescent="0.35">
      <c r="B25" s="11" t="s">
        <v>29</v>
      </c>
      <c r="C25" s="12"/>
      <c r="D25" s="13"/>
      <c r="E25" s="2">
        <v>290</v>
      </c>
      <c r="F25" s="2">
        <v>292</v>
      </c>
      <c r="G25" s="2">
        <v>428</v>
      </c>
      <c r="H25" s="2">
        <v>379</v>
      </c>
      <c r="I25" s="2">
        <v>300</v>
      </c>
      <c r="J25" s="2">
        <v>504</v>
      </c>
      <c r="K25" s="2">
        <v>484</v>
      </c>
      <c r="L25" s="2">
        <v>646</v>
      </c>
    </row>
    <row r="26" spans="2:12" x14ac:dyDescent="0.35">
      <c r="B26" s="11" t="s">
        <v>30</v>
      </c>
      <c r="C26" s="12"/>
      <c r="D26" s="13"/>
      <c r="E26" s="2">
        <v>13</v>
      </c>
      <c r="F26" s="2">
        <v>6</v>
      </c>
      <c r="G26" s="2">
        <v>9</v>
      </c>
      <c r="H26" s="2">
        <v>13</v>
      </c>
      <c r="I26" s="2">
        <v>24</v>
      </c>
      <c r="J26" s="2">
        <v>32</v>
      </c>
      <c r="K26" s="2">
        <v>33</v>
      </c>
      <c r="L26" s="2">
        <v>12</v>
      </c>
    </row>
    <row r="27" spans="2:12" x14ac:dyDescent="0.35">
      <c r="B27" s="11" t="s">
        <v>31</v>
      </c>
      <c r="C27" s="12"/>
      <c r="D27" s="13"/>
      <c r="E27" s="2">
        <v>3799</v>
      </c>
      <c r="F27" s="2">
        <v>3795</v>
      </c>
      <c r="G27" s="2">
        <v>4120</v>
      </c>
      <c r="H27" s="2">
        <v>3506</v>
      </c>
      <c r="I27" s="2">
        <v>2960</v>
      </c>
      <c r="J27" s="2">
        <v>3501</v>
      </c>
      <c r="K27" s="2">
        <v>3591</v>
      </c>
      <c r="L27" s="2">
        <v>3803</v>
      </c>
    </row>
    <row r="28" spans="2:12" x14ac:dyDescent="0.35">
      <c r="B28" s="11" t="s">
        <v>32</v>
      </c>
      <c r="C28" s="12"/>
      <c r="D28" s="13"/>
      <c r="E28" s="2">
        <v>25</v>
      </c>
      <c r="F28" s="2">
        <v>27</v>
      </c>
      <c r="G28" s="2">
        <v>25</v>
      </c>
      <c r="H28" s="2">
        <v>14</v>
      </c>
      <c r="I28" s="2">
        <v>20</v>
      </c>
      <c r="J28" s="2">
        <v>27</v>
      </c>
      <c r="K28" s="2">
        <v>24</v>
      </c>
      <c r="L28" s="2">
        <v>27</v>
      </c>
    </row>
    <row r="29" spans="2:12" x14ac:dyDescent="0.35">
      <c r="B29" s="11" t="s">
        <v>33</v>
      </c>
      <c r="C29" s="12"/>
      <c r="D29" s="13"/>
      <c r="E29" s="2">
        <v>38</v>
      </c>
      <c r="F29" s="2">
        <v>95</v>
      </c>
      <c r="G29" s="2">
        <v>56</v>
      </c>
      <c r="H29" s="2">
        <v>33</v>
      </c>
      <c r="I29" s="2">
        <v>25</v>
      </c>
      <c r="J29" s="2">
        <v>25</v>
      </c>
      <c r="K29" s="2">
        <v>52</v>
      </c>
      <c r="L29" s="2">
        <v>59</v>
      </c>
    </row>
    <row r="30" spans="2:12" x14ac:dyDescent="0.35">
      <c r="B30" s="11" t="s">
        <v>34</v>
      </c>
      <c r="C30" s="12"/>
      <c r="D30" s="13"/>
      <c r="E30" s="2">
        <v>135</v>
      </c>
      <c r="F30" s="2">
        <v>113</v>
      </c>
      <c r="G30" s="2">
        <v>118</v>
      </c>
      <c r="H30" s="2">
        <v>84</v>
      </c>
      <c r="I30" s="2">
        <v>72</v>
      </c>
      <c r="J30" s="2">
        <v>99</v>
      </c>
      <c r="K30" s="2">
        <v>81</v>
      </c>
      <c r="L30" s="2">
        <v>27</v>
      </c>
    </row>
    <row r="31" spans="2:12" x14ac:dyDescent="0.35">
      <c r="B31" s="11" t="s">
        <v>35</v>
      </c>
      <c r="C31" s="12"/>
      <c r="D31" s="13"/>
      <c r="E31" s="2">
        <v>238</v>
      </c>
      <c r="F31" s="2">
        <v>198</v>
      </c>
      <c r="G31" s="2">
        <v>275</v>
      </c>
      <c r="H31" s="2">
        <v>260</v>
      </c>
      <c r="I31" s="2">
        <v>158</v>
      </c>
      <c r="J31" s="2">
        <v>245</v>
      </c>
      <c r="K31" s="2">
        <v>254</v>
      </c>
      <c r="L31" s="2">
        <v>228</v>
      </c>
    </row>
    <row r="32" spans="2:12" x14ac:dyDescent="0.35">
      <c r="B32" s="11" t="s">
        <v>39</v>
      </c>
      <c r="C32" s="12"/>
      <c r="D32" s="13"/>
      <c r="E32" s="2">
        <v>6</v>
      </c>
      <c r="F32" s="2">
        <v>12</v>
      </c>
      <c r="G32" s="2"/>
      <c r="H32" s="2"/>
      <c r="I32" s="2"/>
      <c r="J32" s="2"/>
      <c r="K32" s="2"/>
      <c r="L32" s="2"/>
    </row>
    <row r="33" spans="2:12" x14ac:dyDescent="0.35">
      <c r="B33" s="11" t="s">
        <v>36</v>
      </c>
      <c r="C33" s="12"/>
      <c r="D33" s="13"/>
      <c r="E33" s="2">
        <v>118</v>
      </c>
      <c r="F33" s="2">
        <v>154</v>
      </c>
      <c r="G33" s="2">
        <v>226</v>
      </c>
      <c r="H33" s="2">
        <v>138</v>
      </c>
      <c r="I33" s="2">
        <v>136</v>
      </c>
      <c r="J33" s="2">
        <v>92</v>
      </c>
      <c r="K33" s="2">
        <v>143</v>
      </c>
      <c r="L33" s="2">
        <v>71</v>
      </c>
    </row>
    <row r="37" spans="2:12" ht="15.75" customHeight="1" x14ac:dyDescent="0.35"/>
    <row r="38" spans="2:12" ht="15" customHeight="1" x14ac:dyDescent="0.35"/>
  </sheetData>
  <sheetProtection algorithmName="SHA-512" hashValue="7KgAFRqJEsrpR4QcWaMaOIJ8fCKeNZxd/CzW3dELXe5q78VfTQmf+Ltt9htWpIW6XpFdInNltKTY18ydViQQAA==" saltValue="qRIFKtiD0wwP4EuV+yFqiQ==" spinCount="100000" sheet="1" objects="1" scenarios="1"/>
  <mergeCells count="29">
    <mergeCell ref="B6:K6"/>
    <mergeCell ref="B7:D7"/>
    <mergeCell ref="B4:K4"/>
    <mergeCell ref="B14:D14"/>
    <mergeCell ref="B9:D9"/>
    <mergeCell ref="B12:D12"/>
    <mergeCell ref="B13:D13"/>
    <mergeCell ref="B8:D8"/>
    <mergeCell ref="B11:D11"/>
    <mergeCell ref="B10:D10"/>
    <mergeCell ref="B15:D15"/>
    <mergeCell ref="B16:D16"/>
    <mergeCell ref="B18:D18"/>
    <mergeCell ref="B19:D19"/>
    <mergeCell ref="B23:D23"/>
    <mergeCell ref="B22:D22"/>
    <mergeCell ref="B20:D20"/>
    <mergeCell ref="B21:D21"/>
    <mergeCell ref="B17:D17"/>
    <mergeCell ref="B29:D29"/>
    <mergeCell ref="B30:D30"/>
    <mergeCell ref="B33:D33"/>
    <mergeCell ref="B31:D31"/>
    <mergeCell ref="B24:D24"/>
    <mergeCell ref="B25:D25"/>
    <mergeCell ref="B26:D26"/>
    <mergeCell ref="B27:D27"/>
    <mergeCell ref="B28:D28"/>
    <mergeCell ref="B32:D3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672A3470-13CB-494D-853E-69BCDAA7F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FF4EBB-D01C-4CAC-B6B6-1CF113D0A7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84712-4549-4CDC-B8BC-B4ED63559C1D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ec9fe809-b99d-4e41-a094-de16cee63433"/>
    <ds:schemaRef ds:uri="96473a00-8e64-496a-bc71-826a53046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TS Social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2013-08-01T13:13:40Z</dcterms:created>
  <dcterms:modified xsi:type="dcterms:W3CDTF">2025-06-27T09:21:09Z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