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12" documentId="13_ncr:1_{AA8EAB15-E3BF-48FF-9AB3-9FC15F99860E}" xr6:coauthVersionLast="47" xr6:coauthVersionMax="47" xr10:uidLastSave="{11E12F19-4C64-4AED-BE41-AD8E5BB9C3C9}"/>
  <workbookProtection workbookAlgorithmName="SHA-512" workbookHashValue="zzskswijxPT9iYW+qlZgoztGt2ocDUlbm5btbwW7TQZs/pmTqKXDV4PqlUPdAa23Fx5Zh7xSZAXBPRnJD0n+2A==" workbookSaltValue="2OmRw5e6jAo9qQat1BcIAw==" workbookSpinCount="100000" lockStructure="1"/>
  <bookViews>
    <workbookView xWindow="-110" yWindow="-110" windowWidth="19420" windowHeight="10300" xr2:uid="{00000000-000D-0000-FFFF-FFFF00000000}"/>
  </bookViews>
  <sheets>
    <sheet name="Actividad Fiscalizadora" sheetId="1" r:id="rId1"/>
    <sheet name="A. J. Diligencias Preliminares" sheetId="2" r:id="rId2"/>
    <sheet name="A. J. Actuaciones Previas" sheetId="3" r:id="rId3"/>
    <sheet name="A. J. Reintegro por alcance" sheetId="4" r:id="rId4"/>
    <sheet name="Diligencias Preprocesales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I5" i="2"/>
  <c r="N13" i="2"/>
</calcChain>
</file>

<file path=xl/sharedStrings.xml><?xml version="1.0" encoding="utf-8"?>
<sst xmlns="http://schemas.openxmlformats.org/spreadsheetml/2006/main" count="113" uniqueCount="90">
  <si>
    <t>FISCALÍA DEL TRIBUNAL DE CUENTAS</t>
  </si>
  <si>
    <t>Informes derivados directamente del TC</t>
  </si>
  <si>
    <t>Informes derivados de los OCEX</t>
  </si>
  <si>
    <t>LA ACTIVIDAD FISCALIZADORA</t>
  </si>
  <si>
    <t>DERIVADA DIRECTAMENTE DEL TRIBUNAL DE CUENTAS</t>
  </si>
  <si>
    <t>Sin observaciones</t>
  </si>
  <si>
    <t>Con Observaciones</t>
  </si>
  <si>
    <t>Sin Responsabilidad</t>
  </si>
  <si>
    <t>Responsabilidad Contable</t>
  </si>
  <si>
    <t>Responsabilidad Penal</t>
  </si>
  <si>
    <t>Otras Responsabilidades</t>
  </si>
  <si>
    <t>DERIVADA DE LOS ÓRGANOS DE CONTROL EXTERNO (OCEX) DE LAS CCAA</t>
  </si>
  <si>
    <t>EXPEDIENTES</t>
  </si>
  <si>
    <t>CONSELLO DE COMPTES DE LA CA DE GALICIA</t>
  </si>
  <si>
    <t>CAMARA DE CUENTAS DE LA CA DE MADRID</t>
  </si>
  <si>
    <t>AUDIENCIA DE CUENTAS DE LA CA DE ISLAS CANARIAS</t>
  </si>
  <si>
    <t>CONSEJO DE CUENTAS DE LA CA DE CASTILLA Y LEON</t>
  </si>
  <si>
    <t>CAMARA DE CUENTAS DE ARAGÓN</t>
  </si>
  <si>
    <t>TOTAL</t>
  </si>
  <si>
    <t>Expedientes</t>
  </si>
  <si>
    <t>EVOLUCIÓN INTERANUAL DE LA ACTIVIDAD FISCALIZADORA DE LOS OCEX</t>
  </si>
  <si>
    <t>AÑO</t>
  </si>
  <si>
    <t>Informes Aprobados</t>
  </si>
  <si>
    <t>Procedimientos de reintegro por alcance</t>
  </si>
  <si>
    <t>Demandas del Fiscal</t>
  </si>
  <si>
    <t>Diligencias preliminares</t>
  </si>
  <si>
    <t>DILIGENCIAS PRELIMINARES</t>
  </si>
  <si>
    <t>Incoadas</t>
  </si>
  <si>
    <t>SECCIÓN FISCALIZACIÓN</t>
  </si>
  <si>
    <t>OCEX</t>
  </si>
  <si>
    <t>ACCIÓN PÚBLICA</t>
  </si>
  <si>
    <t>ÓRGANOS QUE PROMUEVEN EL TRASLADO DE LAS ACTUACIONES FISCALIZADORAS QUE PROCEDEN DE LA SECCIÓN DE FISCALIZACIÓN</t>
  </si>
  <si>
    <t>MINISTERIO FISCAL</t>
  </si>
  <si>
    <t>Mº FISCAL Y ABOGADO DEL ESTADO</t>
  </si>
  <si>
    <t>ABOGADO DEL ESTADO</t>
  </si>
  <si>
    <t>Evolución interanual</t>
  </si>
  <si>
    <t>Grado de estimación de las pretensiones del Ministerio Fiscal</t>
  </si>
  <si>
    <t>Organismos sobre los que se llevan a cabo estos procedimientos</t>
  </si>
  <si>
    <t>PENDIENTES</t>
  </si>
  <si>
    <t>FORMA DE TERMINACIÓN DE LAS DILIGENCIAS PREPROCESALES</t>
  </si>
  <si>
    <t>INCOADAS</t>
  </si>
  <si>
    <t>ARCHIVO</t>
  </si>
  <si>
    <t>REMISIÓN A ENJUICIAMIENTO</t>
  </si>
  <si>
    <t>Sin responsabilidad</t>
  </si>
  <si>
    <t>ORIGEN DE LAS DILIGENCIAS PRELIMINARES INICIADAS</t>
  </si>
  <si>
    <t>ACTIVIDAD FISCALIZADORA DE LOS OCEX</t>
  </si>
  <si>
    <t>INTERVENCIÓN DE LA FISCALÍA EN LA ACTIVIDAD FISCALIZADORA DE LOS OCEX</t>
  </si>
  <si>
    <t>LA ACTIVIDAD JURISDICCIONAL</t>
  </si>
  <si>
    <t>Desestimación</t>
  </si>
  <si>
    <t>Estimación</t>
  </si>
  <si>
    <t>Estimación parcial</t>
  </si>
  <si>
    <t>Forma de terminación de los procedimientos de reintegro por alcance en fase declarativa</t>
  </si>
  <si>
    <t>AÑO 2018</t>
  </si>
  <si>
    <t>AÑO 2019</t>
  </si>
  <si>
    <t>SINDICATURA DE CUENTAS DE LAS IILES BALEARS</t>
  </si>
  <si>
    <t>SINDICATURA DE LA GENERALITAT DE CATALUNYA</t>
  </si>
  <si>
    <t>CAMARA DE COMPTOS DE LA CA DE NAVARRA</t>
  </si>
  <si>
    <t>CAMARA DE LA CA DE ANDALUCIA</t>
  </si>
  <si>
    <t>SINDICATURA DE COMPTES DE LA COMUNITAT VALENCIANA</t>
  </si>
  <si>
    <t>SINDICATURA  CUENTAS DEL PRINCIPADO DE ASTURIAS</t>
  </si>
  <si>
    <t>PROCEDIMIENTO DE REINTEGRO POR ALCANCE</t>
  </si>
  <si>
    <t>AÑO 2020</t>
  </si>
  <si>
    <t>Responsabilida Tributaria</t>
  </si>
  <si>
    <t>Ingresados</t>
  </si>
  <si>
    <t>Resueltos</t>
  </si>
  <si>
    <t>PROCEDIMIENTO DE REINTEGRO POR ALCANCE EN FASE DECLARATIVA</t>
  </si>
  <si>
    <t>Sector público estatal</t>
  </si>
  <si>
    <t>Sector público autonómico</t>
  </si>
  <si>
    <t>Sector público local</t>
  </si>
  <si>
    <t>Seguridad Social</t>
  </si>
  <si>
    <t>Autos</t>
  </si>
  <si>
    <t>Sentencias</t>
  </si>
  <si>
    <t>Decretos</t>
  </si>
  <si>
    <t>TRIBUNAL VASCO DE CUENTAS PUBLICAS</t>
  </si>
  <si>
    <t>AÑO 2021</t>
  </si>
  <si>
    <t>CLASIFICACIÓN DE LAS DILIGENCIAS PRELIMINARES RESUELTAS POR SU ORIGEN</t>
  </si>
  <si>
    <t>OTRAS</t>
  </si>
  <si>
    <t>OTRAS INSTITUCIONES PÚBLICAS</t>
  </si>
  <si>
    <t>SECCIÓN
FISCALIZACIÓN</t>
  </si>
  <si>
    <t>AÑO 2022</t>
  </si>
  <si>
    <t>AÑO 2023</t>
  </si>
  <si>
    <t>DILIGENCIAS PREPROCESALES</t>
  </si>
  <si>
    <t>INTERVENCIÓN DE LA FISCALÍA EN LOS INFORMES DE FISCALIZACIÓN APROBADOS POR EL TRIBUNAL DE CUENTAS  EN 2024</t>
  </si>
  <si>
    <t>SINDICATURA DE CUENTAS DE CASTILLA - LA MANCHA</t>
  </si>
  <si>
    <t>PENDIENTES 01/01/2024</t>
  </si>
  <si>
    <t>INGRESADAS 2024</t>
  </si>
  <si>
    <t>RESUELTAS 2024</t>
  </si>
  <si>
    <t>PENDIENTES 31/12/2024</t>
  </si>
  <si>
    <t>AÑO 2024</t>
  </si>
  <si>
    <t>Pendiente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</si>
</sst>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0" borderId="0" xfId="0" applyNumberFormat="1" applyFont="1" applyAlignment="1">
      <alignment horizontal="left"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1" xfId="0" applyFont="1" applyBorder="1"/>
    <xf numFmtId="0" fontId="3" fillId="0" borderId="1" xfId="0" applyFont="1" applyBorder="1"/>
    <xf numFmtId="0" fontId="10" fillId="0" borderId="0" xfId="0" applyFont="1"/>
    <xf numFmtId="9" fontId="10" fillId="0" borderId="0" xfId="0" applyNumberFormat="1" applyFont="1"/>
    <xf numFmtId="10" fontId="10" fillId="0" borderId="0" xfId="0" applyNumberFormat="1" applyFont="1"/>
    <xf numFmtId="0" fontId="2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/>
    <xf numFmtId="3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14" fontId="3" fillId="0" borderId="1" xfId="0" applyNumberFormat="1" applyFont="1" applyBorder="1"/>
    <xf numFmtId="3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4" xfId="0" applyBorder="1"/>
    <xf numFmtId="0" fontId="0" fillId="0" borderId="3" xfId="0" applyBorder="1"/>
    <xf numFmtId="0" fontId="11" fillId="0" borderId="4" xfId="0" applyFont="1" applyBorder="1"/>
    <xf numFmtId="0" fontId="11" fillId="0" borderId="3" xfId="0" applyFont="1" applyBorder="1"/>
    <xf numFmtId="3" fontId="4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Fiscalizadora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168379380578"/>
          <c:y val="0.15584950908609529"/>
          <c:w val="0.8512687254432304"/>
          <c:h val="0.69807592611480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'Actividad Fiscalizadora'!$B$5:$C$5</c:f>
              <c:strCache>
                <c:ptCount val="2"/>
                <c:pt idx="0">
                  <c:v>Informes derivados directamente del TC</c:v>
                </c:pt>
                <c:pt idx="1">
                  <c:v>Informes derivados de los OCEX</c:v>
                </c:pt>
              </c:strCache>
            </c:strRef>
          </c:cat>
          <c:val>
            <c:numRef>
              <c:f>'Actividad Fiscalizadora'!$B$6:$C$6</c:f>
              <c:numCache>
                <c:formatCode>#,##0</c:formatCode>
                <c:ptCount val="2"/>
                <c:pt idx="0">
                  <c:v>53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E73-9937-44106608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376"/>
        <c:axId val="45559168"/>
      </c:barChart>
      <c:catAx>
        <c:axId val="1178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59168"/>
        <c:crosses val="autoZero"/>
        <c:auto val="1"/>
        <c:lblAlgn val="ctr"/>
        <c:lblOffset val="100"/>
        <c:noMultiLvlLbl val="0"/>
      </c:catAx>
      <c:valAx>
        <c:axId val="45559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8-4FD4-86C0-66DC89612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8-4FD4-86C0-66DC89612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48-4FD4-86C0-66DC89612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48-4FD4-86C0-66DC896129C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Preliminares'!$U$4:$Y$4</c:f>
              <c:strCache>
                <c:ptCount val="5"/>
                <c:pt idx="0">
                  <c:v>SECCIÓN
FISCALIZACIÓN</c:v>
                </c:pt>
                <c:pt idx="1">
                  <c:v>OCEX</c:v>
                </c:pt>
                <c:pt idx="2">
                  <c:v>OTRAS INSTITUCIONES PÚBLICAS</c:v>
                </c:pt>
                <c:pt idx="3">
                  <c:v>ACCIÓN PÚBLICA</c:v>
                </c:pt>
                <c:pt idx="4">
                  <c:v>OTRAS</c:v>
                </c:pt>
              </c:strCache>
            </c:strRef>
          </c:cat>
          <c:val>
            <c:numRef>
              <c:f>'A. J. Diligencias Preliminares'!$U$5:$Y$5</c:f>
              <c:numCache>
                <c:formatCode>#,##0</c:formatCode>
                <c:ptCount val="5"/>
                <c:pt idx="0">
                  <c:v>31</c:v>
                </c:pt>
                <c:pt idx="1">
                  <c:v>54</c:v>
                </c:pt>
                <c:pt idx="2">
                  <c:v>65</c:v>
                </c:pt>
                <c:pt idx="3">
                  <c:v>59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FD4-86C0-66DC8961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2779430256045"/>
          <c:y val="0.20729005722271607"/>
          <c:w val="0.30561944395222584"/>
          <c:h val="0.571448265857217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66372795525222E-2"/>
          <c:y val="4.8583091992764726E-2"/>
          <c:w val="0.83976331498385715"/>
          <c:h val="0.832449563207584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Actuaciones Previas'!$H$4:$H$7</c:f>
              <c:strCache>
                <c:ptCount val="4"/>
                <c:pt idx="0">
                  <c:v>AÑO 2021</c:v>
                </c:pt>
                <c:pt idx="1">
                  <c:v>AÑO 2022</c:v>
                </c:pt>
                <c:pt idx="2">
                  <c:v>AÑO 2023</c:v>
                </c:pt>
                <c:pt idx="3">
                  <c:v>AÑO 2024</c:v>
                </c:pt>
              </c:strCache>
            </c:strRef>
          </c:cat>
          <c:val>
            <c:numRef>
              <c:f>'A. J. Actuaciones Previas'!$I$4:$I$7</c:f>
              <c:numCache>
                <c:formatCode>General</c:formatCode>
                <c:ptCount val="4"/>
                <c:pt idx="0">
                  <c:v>207</c:v>
                </c:pt>
                <c:pt idx="1">
                  <c:v>297</c:v>
                </c:pt>
                <c:pt idx="2">
                  <c:v>148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265-8C46-38634BC0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5808"/>
        <c:axId val="144107776"/>
      </c:barChart>
      <c:catAx>
        <c:axId val="14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44107776"/>
        <c:crosses val="autoZero"/>
        <c:auto val="1"/>
        <c:lblAlgn val="ctr"/>
        <c:lblOffset val="100"/>
        <c:noMultiLvlLbl val="0"/>
      </c:catAx>
      <c:valAx>
        <c:axId val="14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3092269326679E-2"/>
          <c:y val="5.2173913043478258E-2"/>
          <c:w val="0.86783042394014964"/>
          <c:h val="0.78695652173913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Reintegro por alcance'!$H$5:$H$11</c:f>
              <c:strCache>
                <c:ptCount val="7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  <c:pt idx="5">
                  <c:v>AÑO 2023</c:v>
                </c:pt>
                <c:pt idx="6">
                  <c:v>AÑO 2024</c:v>
                </c:pt>
              </c:strCache>
            </c:strRef>
          </c:cat>
          <c:val>
            <c:numRef>
              <c:f>'A. J. Reintegro por alcance'!$I$5:$I$11</c:f>
              <c:numCache>
                <c:formatCode>General</c:formatCode>
                <c:ptCount val="7"/>
                <c:pt idx="0">
                  <c:v>171</c:v>
                </c:pt>
                <c:pt idx="1">
                  <c:v>150</c:v>
                </c:pt>
                <c:pt idx="2">
                  <c:v>159</c:v>
                </c:pt>
                <c:pt idx="3">
                  <c:v>223</c:v>
                </c:pt>
                <c:pt idx="4">
                  <c:v>217</c:v>
                </c:pt>
                <c:pt idx="5">
                  <c:v>194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FFD-8387-1CB7E7B8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344"/>
        <c:axId val="144109504"/>
      </c:barChart>
      <c:catAx>
        <c:axId val="1443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09504"/>
        <c:crosses val="autoZero"/>
        <c:auto val="1"/>
        <c:lblAlgn val="ctr"/>
        <c:lblOffset val="100"/>
        <c:noMultiLvlLbl val="0"/>
      </c:catAx>
      <c:valAx>
        <c:axId val="144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44549376652"/>
          <c:y val="0.13500504016619272"/>
          <c:w val="0.36433389994681481"/>
          <c:h val="0.7250270675591831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8-49EE-AD85-C1679E02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8-49EE-AD85-C1679E02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8-49EE-AD85-C1679E02D5C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alcance'!$N$17:$P$17</c:f>
              <c:strCache>
                <c:ptCount val="3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</c:strCache>
            </c:strRef>
          </c:cat>
          <c:val>
            <c:numRef>
              <c:f>'A. J. Reintegro por alcance'!$N$18:$P$18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9EE-AD85-C1679E02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62553509683184E-2"/>
          <c:y val="0.20761280752055769"/>
          <c:w val="0.44802145907669755"/>
          <c:h val="0.6752600089253971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8-466B-83A8-DC222A0F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8-466B-83A8-DC222A0F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E8-466B-83A8-DC222A0FC7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E8-466B-83A8-DC222A0FC7F1}"/>
              </c:ext>
            </c:extLst>
          </c:dPt>
          <c:dLbls>
            <c:dLbl>
              <c:idx val="1"/>
              <c:layout>
                <c:manualLayout>
                  <c:x val="-3.5479110838281647E-2"/>
                  <c:y val="-2.46949058375002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8-466B-83A8-DC222A0FC7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Reintegro por alcance'!$U$5:$X$5</c:f>
              <c:strCache>
                <c:ptCount val="4"/>
                <c:pt idx="0">
                  <c:v>Sector público estatal</c:v>
                </c:pt>
                <c:pt idx="1">
                  <c:v>Sector público autonómico</c:v>
                </c:pt>
                <c:pt idx="2">
                  <c:v>Sector público local</c:v>
                </c:pt>
                <c:pt idx="3">
                  <c:v>Seguridad Social</c:v>
                </c:pt>
              </c:strCache>
            </c:strRef>
          </c:cat>
          <c:val>
            <c:numRef>
              <c:f>'A. J. Reintegro por alcance'!$U$6:$X$6</c:f>
              <c:numCache>
                <c:formatCode>General</c:formatCode>
                <c:ptCount val="4"/>
                <c:pt idx="0">
                  <c:v>15</c:v>
                </c:pt>
                <c:pt idx="1">
                  <c:v>41</c:v>
                </c:pt>
                <c:pt idx="2">
                  <c:v>90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8-466B-83A8-DC222A0F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25211147707"/>
          <c:y val="0.2035512896654342"/>
          <c:w val="0.30474788852293011"/>
          <c:h val="0.4893078146253616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J. Reintegro por alcance'!$AA$5:$AC$5</c:f>
              <c:strCache>
                <c:ptCount val="3"/>
                <c:pt idx="0">
                  <c:v>Autos</c:v>
                </c:pt>
                <c:pt idx="1">
                  <c:v>Sentencias</c:v>
                </c:pt>
                <c:pt idx="2">
                  <c:v>Decretos</c:v>
                </c:pt>
              </c:strCache>
            </c:strRef>
          </c:cat>
          <c:val>
            <c:numRef>
              <c:f>'A. J. Reintegro por alcance'!$AA$6:$AC$6</c:f>
              <c:numCache>
                <c:formatCode>General</c:formatCode>
                <c:ptCount val="3"/>
                <c:pt idx="0">
                  <c:v>120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F-4B22-B29D-998EB8F7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488352"/>
        <c:axId val="847480864"/>
      </c:barChart>
      <c:catAx>
        <c:axId val="847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0864"/>
        <c:crosses val="autoZero"/>
        <c:auto val="1"/>
        <c:lblAlgn val="ctr"/>
        <c:lblOffset val="100"/>
        <c:noMultiLvlLbl val="0"/>
      </c:catAx>
      <c:valAx>
        <c:axId val="8474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0601731774464E-2"/>
          <c:y val="4.5627376425855515E-2"/>
          <c:w val="0.88602336614450217"/>
          <c:h val="0.840304182509505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'Diligencias Preprocesales'!$A$4:$G$4</c:f>
              <c:strCache>
                <c:ptCount val="7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  <c:pt idx="4">
                  <c:v>AÑO 2022</c:v>
                </c:pt>
                <c:pt idx="5">
                  <c:v>AÑO 2023</c:v>
                </c:pt>
                <c:pt idx="6">
                  <c:v>AÑO 2024</c:v>
                </c:pt>
              </c:strCache>
            </c:strRef>
          </c:cat>
          <c:val>
            <c:numRef>
              <c:f>'Diligencias Preprocesales'!$A$5:$G$5</c:f>
              <c:numCache>
                <c:formatCode>General</c:formatCode>
                <c:ptCount val="7"/>
                <c:pt idx="0">
                  <c:v>191</c:v>
                </c:pt>
                <c:pt idx="1">
                  <c:v>205</c:v>
                </c:pt>
                <c:pt idx="2">
                  <c:v>177</c:v>
                </c:pt>
                <c:pt idx="3">
                  <c:v>207</c:v>
                </c:pt>
                <c:pt idx="4">
                  <c:v>179</c:v>
                </c:pt>
                <c:pt idx="5">
                  <c:v>117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0-4075-AEBE-B3492F53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22112"/>
        <c:axId val="144835712"/>
      </c:barChart>
      <c:catAx>
        <c:axId val="14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835712"/>
        <c:crosses val="autoZero"/>
        <c:auto val="1"/>
        <c:lblAlgn val="ctr"/>
        <c:lblOffset val="100"/>
        <c:noMultiLvlLbl val="0"/>
      </c:catAx>
      <c:valAx>
        <c:axId val="144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2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9555481871686"/>
          <c:y val="0.16000069444745854"/>
          <c:w val="0.35581435752902152"/>
          <c:h val="0.6800029514016987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4-434E-A290-49D83A4230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4-434E-A290-49D83A4230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Preprocesales'!$K$4:$L$4</c:f>
              <c:strCache>
                <c:ptCount val="2"/>
                <c:pt idx="0">
                  <c:v>ARCHIVO</c:v>
                </c:pt>
                <c:pt idx="1">
                  <c:v>REMISIÓN A ENJUICIAMIENTO</c:v>
                </c:pt>
              </c:strCache>
            </c:strRef>
          </c:cat>
          <c:val>
            <c:numRef>
              <c:f>'Diligencias Preprocesales'!$K$5:$L$5</c:f>
              <c:numCache>
                <c:formatCode>General</c:formatCode>
                <c:ptCount val="2"/>
                <c:pt idx="0">
                  <c:v>71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E-A290-49D83A42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53247496216897"/>
          <c:y val="0.31482633816895783"/>
          <c:w val="0.26344967811081338"/>
          <c:h val="0.3666800879850213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Observaciones de la Fiscalía</a:t>
            </a:r>
            <a:r>
              <a:rPr lang="es-ES" baseline="0"/>
              <a:t> en los informes de fiscalización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72922134733158"/>
          <c:y val="0.33330888619517646"/>
          <c:w val="0.35852723938353853"/>
          <c:h val="0.5955306052581935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D7F-96DB-1EE11BA5FC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Fiscalizadora'!$H$6:$I$6</c:f>
              <c:strCache>
                <c:ptCount val="2"/>
                <c:pt idx="0">
                  <c:v>Sin observaciones</c:v>
                </c:pt>
                <c:pt idx="1">
                  <c:v>Con Observaciones</c:v>
                </c:pt>
              </c:strCache>
            </c:strRef>
          </c:cat>
          <c:val>
            <c:numRef>
              <c:f>'Actividad Fiscalizadora'!$H$7:$I$7</c:f>
              <c:numCache>
                <c:formatCode>#,##0</c:formatCode>
                <c:ptCount val="2"/>
                <c:pt idx="0">
                  <c:v>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7F-96DB-1EE11BA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64151356080495"/>
          <c:y val="0.55349509189747137"/>
          <c:w val="0.26276356080489938"/>
          <c:h val="0.1559544060873374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b="1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5036875481926"/>
          <c:y val="0.27340104226102174"/>
          <c:w val="0.40080885322027054"/>
          <c:h val="0.724941230172315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80-45E4-9FD0-9A9E5401F42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Fiscalizadora'!$K$6:$M$6</c:f>
              <c:strCache>
                <c:ptCount val="3"/>
                <c:pt idx="0">
                  <c:v>Responsabilidad Contable</c:v>
                </c:pt>
                <c:pt idx="1">
                  <c:v>Responsabilidad Penal</c:v>
                </c:pt>
                <c:pt idx="2">
                  <c:v>Responsabilida Tributaria</c:v>
                </c:pt>
              </c:strCache>
            </c:strRef>
          </c:cat>
          <c:val>
            <c:numRef>
              <c:f>'Actividad Fiscalizadora'!$K$7:$M$7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0-45E4-9FD0-9A9E5401F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62194757617273"/>
          <c:y val="0.46378293954472094"/>
          <c:w val="0.33891688538932635"/>
          <c:h val="0.25185116136248986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</a:t>
            </a:r>
            <a:r>
              <a:rPr lang="es-ES" baseline="0"/>
              <a:t> interanual de la Actividad Fiscalizadora de los OCEX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11942422640594E-2"/>
          <c:y val="0.24624388657824503"/>
          <c:w val="0.88896840564388235"/>
          <c:h val="0.6450896183599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'Actividad Fiscalizadora'!$W$7:$W$13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'Actividad Fiscalizadora'!$X$7:$X$13</c:f>
              <c:numCache>
                <c:formatCode>#,##0</c:formatCode>
                <c:ptCount val="7"/>
                <c:pt idx="0">
                  <c:v>237</c:v>
                </c:pt>
                <c:pt idx="1">
                  <c:v>268</c:v>
                </c:pt>
                <c:pt idx="2">
                  <c:v>213</c:v>
                </c:pt>
                <c:pt idx="3">
                  <c:v>268</c:v>
                </c:pt>
                <c:pt idx="4">
                  <c:v>289</c:v>
                </c:pt>
                <c:pt idx="5">
                  <c:v>257</c:v>
                </c:pt>
                <c:pt idx="6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BA6-9F7B-7019536F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888"/>
        <c:axId val="45563200"/>
      </c:barChart>
      <c:catAx>
        <c:axId val="1178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63200"/>
        <c:crosses val="autoZero"/>
        <c:auto val="1"/>
        <c:lblAlgn val="ctr"/>
        <c:lblOffset val="100"/>
        <c:noMultiLvlLbl val="0"/>
      </c:catAx>
      <c:valAx>
        <c:axId val="45563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024091468872"/>
          <c:y val="0.3029588608104149"/>
          <c:w val="0.42301120049010132"/>
          <c:h val="0.552296684309251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8-4725-994C-EB3D5E75C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C8-4725-994C-EB3D5E75C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C8-4725-994C-EB3D5E75C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C8-4725-994C-EB3D5E75C4D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8-4725-994C-EB3D5E75C4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8-4725-994C-EB3D5E75C4D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Fiscalizadora'!$AD$4:$AG$4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Fiscalizadora'!$AD$5:$AG$5</c:f>
              <c:numCache>
                <c:formatCode>#,##0</c:formatCode>
                <c:ptCount val="4"/>
                <c:pt idx="0">
                  <c:v>206</c:v>
                </c:pt>
                <c:pt idx="1">
                  <c:v>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8-4725-994C-EB3D5E75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ACTIVIDAD FISCALIZADORA DE LOS OCEX</a:t>
            </a:r>
          </a:p>
        </c:rich>
      </c:tx>
      <c:layout>
        <c:manualLayout>
          <c:xMode val="edge"/>
          <c:yMode val="edge"/>
          <c:x val="0.21646314856962451"/>
          <c:y val="1.4532243415077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250074068153"/>
          <c:y val="0.20436633463789838"/>
          <c:w val="0.43627927034457953"/>
          <c:h val="0.6621469242267907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37-45A3-A65E-392B205E8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37-45A3-A65E-392B205E8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37-45A3-A65E-392B205E8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37-45A3-A65E-392B205E8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37-45A3-A65E-392B205E8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37-45A3-A65E-392B205E8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37-45A3-A65E-392B205E8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37-45A3-A65E-392B205E8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37-45A3-A65E-392B205E8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37-45A3-A65E-392B205E8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37-45A3-A65E-392B205E87A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Fiscalizadora'!$R$7:$R$19</c:f>
              <c:strCache>
                <c:ptCount val="13"/>
                <c:pt idx="0">
                  <c:v>TRIBUNAL VASCO DE CUENTAS PUBLICAS</c:v>
                </c:pt>
                <c:pt idx="1">
                  <c:v>SINDICATURA DE CUENTAS DE LAS IILES BALEARS</c:v>
                </c:pt>
                <c:pt idx="2">
                  <c:v>SINDICATURA DE LA GENERALITAT DE CATALUNYA</c:v>
                </c:pt>
                <c:pt idx="3">
                  <c:v>CONSELLO DE COMPTES DE LA CA DE GALICIA</c:v>
                </c:pt>
                <c:pt idx="4">
                  <c:v>CAMARA DE CUENTAS DE LA CA DE MADRID</c:v>
                </c:pt>
                <c:pt idx="5">
                  <c:v>CAMARA DE COMPTOS DE LA CA DE NAVARRA</c:v>
                </c:pt>
                <c:pt idx="6">
                  <c:v>AUDIENCIA DE CUENTAS DE LA CA DE ISLAS CANARIAS</c:v>
                </c:pt>
                <c:pt idx="7">
                  <c:v>CAMARA DE LA CA DE ANDALUCIA</c:v>
                </c:pt>
                <c:pt idx="8">
                  <c:v>SINDICATURA DE COMPTES DE LA COMUNITAT VALENCIANA</c:v>
                </c:pt>
                <c:pt idx="9">
                  <c:v>CONSEJO DE CUENTAS DE LA CA DE CASTILLA Y LEON</c:v>
                </c:pt>
                <c:pt idx="10">
                  <c:v>SINDICATURA  CUENTAS DEL PRINCIPADO DE ASTURIAS</c:v>
                </c:pt>
                <c:pt idx="11">
                  <c:v>SINDICATURA DE CUENTAS DE CASTILLA - LA MANCHA</c:v>
                </c:pt>
                <c:pt idx="12">
                  <c:v>CAMARA DE CUENTAS DE ARAGÓN</c:v>
                </c:pt>
              </c:strCache>
            </c:strRef>
          </c:cat>
          <c:val>
            <c:numRef>
              <c:f>'Actividad Fiscalizadora'!$S$7:$S$19</c:f>
              <c:numCache>
                <c:formatCode>#,##0</c:formatCode>
                <c:ptCount val="13"/>
                <c:pt idx="0">
                  <c:v>14</c:v>
                </c:pt>
                <c:pt idx="1">
                  <c:v>12</c:v>
                </c:pt>
                <c:pt idx="2">
                  <c:v>33</c:v>
                </c:pt>
                <c:pt idx="3">
                  <c:v>23</c:v>
                </c:pt>
                <c:pt idx="4">
                  <c:v>10</c:v>
                </c:pt>
                <c:pt idx="5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40</c:v>
                </c:pt>
                <c:pt idx="9">
                  <c:v>15</c:v>
                </c:pt>
                <c:pt idx="10">
                  <c:v>10</c:v>
                </c:pt>
                <c:pt idx="11">
                  <c:v>3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7-45A3-A65E-392B205E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96396706494917"/>
          <c:y val="9.8291568763226686E-2"/>
          <c:w val="0.32917683559207245"/>
          <c:h val="0.90170843123677336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</a:t>
            </a:r>
            <a:r>
              <a:rPr lang="es-ES" baseline="0"/>
              <a:t> Jurisdiccional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9055901373949E-2"/>
          <c:y val="0.16216216216216217"/>
          <c:w val="0.90425688486412081"/>
          <c:h val="0.68918918918918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'A. J. Diligencias Preliminares'!$B$4:$D$4</c:f>
              <c:strCache>
                <c:ptCount val="3"/>
                <c:pt idx="0">
                  <c:v>Diligencias preliminares</c:v>
                </c:pt>
                <c:pt idx="1">
                  <c:v>Procedimientos de reintegro por alcance</c:v>
                </c:pt>
                <c:pt idx="2">
                  <c:v>Demandas del Fiscal</c:v>
                </c:pt>
              </c:strCache>
            </c:strRef>
          </c:cat>
          <c:val>
            <c:numRef>
              <c:f>'A. J. Diligencias Preliminares'!$B$5:$D$5</c:f>
              <c:numCache>
                <c:formatCode>#,##0</c:formatCode>
                <c:ptCount val="3"/>
                <c:pt idx="0">
                  <c:v>225</c:v>
                </c:pt>
                <c:pt idx="1">
                  <c:v>163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37C-A5DF-DFA81B5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7184"/>
        <c:axId val="143798208"/>
      </c:barChart>
      <c:catAx>
        <c:axId val="143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1000" baseline="0"/>
            </a:pPr>
            <a:endParaRPr lang="es-ES"/>
          </a:p>
        </c:txPr>
        <c:crossAx val="143798208"/>
        <c:crosses val="autoZero"/>
        <c:auto val="1"/>
        <c:lblAlgn val="ctr"/>
        <c:lblOffset val="100"/>
        <c:noMultiLvlLbl val="0"/>
      </c:catAx>
      <c:valAx>
        <c:axId val="14379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Origen de las</a:t>
            </a:r>
            <a:r>
              <a:rPr lang="es-ES" baseline="0"/>
              <a:t> diligencia preliminares iniciadas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2022041954166"/>
          <c:y val="0.29513988966162674"/>
          <c:w val="0.3014189616213736"/>
          <c:h val="0.5902797793232534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1-45C9-9256-7B7013C74F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1-45C9-9256-7B7013C74F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1-45C9-9256-7B7013C74F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1-45C9-9256-7B7013C74F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1-45C9-9256-7B7013C74F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Preliminares'!$I$12:$M$12</c:f>
              <c:strCache>
                <c:ptCount val="5"/>
                <c:pt idx="0">
                  <c:v>SECCIÓN FISCALIZACIÓN</c:v>
                </c:pt>
                <c:pt idx="1">
                  <c:v>OCEX</c:v>
                </c:pt>
                <c:pt idx="2">
                  <c:v>OTRAS INSTITUCIONES PÚBLICAS</c:v>
                </c:pt>
                <c:pt idx="3">
                  <c:v>ACCIÓN PÚBLICA</c:v>
                </c:pt>
                <c:pt idx="4">
                  <c:v>OTRAS</c:v>
                </c:pt>
              </c:strCache>
            </c:strRef>
          </c:cat>
          <c:val>
            <c:numRef>
              <c:f>'A. J. Diligencias Preliminares'!$I$13:$M$13</c:f>
              <c:numCache>
                <c:formatCode>#,##0</c:formatCode>
                <c:ptCount val="5"/>
                <c:pt idx="0">
                  <c:v>25</c:v>
                </c:pt>
                <c:pt idx="1">
                  <c:v>47</c:v>
                </c:pt>
                <c:pt idx="2">
                  <c:v>75</c:v>
                </c:pt>
                <c:pt idx="3">
                  <c:v>68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1-45C9-9256-7B7013C7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6789173768466"/>
          <c:y val="0.1936479409289763"/>
          <c:w val="0.26621554001043335"/>
          <c:h val="0.725457211539896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8091053445267E-2"/>
          <c:y val="0.19256756756756757"/>
          <c:w val="0.48793629557679441"/>
          <c:h val="0.614864864864864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0-430E-BC44-36BF73C38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80-430E-BC44-36BF73C38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80-430E-BC44-36BF73C38C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Preliminares'!$P$4:$R$4</c:f>
              <c:strCache>
                <c:ptCount val="3"/>
                <c:pt idx="0">
                  <c:v>MINISTERIO FISCAL</c:v>
                </c:pt>
                <c:pt idx="1">
                  <c:v>Mº FISCAL Y ABOGADO DEL ESTADO</c:v>
                </c:pt>
                <c:pt idx="2">
                  <c:v>ABOGADO DEL ESTADO</c:v>
                </c:pt>
              </c:strCache>
            </c:strRef>
          </c:cat>
          <c:val>
            <c:numRef>
              <c:f>'A. J. Diligencias Preliminares'!$P$5:$R$5</c:f>
              <c:numCache>
                <c:formatCode>#,##0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0-430E-BC44-36BF73C3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1942509517472"/>
          <c:y val="0.20506312630574761"/>
          <c:w val="0.329176897216792"/>
          <c:h val="0.587098539697277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7</xdr:row>
      <xdr:rowOff>0</xdr:rowOff>
    </xdr:from>
    <xdr:to>
      <xdr:col>3</xdr:col>
      <xdr:colOff>403860</xdr:colOff>
      <xdr:row>25</xdr:row>
      <xdr:rowOff>53340</xdr:rowOff>
    </xdr:to>
    <xdr:graphicFrame macro="">
      <xdr:nvGraphicFramePr>
        <xdr:cNvPr id="1235" name="1 Gráfic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707274</xdr:colOff>
      <xdr:row>7</xdr:row>
      <xdr:rowOff>175259</xdr:rowOff>
    </xdr:from>
    <xdr:to>
      <xdr:col>11</xdr:col>
      <xdr:colOff>707274</xdr:colOff>
      <xdr:row>24</xdr:row>
      <xdr:rowOff>63731</xdr:rowOff>
    </xdr:to>
    <xdr:graphicFrame macro="">
      <xdr:nvGraphicFramePr>
        <xdr:cNvPr id="1236" name="2 Gráfic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83820</xdr:rowOff>
    </xdr:from>
    <xdr:to>
      <xdr:col>12</xdr:col>
      <xdr:colOff>0</xdr:colOff>
      <xdr:row>43</xdr:row>
      <xdr:rowOff>152400</xdr:rowOff>
    </xdr:to>
    <xdr:graphicFrame macro="">
      <xdr:nvGraphicFramePr>
        <xdr:cNvPr id="1237" name="3 Gráfic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373380</xdr:colOff>
      <xdr:row>14</xdr:row>
      <xdr:rowOff>121920</xdr:rowOff>
    </xdr:from>
    <xdr:to>
      <xdr:col>27</xdr:col>
      <xdr:colOff>373380</xdr:colOff>
      <xdr:row>29</xdr:row>
      <xdr:rowOff>175260</xdr:rowOff>
    </xdr:to>
    <xdr:graphicFrame macro="">
      <xdr:nvGraphicFramePr>
        <xdr:cNvPr id="1238" name="5 Gráfic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784860</xdr:colOff>
      <xdr:row>7</xdr:row>
      <xdr:rowOff>0</xdr:rowOff>
    </xdr:from>
    <xdr:to>
      <xdr:col>33</xdr:col>
      <xdr:colOff>784860</xdr:colOff>
      <xdr:row>28</xdr:row>
      <xdr:rowOff>99060</xdr:rowOff>
    </xdr:to>
    <xdr:graphicFrame macro="">
      <xdr:nvGraphicFramePr>
        <xdr:cNvPr id="1239" name="6 Gráfic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328614</xdr:colOff>
      <xdr:row>24</xdr:row>
      <xdr:rowOff>106679</xdr:rowOff>
    </xdr:from>
    <xdr:to>
      <xdr:col>20</xdr:col>
      <xdr:colOff>449581</xdr:colOff>
      <xdr:row>46</xdr:row>
      <xdr:rowOff>28575</xdr:rowOff>
    </xdr:to>
    <xdr:graphicFrame macro="">
      <xdr:nvGraphicFramePr>
        <xdr:cNvPr id="1240" name="4 Gráfic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133350</xdr:rowOff>
    </xdr:from>
    <xdr:to>
      <xdr:col>4</xdr:col>
      <xdr:colOff>581025</xdr:colOff>
      <xdr:row>23</xdr:row>
      <xdr:rowOff>76200</xdr:rowOff>
    </xdr:to>
    <xdr:graphicFrame macro="">
      <xdr:nvGraphicFramePr>
        <xdr:cNvPr id="2189" name="1 Gráfico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</xdr:colOff>
      <xdr:row>15</xdr:row>
      <xdr:rowOff>15240</xdr:rowOff>
    </xdr:from>
    <xdr:to>
      <xdr:col>13</xdr:col>
      <xdr:colOff>22860</xdr:colOff>
      <xdr:row>29</xdr:row>
      <xdr:rowOff>91440</xdr:rowOff>
    </xdr:to>
    <xdr:graphicFrame macro="">
      <xdr:nvGraphicFramePr>
        <xdr:cNvPr id="2190" name="2 Gráfico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701040</xdr:colOff>
      <xdr:row>6</xdr:row>
      <xdr:rowOff>22860</xdr:rowOff>
    </xdr:from>
    <xdr:to>
      <xdr:col>18</xdr:col>
      <xdr:colOff>487680</xdr:colOff>
      <xdr:row>20</xdr:row>
      <xdr:rowOff>91440</xdr:rowOff>
    </xdr:to>
    <xdr:graphicFrame macro="">
      <xdr:nvGraphicFramePr>
        <xdr:cNvPr id="2191" name="3 Gráfico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685800</xdr:colOff>
      <xdr:row>6</xdr:row>
      <xdr:rowOff>7620</xdr:rowOff>
    </xdr:from>
    <xdr:to>
      <xdr:col>25</xdr:col>
      <xdr:colOff>0</xdr:colOff>
      <xdr:row>20</xdr:row>
      <xdr:rowOff>83820</xdr:rowOff>
    </xdr:to>
    <xdr:graphicFrame macro="">
      <xdr:nvGraphicFramePr>
        <xdr:cNvPr id="2192" name="4 Gráfico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12</xdr:row>
      <xdr:rowOff>106680</xdr:rowOff>
    </xdr:from>
    <xdr:to>
      <xdr:col>11</xdr:col>
      <xdr:colOff>76200</xdr:colOff>
      <xdr:row>26</xdr:row>
      <xdr:rowOff>99060</xdr:rowOff>
    </xdr:to>
    <xdr:graphicFrame macro="">
      <xdr:nvGraphicFramePr>
        <xdr:cNvPr id="3142" name="2 Gráfico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12</xdr:row>
      <xdr:rowOff>91440</xdr:rowOff>
    </xdr:from>
    <xdr:to>
      <xdr:col>11</xdr:col>
      <xdr:colOff>425450</xdr:colOff>
      <xdr:row>25</xdr:row>
      <xdr:rowOff>121920</xdr:rowOff>
    </xdr:to>
    <xdr:graphicFrame macro="">
      <xdr:nvGraphicFramePr>
        <xdr:cNvPr id="26747" name="1 Gráfico">
          <a:extLst>
            <a:ext uri="{FF2B5EF4-FFF2-40B4-BE49-F238E27FC236}">
              <a16:creationId xmlns:a16="http://schemas.microsoft.com/office/drawing/2014/main" id="{00000000-0008-0000-0300-00007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466726</xdr:colOff>
      <xdr:row>2</xdr:row>
      <xdr:rowOff>38100</xdr:rowOff>
    </xdr:from>
    <xdr:to>
      <xdr:col>16</xdr:col>
      <xdr:colOff>497206</xdr:colOff>
      <xdr:row>14</xdr:row>
      <xdr:rowOff>57150</xdr:rowOff>
    </xdr:to>
    <xdr:graphicFrame macro="">
      <xdr:nvGraphicFramePr>
        <xdr:cNvPr id="26748" name="2 Gráfico">
          <a:extLst>
            <a:ext uri="{FF2B5EF4-FFF2-40B4-BE49-F238E27FC236}">
              <a16:creationId xmlns:a16="http://schemas.microsoft.com/office/drawing/2014/main" id="{00000000-0008-0000-0300-00007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417195</xdr:colOff>
      <xdr:row>6</xdr:row>
      <xdr:rowOff>104775</xdr:rowOff>
    </xdr:from>
    <xdr:to>
      <xdr:col>24</xdr:col>
      <xdr:colOff>419100</xdr:colOff>
      <xdr:row>23</xdr:row>
      <xdr:rowOff>188595</xdr:rowOff>
    </xdr:to>
    <xdr:graphicFrame macro="">
      <xdr:nvGraphicFramePr>
        <xdr:cNvPr id="26749" name="3 Gráfico">
          <a:extLst>
            <a:ext uri="{FF2B5EF4-FFF2-40B4-BE49-F238E27FC236}">
              <a16:creationId xmlns:a16="http://schemas.microsoft.com/office/drawing/2014/main" id="{00000000-0008-0000-0300-00007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571500</xdr:colOff>
      <xdr:row>6</xdr:row>
      <xdr:rowOff>129540</xdr:rowOff>
    </xdr:from>
    <xdr:to>
      <xdr:col>30</xdr:col>
      <xdr:colOff>581025</xdr:colOff>
      <xdr:row>24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137160</xdr:rowOff>
    </xdr:from>
    <xdr:to>
      <xdr:col>7</xdr:col>
      <xdr:colOff>0</xdr:colOff>
      <xdr:row>19</xdr:row>
      <xdr:rowOff>167640</xdr:rowOff>
    </xdr:to>
    <xdr:graphicFrame macro="">
      <xdr:nvGraphicFramePr>
        <xdr:cNvPr id="151605" name="1 Gráfico">
          <a:extLst>
            <a:ext uri="{FF2B5EF4-FFF2-40B4-BE49-F238E27FC236}">
              <a16:creationId xmlns:a16="http://schemas.microsoft.com/office/drawing/2014/main" id="{00000000-0008-0000-0400-000035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535305</xdr:colOff>
      <xdr:row>6</xdr:row>
      <xdr:rowOff>81915</xdr:rowOff>
    </xdr:from>
    <xdr:to>
      <xdr:col>13</xdr:col>
      <xdr:colOff>619125</xdr:colOff>
      <xdr:row>17</xdr:row>
      <xdr:rowOff>135255</xdr:rowOff>
    </xdr:to>
    <xdr:graphicFrame macro="">
      <xdr:nvGraphicFramePr>
        <xdr:cNvPr id="151606" name="2 Gráfico">
          <a:extLst>
            <a:ext uri="{FF2B5EF4-FFF2-40B4-BE49-F238E27FC236}">
              <a16:creationId xmlns:a16="http://schemas.microsoft.com/office/drawing/2014/main" id="{00000000-0008-0000-0400-000036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24"/>
  <sheetViews>
    <sheetView showGridLines="0" showRowColHeaders="0" tabSelected="1" zoomScaleNormal="100" workbookViewId="0"/>
  </sheetViews>
  <sheetFormatPr baseColWidth="10" defaultRowHeight="14.5" x14ac:dyDescent="0.35"/>
  <cols>
    <col min="2" max="2" width="25.54296875" customWidth="1"/>
    <col min="3" max="3" width="20.1796875" customWidth="1"/>
    <col min="5" max="5" width="3" customWidth="1"/>
    <col min="13" max="13" width="12" customWidth="1"/>
    <col min="15" max="15" width="3.453125" customWidth="1"/>
    <col min="18" max="18" width="53.7265625" bestFit="1" customWidth="1"/>
    <col min="33" max="33" width="12.453125" customWidth="1"/>
  </cols>
  <sheetData>
    <row r="1" spans="2:33" ht="17.5" x14ac:dyDescent="0.35">
      <c r="B1" s="1" t="s">
        <v>0</v>
      </c>
    </row>
    <row r="3" spans="2:33" ht="27" customHeight="1" x14ac:dyDescent="0.35">
      <c r="B3" s="33" t="s">
        <v>3</v>
      </c>
      <c r="C3" s="34"/>
      <c r="D3" s="2"/>
      <c r="G3" s="33" t="s">
        <v>4</v>
      </c>
      <c r="H3" s="34"/>
      <c r="I3" s="35"/>
      <c r="J3" s="35"/>
      <c r="K3" s="35"/>
      <c r="L3" s="35"/>
      <c r="M3" s="35"/>
      <c r="R3" s="33" t="s">
        <v>11</v>
      </c>
      <c r="S3" s="35"/>
      <c r="W3" s="33" t="s">
        <v>20</v>
      </c>
      <c r="X3" s="35"/>
      <c r="AD3" s="28" t="s">
        <v>46</v>
      </c>
      <c r="AE3" s="29"/>
      <c r="AF3" s="29"/>
      <c r="AG3" s="29"/>
    </row>
    <row r="4" spans="2:33" ht="18" x14ac:dyDescent="0.35">
      <c r="AC4" s="24"/>
      <c r="AD4" s="3" t="s">
        <v>43</v>
      </c>
      <c r="AE4" s="3" t="s">
        <v>8</v>
      </c>
      <c r="AF4" s="3" t="s">
        <v>9</v>
      </c>
      <c r="AG4" s="3" t="s">
        <v>10</v>
      </c>
    </row>
    <row r="5" spans="2:33" ht="18" customHeight="1" x14ac:dyDescent="0.35">
      <c r="B5" s="5" t="s">
        <v>1</v>
      </c>
      <c r="C5" s="5" t="s">
        <v>2</v>
      </c>
      <c r="G5" s="30" t="s">
        <v>82</v>
      </c>
      <c r="H5" s="31"/>
      <c r="I5" s="31"/>
      <c r="J5" s="31"/>
      <c r="K5" s="31"/>
      <c r="L5" s="31"/>
      <c r="M5" s="32"/>
      <c r="AC5" s="10"/>
      <c r="AD5" s="4">
        <v>206</v>
      </c>
      <c r="AE5" s="4">
        <v>38</v>
      </c>
      <c r="AF5" s="4">
        <v>0</v>
      </c>
      <c r="AG5" s="4">
        <v>0</v>
      </c>
    </row>
    <row r="6" spans="2:33" ht="18" x14ac:dyDescent="0.35">
      <c r="B6" s="4">
        <v>53</v>
      </c>
      <c r="C6" s="4">
        <v>244</v>
      </c>
      <c r="G6" s="3" t="s">
        <v>22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62</v>
      </c>
      <c r="R6" s="3" t="s">
        <v>45</v>
      </c>
      <c r="S6" s="3" t="s">
        <v>19</v>
      </c>
      <c r="W6" s="3" t="s">
        <v>21</v>
      </c>
      <c r="X6" s="3" t="s">
        <v>12</v>
      </c>
    </row>
    <row r="7" spans="2:33" x14ac:dyDescent="0.35">
      <c r="B7" s="10"/>
      <c r="C7" s="10"/>
      <c r="G7" s="3">
        <v>53</v>
      </c>
      <c r="H7" s="3">
        <v>31</v>
      </c>
      <c r="I7" s="3">
        <v>22</v>
      </c>
      <c r="J7" s="3">
        <v>35</v>
      </c>
      <c r="K7" s="3">
        <v>18</v>
      </c>
      <c r="L7" s="3">
        <v>1</v>
      </c>
      <c r="M7" s="3">
        <v>1</v>
      </c>
      <c r="R7" s="21" t="s">
        <v>73</v>
      </c>
      <c r="S7" s="4">
        <v>14</v>
      </c>
      <c r="W7" s="8">
        <v>2018</v>
      </c>
      <c r="X7" s="4">
        <v>237</v>
      </c>
    </row>
    <row r="8" spans="2:33" x14ac:dyDescent="0.35">
      <c r="R8" s="21" t="s">
        <v>54</v>
      </c>
      <c r="S8" s="4">
        <v>12</v>
      </c>
      <c r="W8" s="8">
        <v>2019</v>
      </c>
      <c r="X8" s="4">
        <v>268</v>
      </c>
    </row>
    <row r="9" spans="2:33" x14ac:dyDescent="0.35">
      <c r="R9" s="21" t="s">
        <v>55</v>
      </c>
      <c r="S9" s="4">
        <v>33</v>
      </c>
      <c r="W9" s="8">
        <v>2020</v>
      </c>
      <c r="X9" s="4">
        <v>213</v>
      </c>
    </row>
    <row r="10" spans="2:33" x14ac:dyDescent="0.35">
      <c r="R10" s="21" t="s">
        <v>13</v>
      </c>
      <c r="S10" s="4">
        <v>23</v>
      </c>
      <c r="W10" s="8">
        <v>2021</v>
      </c>
      <c r="X10" s="4">
        <v>268</v>
      </c>
    </row>
    <row r="11" spans="2:33" x14ac:dyDescent="0.35">
      <c r="R11" s="21" t="s">
        <v>14</v>
      </c>
      <c r="S11" s="4">
        <v>10</v>
      </c>
      <c r="W11" s="8">
        <v>2022</v>
      </c>
      <c r="X11" s="4">
        <v>289</v>
      </c>
    </row>
    <row r="12" spans="2:33" x14ac:dyDescent="0.35">
      <c r="R12" s="21" t="s">
        <v>56</v>
      </c>
      <c r="S12" s="4">
        <v>22</v>
      </c>
      <c r="W12" s="8">
        <v>2023</v>
      </c>
      <c r="X12" s="4">
        <v>257</v>
      </c>
    </row>
    <row r="13" spans="2:33" x14ac:dyDescent="0.35">
      <c r="R13" s="21" t="s">
        <v>15</v>
      </c>
      <c r="S13" s="4">
        <v>25</v>
      </c>
      <c r="W13" s="8">
        <v>2024</v>
      </c>
      <c r="X13" s="4">
        <v>244</v>
      </c>
    </row>
    <row r="14" spans="2:33" x14ac:dyDescent="0.35">
      <c r="R14" s="21" t="s">
        <v>57</v>
      </c>
      <c r="S14" s="4">
        <v>28</v>
      </c>
    </row>
    <row r="15" spans="2:33" x14ac:dyDescent="0.35">
      <c r="R15" s="21" t="s">
        <v>58</v>
      </c>
      <c r="S15" s="4">
        <v>40</v>
      </c>
    </row>
    <row r="16" spans="2:33" x14ac:dyDescent="0.35">
      <c r="R16" s="21" t="s">
        <v>16</v>
      </c>
      <c r="S16" s="4">
        <v>15</v>
      </c>
    </row>
    <row r="17" spans="18:19" x14ac:dyDescent="0.35">
      <c r="R17" s="21" t="s">
        <v>59</v>
      </c>
      <c r="S17" s="4">
        <v>10</v>
      </c>
    </row>
    <row r="18" spans="18:19" x14ac:dyDescent="0.35">
      <c r="R18" s="21" t="s">
        <v>83</v>
      </c>
      <c r="S18" s="4">
        <v>3</v>
      </c>
    </row>
    <row r="19" spans="18:19" x14ac:dyDescent="0.35">
      <c r="R19" s="21" t="s">
        <v>17</v>
      </c>
      <c r="S19" s="4">
        <v>9</v>
      </c>
    </row>
    <row r="20" spans="18:19" x14ac:dyDescent="0.35">
      <c r="R20" s="22" t="s">
        <v>18</v>
      </c>
      <c r="S20" s="23">
        <f>SUM(S7:S19)</f>
        <v>244</v>
      </c>
    </row>
    <row r="21" spans="18:19" x14ac:dyDescent="0.35">
      <c r="S21" s="7"/>
    </row>
    <row r="22" spans="18:19" ht="15" x14ac:dyDescent="0.35">
      <c r="S22" s="6"/>
    </row>
    <row r="23" spans="18:19" ht="15.75" customHeight="1" x14ac:dyDescent="0.35"/>
    <row r="24" spans="18:19" ht="15" customHeight="1" x14ac:dyDescent="0.35"/>
  </sheetData>
  <sheetProtection algorithmName="SHA-512" hashValue="iQi+25u3eGYSzBltK1G5bGoop7VFieF3YcKXuqrRTi1hckr6XWtRHLHt9oXhusZkoxn+lVAxtwd6DoiEbCw3SQ==" saltValue="hVAYaeAJAQd76JrsrihFvg==" spinCount="100000" sheet="1" objects="1" scenarios="1"/>
  <mergeCells count="6">
    <mergeCell ref="AD3:AG3"/>
    <mergeCell ref="G5:M5"/>
    <mergeCell ref="B3:C3"/>
    <mergeCell ref="G3:M3"/>
    <mergeCell ref="W3:X3"/>
    <mergeCell ref="R3:S3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3"/>
  <sheetViews>
    <sheetView showGridLines="0" showRowColHeaders="0" zoomScaleNormal="100" workbookViewId="0"/>
  </sheetViews>
  <sheetFormatPr baseColWidth="10" defaultRowHeight="14.5" x14ac:dyDescent="0.35"/>
  <cols>
    <col min="2" max="2" width="16.81640625" customWidth="1"/>
    <col min="3" max="3" width="24.54296875" bestFit="1" customWidth="1"/>
    <col min="4" max="4" width="24" customWidth="1"/>
    <col min="5" max="5" width="14.1796875" customWidth="1"/>
    <col min="9" max="9" width="17.1796875" bestFit="1" customWidth="1"/>
    <col min="10" max="10" width="12.26953125" bestFit="1" customWidth="1"/>
    <col min="11" max="11" width="22.7265625" bestFit="1" customWidth="1"/>
    <col min="12" max="12" width="15.54296875" bestFit="1" customWidth="1"/>
    <col min="13" max="13" width="12.7265625" customWidth="1"/>
    <col min="16" max="16" width="15.54296875" bestFit="1" customWidth="1"/>
    <col min="17" max="17" width="24.453125" customWidth="1"/>
    <col min="18" max="18" width="18.1796875" customWidth="1"/>
    <col min="19" max="19" width="19.26953125" customWidth="1"/>
    <col min="21" max="21" width="11" bestFit="1" customWidth="1"/>
    <col min="22" max="22" width="4.453125" bestFit="1" customWidth="1"/>
    <col min="23" max="23" width="22.7265625" bestFit="1" customWidth="1"/>
    <col min="24" max="24" width="12.1796875" bestFit="1" customWidth="1"/>
    <col min="25" max="25" width="5.26953125" bestFit="1" customWidth="1"/>
    <col min="26" max="26" width="16.1796875" customWidth="1"/>
  </cols>
  <sheetData>
    <row r="2" spans="2:25" ht="23.25" customHeight="1" x14ac:dyDescent="0.35">
      <c r="B2" s="33" t="s">
        <v>47</v>
      </c>
      <c r="C2" s="34"/>
      <c r="J2" s="2"/>
    </row>
    <row r="3" spans="2:25" ht="22.5" customHeight="1" x14ac:dyDescent="0.35">
      <c r="I3" s="3" t="s">
        <v>26</v>
      </c>
      <c r="P3" s="30" t="s">
        <v>31</v>
      </c>
      <c r="Q3" s="36"/>
      <c r="R3" s="37"/>
      <c r="U3" s="30" t="s">
        <v>75</v>
      </c>
      <c r="V3" s="31"/>
      <c r="W3" s="31"/>
      <c r="X3" s="31"/>
      <c r="Y3" s="32"/>
    </row>
    <row r="4" spans="2:25" ht="14.5" customHeight="1" x14ac:dyDescent="0.35">
      <c r="B4" s="5" t="s">
        <v>25</v>
      </c>
      <c r="C4" s="5" t="s">
        <v>23</v>
      </c>
      <c r="D4" s="5" t="s">
        <v>24</v>
      </c>
      <c r="I4" s="5" t="s">
        <v>27</v>
      </c>
      <c r="P4" s="5" t="s">
        <v>32</v>
      </c>
      <c r="Q4" s="5" t="s">
        <v>33</v>
      </c>
      <c r="R4" s="5" t="s">
        <v>34</v>
      </c>
      <c r="U4" s="27" t="s">
        <v>78</v>
      </c>
      <c r="V4" s="5" t="s">
        <v>29</v>
      </c>
      <c r="W4" s="5" t="s">
        <v>77</v>
      </c>
      <c r="X4" s="5" t="s">
        <v>30</v>
      </c>
      <c r="Y4" s="5" t="s">
        <v>76</v>
      </c>
    </row>
    <row r="5" spans="2:25" ht="14.5" customHeight="1" x14ac:dyDescent="0.35">
      <c r="B5" s="4">
        <v>225</v>
      </c>
      <c r="C5" s="4">
        <v>163</v>
      </c>
      <c r="D5" s="4">
        <v>21</v>
      </c>
      <c r="I5" s="4">
        <f>B5</f>
        <v>225</v>
      </c>
      <c r="P5" s="4">
        <v>8</v>
      </c>
      <c r="Q5" s="4">
        <v>11</v>
      </c>
      <c r="R5" s="4">
        <v>6</v>
      </c>
      <c r="U5" s="4">
        <v>31</v>
      </c>
      <c r="V5" s="4">
        <v>54</v>
      </c>
      <c r="W5" s="4">
        <v>65</v>
      </c>
      <c r="X5" s="4">
        <v>59</v>
      </c>
      <c r="Y5" s="4">
        <v>24</v>
      </c>
    </row>
    <row r="7" spans="2:25" x14ac:dyDescent="0.35">
      <c r="I7" s="30" t="s">
        <v>26</v>
      </c>
      <c r="J7" s="36"/>
      <c r="K7" s="36"/>
      <c r="L7" s="37"/>
    </row>
    <row r="8" spans="2:25" x14ac:dyDescent="0.35">
      <c r="I8" s="5" t="s">
        <v>84</v>
      </c>
      <c r="J8" s="5" t="s">
        <v>85</v>
      </c>
      <c r="K8" s="5" t="s">
        <v>86</v>
      </c>
      <c r="L8" s="5" t="s">
        <v>87</v>
      </c>
    </row>
    <row r="9" spans="2:25" ht="21" customHeight="1" x14ac:dyDescent="0.35">
      <c r="I9" s="4">
        <v>56</v>
      </c>
      <c r="J9" s="4">
        <v>225</v>
      </c>
      <c r="K9" s="4">
        <v>233</v>
      </c>
      <c r="L9" s="4">
        <v>48</v>
      </c>
      <c r="M9" s="14"/>
      <c r="N9" s="14"/>
    </row>
    <row r="10" spans="2:25" x14ac:dyDescent="0.35">
      <c r="I10" s="14"/>
      <c r="J10" s="14"/>
      <c r="K10" s="14"/>
      <c r="L10" s="14"/>
      <c r="M10" s="14"/>
      <c r="N10" s="14"/>
    </row>
    <row r="11" spans="2:25" x14ac:dyDescent="0.35">
      <c r="I11" s="30" t="s">
        <v>44</v>
      </c>
      <c r="J11" s="38"/>
      <c r="K11" s="38"/>
      <c r="L11" s="38"/>
      <c r="M11" s="38"/>
      <c r="N11" s="39"/>
    </row>
    <row r="12" spans="2:25" x14ac:dyDescent="0.35">
      <c r="I12" s="5" t="s">
        <v>28</v>
      </c>
      <c r="J12" s="5" t="s">
        <v>29</v>
      </c>
      <c r="K12" s="5" t="s">
        <v>77</v>
      </c>
      <c r="L12" s="5" t="s">
        <v>30</v>
      </c>
      <c r="M12" s="5" t="s">
        <v>76</v>
      </c>
      <c r="N12" s="12" t="s">
        <v>18</v>
      </c>
      <c r="O12" s="11"/>
    </row>
    <row r="13" spans="2:25" x14ac:dyDescent="0.35">
      <c r="I13" s="4">
        <v>25</v>
      </c>
      <c r="J13" s="4">
        <v>47</v>
      </c>
      <c r="K13" s="4">
        <v>75</v>
      </c>
      <c r="L13" s="4">
        <v>68</v>
      </c>
      <c r="M13" s="4">
        <v>10</v>
      </c>
      <c r="N13" s="4">
        <f>SUM(I13:M13)</f>
        <v>225</v>
      </c>
      <c r="O13" s="10"/>
    </row>
  </sheetData>
  <sheetProtection algorithmName="SHA-512" hashValue="ZlWabcs4uAMaqHz6XUvH0pjlo3l/TKqEAwK4Rzga9qGw8rG6HYPCebjosbvsSWJpoL+61AuGEhHkENQNaIUl3A==" saltValue="d1gGdRA9ug37vLLxsMX6Zw==" spinCount="100000" sheet="1" objects="1" scenarios="1"/>
  <mergeCells count="5">
    <mergeCell ref="I7:L7"/>
    <mergeCell ref="I11:N11"/>
    <mergeCell ref="U3:Y3"/>
    <mergeCell ref="P3:R3"/>
    <mergeCell ref="B2:C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I8"/>
  <sheetViews>
    <sheetView showGridLines="0" showRowColHeaders="0" workbookViewId="0">
      <selection activeCell="F2" sqref="F2"/>
    </sheetView>
  </sheetViews>
  <sheetFormatPr baseColWidth="10" defaultRowHeight="14.5" x14ac:dyDescent="0.35"/>
  <cols>
    <col min="2" max="2" width="6.7265625" customWidth="1"/>
    <col min="3" max="3" width="31.453125" customWidth="1"/>
  </cols>
  <sheetData>
    <row r="2" spans="3:9" ht="24" customHeight="1" x14ac:dyDescent="0.35">
      <c r="C2" s="33"/>
      <c r="D2" s="34"/>
      <c r="H2" s="40" t="s">
        <v>35</v>
      </c>
      <c r="I2" s="34"/>
    </row>
    <row r="4" spans="3:9" x14ac:dyDescent="0.35">
      <c r="C4" s="11"/>
      <c r="D4" s="19"/>
      <c r="H4" s="12" t="s">
        <v>74</v>
      </c>
      <c r="I4" s="13">
        <v>207</v>
      </c>
    </row>
    <row r="5" spans="3:9" x14ac:dyDescent="0.35">
      <c r="C5" s="11"/>
      <c r="D5" s="19"/>
      <c r="H5" s="12" t="s">
        <v>79</v>
      </c>
      <c r="I5" s="13">
        <v>297</v>
      </c>
    </row>
    <row r="6" spans="3:9" x14ac:dyDescent="0.35">
      <c r="C6" s="11"/>
      <c r="D6" s="19"/>
      <c r="H6" s="12" t="s">
        <v>80</v>
      </c>
      <c r="I6" s="13">
        <v>148</v>
      </c>
    </row>
    <row r="7" spans="3:9" x14ac:dyDescent="0.35">
      <c r="C7" s="11"/>
      <c r="D7" s="9"/>
      <c r="H7" s="12" t="s">
        <v>88</v>
      </c>
      <c r="I7" s="13">
        <v>120</v>
      </c>
    </row>
    <row r="8" spans="3:9" x14ac:dyDescent="0.35">
      <c r="C8" s="11"/>
      <c r="D8" s="9"/>
      <c r="H8" s="11"/>
      <c r="I8" s="9"/>
    </row>
  </sheetData>
  <sheetProtection algorithmName="SHA-512" hashValue="JdAbcZG7AefSc/ADfobHjruYpvCiyN28F893rVZGttLRaDVnAVjBU0pXJySVbWofKvb1zC+LDUMKqO2kRJOgEA==" saltValue="4+3IU8S6rgSfJ08lMylHFA==" spinCount="100000" sheet="1" objects="1" scenarios="1"/>
  <mergeCells count="2">
    <mergeCell ref="C2:D2"/>
    <mergeCell ref="H2:I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24"/>
  <sheetViews>
    <sheetView showGridLines="0" showRowColHeaders="0" zoomScaleNormal="100" workbookViewId="0"/>
  </sheetViews>
  <sheetFormatPr baseColWidth="10" defaultRowHeight="14.5" x14ac:dyDescent="0.35"/>
  <cols>
    <col min="1" max="1" width="4" customWidth="1"/>
    <col min="2" max="2" width="15.1796875" bestFit="1" customWidth="1"/>
    <col min="3" max="3" width="13.453125" bestFit="1" customWidth="1"/>
    <col min="4" max="4" width="11.7265625" bestFit="1" customWidth="1"/>
    <col min="5" max="5" width="15.54296875" bestFit="1" customWidth="1"/>
    <col min="15" max="15" width="17" bestFit="1" customWidth="1"/>
    <col min="16" max="16" width="14" bestFit="1" customWidth="1"/>
  </cols>
  <sheetData>
    <row r="2" spans="2:33" ht="31.5" customHeight="1" x14ac:dyDescent="0.35">
      <c r="C2" s="33" t="s">
        <v>60</v>
      </c>
      <c r="D2" s="34"/>
      <c r="H2" s="40" t="s">
        <v>35</v>
      </c>
      <c r="I2" s="34"/>
      <c r="M2" s="14"/>
      <c r="N2" s="40" t="s">
        <v>36</v>
      </c>
      <c r="O2" s="44"/>
      <c r="P2" s="44"/>
      <c r="U2" s="40" t="s">
        <v>37</v>
      </c>
      <c r="V2" s="34"/>
      <c r="W2" s="34"/>
      <c r="AA2" s="40" t="s">
        <v>51</v>
      </c>
      <c r="AB2" s="34"/>
      <c r="AC2" s="34"/>
      <c r="AD2" s="35"/>
    </row>
    <row r="3" spans="2:33" x14ac:dyDescent="0.35">
      <c r="M3" s="14"/>
      <c r="N3" s="14"/>
      <c r="O3" s="14"/>
      <c r="P3" s="14"/>
      <c r="U3" s="20"/>
      <c r="V3" s="2"/>
      <c r="W3" s="2"/>
    </row>
    <row r="4" spans="2:33" ht="8.5" customHeight="1" x14ac:dyDescent="0.35">
      <c r="M4" s="14"/>
      <c r="N4" s="14"/>
      <c r="O4" s="14"/>
      <c r="P4" s="14"/>
      <c r="U4" s="20"/>
      <c r="V4" s="2"/>
      <c r="W4" s="2"/>
    </row>
    <row r="5" spans="2:33" ht="39" x14ac:dyDescent="0.35">
      <c r="B5" s="13" t="s">
        <v>89</v>
      </c>
      <c r="C5" s="13" t="s">
        <v>63</v>
      </c>
      <c r="D5" s="13" t="s">
        <v>64</v>
      </c>
      <c r="E5" s="25">
        <v>45657</v>
      </c>
      <c r="H5" s="12" t="s">
        <v>52</v>
      </c>
      <c r="I5" s="13">
        <v>171</v>
      </c>
      <c r="M5" s="14"/>
      <c r="N5" s="14"/>
      <c r="O5" s="14"/>
      <c r="P5" s="14"/>
      <c r="U5" s="26" t="s">
        <v>66</v>
      </c>
      <c r="V5" s="26" t="s">
        <v>67</v>
      </c>
      <c r="W5" s="26" t="s">
        <v>68</v>
      </c>
      <c r="X5" s="26" t="s">
        <v>69</v>
      </c>
      <c r="AA5" s="26" t="s">
        <v>70</v>
      </c>
      <c r="AB5" s="26" t="s">
        <v>71</v>
      </c>
      <c r="AC5" s="26" t="s">
        <v>72</v>
      </c>
    </row>
    <row r="6" spans="2:33" ht="13.5" customHeight="1" x14ac:dyDescent="0.35">
      <c r="B6" s="13">
        <v>252</v>
      </c>
      <c r="C6" s="13">
        <v>163</v>
      </c>
      <c r="D6" s="13">
        <v>155</v>
      </c>
      <c r="E6" s="13">
        <v>260</v>
      </c>
      <c r="H6" s="12" t="s">
        <v>53</v>
      </c>
      <c r="I6" s="13">
        <v>150</v>
      </c>
      <c r="M6" s="14"/>
      <c r="N6" s="14"/>
      <c r="O6" s="14"/>
      <c r="P6" s="14"/>
      <c r="U6" s="13">
        <v>15</v>
      </c>
      <c r="V6" s="13">
        <v>41</v>
      </c>
      <c r="W6" s="13">
        <v>90</v>
      </c>
      <c r="X6" s="13">
        <v>0</v>
      </c>
      <c r="AA6" s="13">
        <v>120</v>
      </c>
      <c r="AB6" s="13">
        <v>19</v>
      </c>
      <c r="AC6" s="13">
        <v>0</v>
      </c>
    </row>
    <row r="7" spans="2:33" x14ac:dyDescent="0.35">
      <c r="H7" s="12" t="s">
        <v>61</v>
      </c>
      <c r="I7" s="13">
        <v>159</v>
      </c>
      <c r="M7" s="14"/>
      <c r="N7" s="15"/>
      <c r="O7" s="16"/>
      <c r="P7" s="16"/>
    </row>
    <row r="8" spans="2:33" x14ac:dyDescent="0.35">
      <c r="B8" s="41" t="s">
        <v>65</v>
      </c>
      <c r="C8" s="42"/>
      <c r="D8" s="43"/>
      <c r="E8" s="43"/>
      <c r="H8" s="12" t="s">
        <v>74</v>
      </c>
      <c r="I8" s="13">
        <v>223</v>
      </c>
      <c r="M8" s="14"/>
      <c r="N8" s="15"/>
      <c r="O8" s="16"/>
      <c r="P8" s="16"/>
    </row>
    <row r="9" spans="2:33" x14ac:dyDescent="0.35">
      <c r="B9" s="13" t="s">
        <v>89</v>
      </c>
      <c r="C9" s="13" t="s">
        <v>63</v>
      </c>
      <c r="D9" s="13" t="s">
        <v>64</v>
      </c>
      <c r="E9" s="25">
        <v>45657</v>
      </c>
      <c r="H9" s="12" t="s">
        <v>79</v>
      </c>
      <c r="I9" s="13">
        <v>217</v>
      </c>
      <c r="M9" s="14"/>
      <c r="N9" s="15"/>
      <c r="O9" s="16"/>
      <c r="P9" s="16"/>
    </row>
    <row r="10" spans="2:33" x14ac:dyDescent="0.35">
      <c r="B10" s="13"/>
      <c r="C10" s="13"/>
      <c r="D10" s="13"/>
      <c r="E10" s="25"/>
      <c r="H10" s="12" t="s">
        <v>80</v>
      </c>
      <c r="I10" s="13">
        <v>194</v>
      </c>
      <c r="M10" s="14"/>
      <c r="N10" s="15"/>
      <c r="O10" s="16"/>
      <c r="P10" s="16"/>
    </row>
    <row r="11" spans="2:33" x14ac:dyDescent="0.35">
      <c r="B11" s="13">
        <v>100</v>
      </c>
      <c r="C11" s="13">
        <v>146</v>
      </c>
      <c r="D11" s="13">
        <v>139</v>
      </c>
      <c r="E11" s="13">
        <v>109</v>
      </c>
      <c r="H11" s="12" t="s">
        <v>88</v>
      </c>
      <c r="I11" s="13">
        <v>146</v>
      </c>
      <c r="M11" s="14"/>
      <c r="N11" s="14"/>
      <c r="O11" s="14"/>
      <c r="P11" s="14"/>
    </row>
    <row r="12" spans="2:33" x14ac:dyDescent="0.35">
      <c r="M12" s="14"/>
      <c r="N12" s="14"/>
      <c r="O12" s="14"/>
      <c r="P12" s="14"/>
    </row>
    <row r="13" spans="2:33" x14ac:dyDescent="0.35">
      <c r="M13" s="14"/>
      <c r="N13" s="14"/>
      <c r="O13" s="14"/>
      <c r="P13" s="14"/>
      <c r="AD13" s="2"/>
      <c r="AE13" s="2"/>
    </row>
    <row r="14" spans="2:33" x14ac:dyDescent="0.35">
      <c r="M14" s="14"/>
      <c r="N14" s="14"/>
      <c r="O14" s="14"/>
      <c r="P14" s="14"/>
      <c r="AA14" s="18"/>
      <c r="AB14" s="2"/>
      <c r="AC14" s="2"/>
      <c r="AD14" s="2"/>
      <c r="AE14" s="2"/>
    </row>
    <row r="15" spans="2:33" x14ac:dyDescent="0.35">
      <c r="M15" s="14"/>
      <c r="N15" s="14"/>
      <c r="O15" s="14"/>
      <c r="P15" s="14"/>
      <c r="AA15" s="2"/>
      <c r="AB15" s="2"/>
      <c r="AC15" s="2"/>
      <c r="AD15" s="2"/>
    </row>
    <row r="16" spans="2:33" x14ac:dyDescent="0.35">
      <c r="M16" s="14"/>
      <c r="N16" s="14"/>
      <c r="O16" s="14"/>
      <c r="P16" s="14"/>
      <c r="AD16" s="2"/>
      <c r="AF16" s="2"/>
      <c r="AG16" s="2"/>
    </row>
    <row r="17" spans="13:33" x14ac:dyDescent="0.35">
      <c r="M17" s="14"/>
      <c r="N17" s="13" t="s">
        <v>49</v>
      </c>
      <c r="O17" s="13" t="s">
        <v>50</v>
      </c>
      <c r="P17" s="13" t="s">
        <v>48</v>
      </c>
      <c r="AF17" s="2"/>
      <c r="AG17" s="2"/>
    </row>
    <row r="18" spans="13:33" x14ac:dyDescent="0.35">
      <c r="M18" s="14"/>
      <c r="N18" s="13">
        <v>4</v>
      </c>
      <c r="O18" s="13">
        <v>7</v>
      </c>
      <c r="P18" s="13">
        <v>8</v>
      </c>
    </row>
    <row r="19" spans="13:33" x14ac:dyDescent="0.35">
      <c r="M19" s="14"/>
      <c r="N19" s="14"/>
      <c r="O19" s="14"/>
      <c r="P19" s="14"/>
    </row>
    <row r="20" spans="13:33" x14ac:dyDescent="0.35">
      <c r="M20" s="14"/>
      <c r="N20" s="14"/>
      <c r="O20" s="14"/>
      <c r="P20" s="14"/>
    </row>
    <row r="21" spans="13:33" x14ac:dyDescent="0.35">
      <c r="M21" s="14"/>
      <c r="N21" s="14"/>
      <c r="O21" s="14"/>
      <c r="P21" s="14"/>
    </row>
    <row r="22" spans="13:33" x14ac:dyDescent="0.35">
      <c r="M22" s="14"/>
      <c r="N22" s="14"/>
      <c r="O22" s="14"/>
      <c r="P22" s="14"/>
    </row>
    <row r="23" spans="13:33" x14ac:dyDescent="0.35">
      <c r="M23" s="14"/>
    </row>
    <row r="24" spans="13:33" x14ac:dyDescent="0.35">
      <c r="M24" s="14"/>
    </row>
  </sheetData>
  <sheetProtection algorithmName="SHA-512" hashValue="oUsl65fU/d4JlBN2QNyjtk4/cQYM2VcHOEDuZvSAqad7HSK149goqwEkhR1Tbpi0C3Fz0eDy/IwR5JbHjqd00A==" saltValue="8xj4EjzSeyCfIS4YaQ1baw==" spinCount="100000" sheet="1" objects="1" scenarios="1"/>
  <mergeCells count="6">
    <mergeCell ref="B8:E8"/>
    <mergeCell ref="C2:D2"/>
    <mergeCell ref="AA2:AD2"/>
    <mergeCell ref="H2:I2"/>
    <mergeCell ref="N2:P2"/>
    <mergeCell ref="U2:W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"/>
  <sheetViews>
    <sheetView showGridLines="0" showRowColHeaders="0" workbookViewId="0"/>
  </sheetViews>
  <sheetFormatPr baseColWidth="10" defaultRowHeight="14.5" x14ac:dyDescent="0.35"/>
  <cols>
    <col min="8" max="8" width="3" customWidth="1"/>
    <col min="12" max="12" width="14.54296875" customWidth="1"/>
  </cols>
  <sheetData>
    <row r="2" spans="1:13" ht="26.25" customHeight="1" x14ac:dyDescent="0.35">
      <c r="B2" s="33" t="s">
        <v>81</v>
      </c>
      <c r="C2" s="34"/>
      <c r="J2" s="33" t="s">
        <v>39</v>
      </c>
      <c r="K2" s="34"/>
      <c r="L2" s="35"/>
      <c r="M2" s="35"/>
    </row>
    <row r="4" spans="1:13" ht="24" customHeight="1" x14ac:dyDescent="0.35">
      <c r="A4" s="12" t="s">
        <v>52</v>
      </c>
      <c r="B4" s="12" t="s">
        <v>53</v>
      </c>
      <c r="C4" s="12" t="s">
        <v>61</v>
      </c>
      <c r="D4" s="12" t="s">
        <v>74</v>
      </c>
      <c r="E4" s="12" t="s">
        <v>79</v>
      </c>
      <c r="F4" s="12" t="s">
        <v>80</v>
      </c>
      <c r="G4" s="12" t="s">
        <v>88</v>
      </c>
      <c r="H4" s="14"/>
      <c r="I4" s="14"/>
      <c r="J4" s="12" t="s">
        <v>40</v>
      </c>
      <c r="K4" s="12" t="s">
        <v>41</v>
      </c>
      <c r="L4" s="17" t="s">
        <v>42</v>
      </c>
      <c r="M4" s="12" t="s">
        <v>38</v>
      </c>
    </row>
    <row r="5" spans="1:13" x14ac:dyDescent="0.35">
      <c r="A5" s="13">
        <v>191</v>
      </c>
      <c r="B5" s="13">
        <v>205</v>
      </c>
      <c r="C5" s="13">
        <v>177</v>
      </c>
      <c r="D5" s="13">
        <v>207</v>
      </c>
      <c r="E5" s="13">
        <v>179</v>
      </c>
      <c r="F5" s="13">
        <v>117</v>
      </c>
      <c r="G5" s="13">
        <v>108</v>
      </c>
      <c r="H5" s="14"/>
      <c r="I5" s="14"/>
      <c r="J5" s="13">
        <v>108</v>
      </c>
      <c r="K5" s="13">
        <v>71</v>
      </c>
      <c r="L5" s="13">
        <v>31</v>
      </c>
      <c r="M5" s="13">
        <v>15</v>
      </c>
    </row>
  </sheetData>
  <sheetProtection algorithmName="SHA-512" hashValue="OraNX7Ta8qfALOd3t0nsOGJ/zyxtMx+CxIkn7jM8ZwTrXs7u4ZpHqy2LAqXUyqlZROiukfEvSMfqXHMQNSaX1Q==" saltValue="+0IFulImtnVftCOir39X2w==" spinCount="100000" sheet="1" objects="1" scenarios="1"/>
  <mergeCells count="2">
    <mergeCell ref="B2:C2"/>
    <mergeCell ref="J2:M2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7CAC5660-8411-4F8B-94A0-0F05431B0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230744-281C-4799-93B9-2C599D24A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B49A6-B771-444F-BA86-9303C3E245B4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Fiscalizadora</vt:lpstr>
      <vt:lpstr>A. J. Diligencias Preliminares</vt:lpstr>
      <vt:lpstr>A. J. Actuaciones Previas</vt:lpstr>
      <vt:lpstr>A. J. Reintegro por alcance</vt:lpstr>
      <vt:lpstr>Diligencias Preprocesales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2013-08-01T13:13:16Z</dcterms:created>
  <dcterms:modified xsi:type="dcterms:W3CDTF">2025-06-27T08:00:10Z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