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D0DC815F-7B18-4755-AF0F-0FBF003B8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Andalucía po" sheetId="4" r:id="rId4"/>
    <sheet name="Delitos de Andalucía por provin" sheetId="5" r:id="rId5"/>
    <sheet name="Menores de Andalucía por provin" sheetId="6" r:id="rId6"/>
    <sheet name="Violencia Doméstica de Andalucí" sheetId="7" r:id="rId7"/>
    <sheet name="Violencia de Género de Andalucí" sheetId="8" r:id="rId8"/>
    <sheet name="Siniestralidad Laboral de Andal" sheetId="9" r:id="rId9"/>
    <sheet name="Extranjería de Andalucía por pr" sheetId="10" r:id="rId10"/>
    <sheet name="Seguridad Vial de Andalucía por" sheetId="11" r:id="rId11"/>
    <sheet name="Medio Ambiente de Andalucía por" sheetId="12" r:id="rId12"/>
    <sheet name="Delitos Informáticos de Andaluc" sheetId="13" r:id="rId13"/>
    <sheet name="Expedientes Gubernativos de And" sheetId="15" r:id="rId14"/>
    <sheet name="Cooperación Jurídica Internacio" sheetId="16" r:id="rId15"/>
    <sheet name="Discapacidad de Andalucía por p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E43" i="18" s="1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D43" i="18"/>
</calcChain>
</file>

<file path=xl/sharedStrings.xml><?xml version="1.0" encoding="utf-8"?>
<sst xmlns="http://schemas.openxmlformats.org/spreadsheetml/2006/main" count="4758" uniqueCount="1732">
  <si>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</si>
  <si>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</si>
  <si>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</si>
  <si>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</si>
  <si>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</si>
  <si>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</si>
  <si>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</si>
  <si>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Andalucía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</si>
  <si>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</si>
  <si>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</si>
  <si>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</si>
  <si>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</si>
  <si>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</si>
  <si>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</si>
  <si>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</si>
  <si>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</si>
  <si>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</si>
  <si>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</si>
  <si>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</si>
  <si>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</si>
  <si>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</si>
  <si>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</si>
  <si>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</si>
  <si>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</si>
  <si>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</si>
  <si>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</si>
  <si>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</si>
  <si>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</si>
  <si>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</si>
  <si>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</si>
  <si>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</si>
  <si>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</si>
  <si>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</si>
  <si>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</si>
  <si>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</si>
  <si>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</si>
  <si>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</si>
  <si>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</si>
  <si>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</si>
  <si>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</si>
  <si>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</si>
  <si>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</si>
  <si>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</si>
  <si>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</si>
  <si>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</si>
  <si>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</si>
  <si>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</si>
  <si>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</si>
  <si>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</si>
  <si>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</si>
  <si>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</si>
  <si>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</si>
  <si>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</si>
  <si>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</si>
  <si>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</si>
  <si>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</si>
  <si>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</si>
  <si>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</si>
  <si>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</si>
  <si>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</si>
  <si>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</si>
  <si>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</si>
  <si>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</si>
  <si>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</si>
  <si>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</si>
  <si>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</si>
  <si>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</si>
  <si>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</si>
  <si>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</si>
  <si>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</si>
  <si>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</si>
  <si>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</si>
  <si>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</si>
  <si>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</si>
  <si>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</si>
  <si>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</si>
  <si>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</si>
  <si>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</si>
  <si>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</si>
  <si>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</si>
  <si>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</si>
  <si>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</si>
  <si>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</si>
  <si>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</si>
  <si>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</si>
  <si>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</si>
  <si>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</si>
  <si>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</si>
  <si>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</si>
  <si>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</si>
  <si>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</si>
  <si>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</si>
  <si>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</si>
  <si>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</si>
  <si>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</si>
  <si>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</si>
  <si>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</si>
  <si>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</si>
  <si>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</si>
  <si>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</si>
  <si>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</si>
  <si>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</si>
  <si>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</si>
  <si>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</si>
  <si>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</si>
  <si>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</si>
  <si>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</si>
  <si>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</si>
  <si>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</si>
  <si>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</si>
  <si>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</si>
  <si>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</si>
  <si>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</si>
  <si>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</si>
  <si>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</si>
  <si>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</si>
  <si>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</si>
  <si>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</si>
  <si>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</si>
  <si>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</si>
  <si>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</si>
  <si>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</si>
  <si>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</si>
  <si>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</si>
  <si>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</si>
  <si>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</si>
  <si>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</si>
  <si>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</si>
  <si>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</si>
  <si>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</si>
  <si>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</si>
  <si>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</si>
  <si>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</si>
  <si>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</si>
  <si>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</si>
  <si>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</si>
  <si>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</si>
  <si>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</si>
  <si>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</si>
  <si>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</si>
  <si>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</si>
  <si>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</si>
  <si>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</si>
  <si>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</si>
  <si>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</si>
  <si>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</si>
  <si>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</si>
  <si>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</si>
  <si>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</si>
  <si>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</si>
  <si>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</si>
  <si>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</si>
  <si>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</si>
  <si>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</si>
  <si>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</si>
  <si>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</si>
  <si>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</si>
  <si>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</si>
  <si>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</si>
  <si>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</si>
  <si>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</si>
  <si>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</si>
  <si>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</si>
  <si>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</si>
  <si>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</si>
  <si>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</si>
  <si>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</si>
  <si>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</si>
  <si>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</si>
  <si>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</si>
  <si>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</si>
  <si>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</si>
  <si>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</si>
  <si>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</si>
  <si>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</si>
  <si>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</si>
  <si>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</si>
  <si>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</si>
  <si>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</si>
  <si>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</si>
  <si>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</si>
  <si>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</si>
  <si>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</si>
  <si>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</si>
  <si>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</si>
  <si>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</si>
  <si>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</si>
  <si>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</si>
  <si>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</si>
  <si>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</si>
  <si>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</si>
  <si>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</si>
  <si>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</si>
  <si>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</si>
  <si>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</si>
  <si>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</si>
  <si>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</si>
  <si>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</si>
  <si>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</si>
  <si>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</si>
  <si>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</si>
  <si>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</si>
  <si>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</si>
  <si>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</si>
  <si>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</si>
  <si>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</si>
  <si>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</si>
  <si>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</si>
  <si>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</si>
  <si>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</si>
  <si>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</si>
  <si>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</si>
  <si>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</si>
  <si>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</si>
  <si>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</si>
  <si>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</si>
  <si>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</si>
  <si>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</si>
  <si>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</si>
  <si>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</si>
  <si>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</si>
  <si>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</si>
  <si>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</si>
  <si>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</si>
  <si>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</si>
  <si>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</si>
  <si>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</si>
  <si>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</si>
  <si>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</si>
  <si>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</si>
  <si>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</si>
  <si>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</si>
  <si>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</si>
  <si>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</si>
  <si>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</si>
  <si>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</si>
  <si>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</si>
  <si>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</si>
  <si>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</si>
  <si>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</si>
  <si>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</si>
  <si>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</si>
  <si>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</si>
  <si>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</si>
  <si>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</si>
  <si>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</si>
  <si>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</si>
  <si>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</si>
  <si>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</si>
  <si>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</si>
  <si>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</si>
  <si>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</si>
  <si>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</si>
  <si>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</si>
  <si>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</si>
  <si>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</si>
  <si>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</si>
  <si>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</si>
  <si>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</si>
  <si>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</si>
  <si>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</si>
  <si>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</si>
  <si>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</si>
  <si>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</si>
  <si>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</si>
  <si>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</si>
  <si>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</si>
  <si>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</si>
  <si>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</si>
  <si>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</si>
  <si>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</si>
  <si>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</si>
  <si>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</si>
  <si>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</si>
  <si>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</si>
  <si>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</si>
  <si>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</si>
  <si>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</si>
  <si>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</si>
  <si>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</si>
  <si>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</si>
  <si>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</si>
  <si>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</si>
  <si>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</si>
  <si>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</si>
  <si>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</si>
  <si>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</si>
  <si>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</si>
  <si>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</si>
  <si>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</si>
  <si>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</si>
  <si>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</si>
  <si>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</si>
  <si>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</si>
  <si>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</si>
  <si>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</si>
  <si>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</si>
  <si>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</si>
  <si>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</si>
  <si>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</si>
  <si>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</si>
  <si>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</si>
  <si>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</si>
  <si>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</si>
  <si>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</si>
  <si>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</si>
  <si>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</si>
  <si>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</si>
  <si>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</si>
  <si>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</si>
  <si>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</si>
  <si>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</si>
  <si>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</si>
  <si>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</si>
  <si>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</si>
  <si>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</si>
  <si>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</si>
  <si>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</si>
  <si>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</si>
  <si>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</si>
  <si>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</si>
  <si>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</si>
  <si>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</si>
  <si>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</si>
  <si>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</si>
  <si>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</si>
  <si>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</si>
  <si>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</si>
  <si>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</si>
  <si>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</si>
  <si>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</si>
  <si>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</si>
  <si>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</si>
  <si>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</si>
  <si>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</si>
  <si>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</si>
  <si>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</si>
  <si>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</si>
  <si>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</si>
  <si>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</si>
  <si>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</si>
  <si>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</si>
  <si>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</si>
  <si>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</si>
  <si>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</si>
  <si>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</si>
  <si>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</si>
  <si>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</si>
  <si>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</si>
  <si>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</si>
  <si>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</si>
  <si>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</si>
  <si>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</si>
  <si>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</si>
  <si>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</si>
  <si>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</si>
  <si>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</si>
  <si>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</si>
  <si>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</si>
  <si>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</si>
  <si>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</si>
  <si>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</si>
  <si>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</si>
  <si>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</si>
  <si>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</si>
  <si>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</si>
  <si>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</si>
  <si>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</si>
  <si>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</si>
  <si>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</si>
  <si>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</si>
  <si>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</si>
  <si>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</si>
  <si>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</si>
  <si>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</si>
  <si>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</si>
  <si>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</si>
  <si>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</si>
  <si>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</si>
  <si>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</si>
  <si>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</si>
  <si>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</si>
  <si>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</si>
  <si>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</si>
  <si>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</si>
  <si>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</si>
  <si>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</si>
  <si>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</si>
  <si>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</si>
  <si>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</si>
  <si>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</si>
  <si>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</si>
  <si>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</si>
  <si>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</si>
  <si>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</si>
  <si>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</si>
  <si>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</si>
  <si>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</si>
  <si>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</si>
  <si>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</si>
  <si>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</si>
  <si>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</si>
  <si>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</si>
  <si>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</si>
  <si>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</si>
  <si>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</si>
  <si>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</si>
  <si>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</si>
  <si>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</si>
  <si>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</si>
  <si>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</si>
  <si>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</si>
  <si>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</si>
  <si>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</si>
  <si>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</si>
  <si>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</si>
  <si>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</si>
  <si>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</si>
  <si>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</si>
  <si>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</si>
  <si>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</si>
  <si>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</si>
  <si>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</si>
  <si>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</si>
  <si>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</si>
  <si>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</si>
  <si>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</si>
  <si>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</si>
  <si>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</si>
  <si>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</si>
  <si>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</si>
  <si>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</si>
  <si>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</si>
  <si>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</si>
  <si>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</si>
  <si>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</si>
  <si>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</si>
  <si>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</si>
  <si>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</si>
  <si>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</si>
  <si>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</si>
  <si>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</si>
  <si>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</si>
  <si>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</si>
  <si>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</si>
  <si>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</si>
  <si>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</si>
  <si>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</si>
  <si>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</si>
  <si>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</si>
  <si>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</si>
  <si>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</si>
  <si>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</si>
  <si>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</si>
  <si>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</si>
  <si>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</si>
  <si>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</si>
  <si>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</si>
  <si>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</si>
  <si>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</si>
  <si>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</si>
  <si>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</si>
  <si>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</si>
  <si>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</si>
  <si>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</si>
  <si>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</si>
  <si>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</si>
  <si>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</si>
  <si>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</si>
  <si>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</si>
  <si>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</si>
  <si>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</si>
  <si>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</si>
  <si>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</si>
  <si>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</si>
  <si>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</si>
  <si>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</si>
  <si>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</si>
  <si>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</si>
  <si>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</si>
  <si>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</si>
  <si>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</si>
  <si>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</si>
  <si>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</si>
  <si>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</si>
  <si>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</si>
  <si>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</si>
  <si>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</si>
  <si>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</si>
  <si>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</si>
  <si>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</si>
  <si>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</si>
  <si>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</si>
  <si>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</si>
  <si>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</si>
  <si>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</si>
  <si>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</si>
  <si>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</si>
  <si>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</si>
  <si>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</si>
  <si>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</si>
  <si>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</si>
  <si>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</si>
  <si>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</si>
  <si>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</si>
  <si>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</si>
  <si>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</si>
  <si>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</si>
  <si>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</si>
  <si>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</si>
  <si>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</si>
  <si>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</si>
  <si>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</si>
  <si>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</si>
  <si>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</si>
  <si>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</si>
  <si>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</si>
  <si>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</si>
  <si>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</si>
  <si>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</si>
  <si>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</si>
  <si>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</si>
  <si>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</si>
  <si>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</si>
  <si>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</si>
  <si>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</si>
  <si>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</si>
  <si>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</si>
  <si>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</si>
  <si>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</si>
  <si>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</si>
  <si>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</si>
  <si>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</si>
  <si>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</si>
  <si>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</si>
  <si>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</si>
  <si>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</si>
  <si>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</si>
  <si>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</si>
  <si>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</si>
  <si>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</si>
  <si>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</si>
  <si>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</si>
  <si>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</si>
  <si>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</si>
  <si>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</si>
  <si>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</si>
  <si>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</si>
  <si>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</si>
  <si>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</si>
  <si>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</si>
  <si>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</si>
  <si>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</si>
  <si>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</si>
  <si>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</si>
  <si>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</si>
  <si>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</si>
  <si>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</si>
  <si>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</si>
  <si>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</si>
  <si>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</si>
  <si>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</si>
  <si>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</si>
  <si>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</si>
  <si>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</si>
  <si>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</si>
  <si>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</si>
  <si>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</si>
  <si>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</si>
  <si>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</si>
  <si>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</si>
  <si>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</si>
  <si>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</si>
  <si>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</si>
  <si>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</si>
  <si>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</si>
  <si>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</si>
  <si>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</si>
  <si>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</si>
  <si>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</si>
  <si>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</si>
  <si>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</si>
  <si>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</si>
  <si>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</si>
  <si>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</si>
  <si>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</si>
  <si>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</si>
  <si>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</si>
  <si>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</si>
  <si>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</si>
  <si>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</si>
  <si>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</si>
  <si>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</si>
  <si>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</si>
  <si>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</si>
  <si>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</si>
  <si>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</si>
  <si>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</si>
  <si>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</si>
  <si>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</si>
  <si>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</si>
  <si>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</si>
  <si>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</si>
  <si>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</si>
  <si>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</si>
  <si>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</si>
  <si>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</si>
  <si>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</si>
  <si>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</si>
  <si>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</si>
  <si>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</si>
  <si>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</si>
  <si>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</si>
  <si>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</si>
  <si>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</si>
  <si>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</si>
  <si>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</si>
  <si>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</si>
  <si>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</si>
  <si>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</si>
  <si>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</si>
  <si>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</si>
  <si>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</si>
  <si>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</si>
  <si>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</si>
  <si>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</si>
  <si>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</si>
  <si>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</si>
  <si>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</si>
  <si>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</si>
  <si>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</si>
  <si>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</si>
  <si>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</si>
  <si>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</si>
  <si>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</si>
  <si>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</si>
  <si>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</si>
  <si>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</si>
  <si>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</si>
  <si>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</si>
  <si>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</si>
  <si>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</si>
  <si>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</si>
  <si>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</si>
  <si>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</si>
  <si>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</si>
  <si>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</si>
  <si>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</si>
  <si>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</si>
  <si>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</si>
  <si>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</si>
  <si>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</si>
  <si>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</si>
  <si>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</si>
  <si>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</si>
  <si>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</si>
  <si>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</si>
  <si>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</si>
  <si>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</si>
  <si>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</si>
  <si>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</si>
  <si>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</si>
  <si>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</si>
  <si>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</si>
  <si>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</si>
  <si>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</si>
  <si>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</si>
  <si>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</si>
  <si>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</si>
  <si>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</si>
  <si>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</si>
  <si>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</si>
  <si>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</si>
  <si>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</si>
  <si>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</si>
  <si>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</si>
  <si>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</si>
  <si>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</si>
  <si>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</si>
  <si>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</si>
  <si>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</si>
  <si>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</si>
  <si>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</si>
  <si>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</si>
  <si>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</si>
  <si>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</si>
  <si>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</si>
  <si>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</si>
  <si>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</si>
  <si>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</si>
  <si>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</si>
  <si>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</si>
  <si>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</si>
  <si>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</si>
  <si>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</si>
  <si>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</si>
  <si>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</si>
  <si>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</si>
  <si>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</si>
  <si>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</si>
  <si>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</si>
  <si>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</si>
  <si>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</si>
  <si>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</si>
  <si>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</si>
  <si>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</si>
  <si>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</si>
  <si>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</si>
  <si>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</si>
  <si>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</si>
  <si>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</si>
  <si>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</si>
  <si>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</si>
  <si>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</si>
  <si>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</si>
  <si>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</si>
  <si>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</si>
  <si>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</si>
  <si>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</si>
  <si>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</si>
  <si>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</si>
  <si>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</si>
  <si>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</si>
  <si>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</si>
  <si>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</si>
  <si>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</si>
  <si>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</si>
  <si>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Andalucía por provincias para el año 2024</t>
  </si>
  <si>
    <t>DILIGENCIAS PREVIAS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</si>
  <si>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</si>
  <si>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</si>
  <si>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</si>
  <si>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</si>
  <si>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</si>
  <si>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</si>
  <si>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</si>
  <si>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</si>
  <si>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</si>
  <si>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</si>
  <si>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</si>
  <si>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</si>
  <si>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</si>
  <si>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</si>
  <si>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</si>
  <si>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</si>
  <si>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</si>
  <si>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</si>
  <si>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</si>
  <si>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</si>
  <si>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</si>
  <si>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</si>
  <si>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</si>
  <si>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</si>
  <si>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</si>
  <si>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</si>
  <si>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</si>
  <si>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</si>
  <si>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</si>
  <si>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</si>
  <si>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</si>
  <si>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</si>
  <si>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</si>
  <si>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</si>
  <si>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</si>
  <si>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</si>
  <si>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</si>
  <si>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</si>
  <si>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</si>
  <si>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</si>
  <si>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</si>
  <si>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</si>
  <si>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</si>
  <si>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</si>
  <si>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</si>
  <si>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</si>
  <si>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</si>
  <si>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</si>
  <si>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</si>
  <si>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</si>
  <si>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</si>
  <si>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</si>
  <si>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</si>
  <si>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</si>
  <si>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</si>
  <si>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</si>
  <si>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</si>
  <si>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</si>
  <si>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</si>
  <si>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</si>
  <si>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</si>
  <si>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</si>
  <si>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</si>
  <si>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</si>
  <si>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</si>
  <si>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</si>
  <si>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</si>
  <si>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</si>
  <si>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</si>
  <si>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</si>
  <si>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</si>
  <si>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</si>
  <si>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</si>
  <si>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</si>
  <si>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</si>
  <si>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</si>
  <si>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</si>
  <si>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</si>
  <si>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</si>
  <si>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</si>
  <si>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</si>
  <si>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</si>
  <si>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</si>
  <si>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</si>
  <si>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</si>
  <si>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</si>
  <si>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</si>
  <si>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</si>
  <si>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</si>
  <si>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</si>
  <si>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</si>
  <si>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</si>
  <si>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</si>
  <si>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</si>
  <si>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</si>
  <si>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</si>
  <si>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</si>
  <si>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</si>
  <si>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</si>
  <si>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</si>
  <si>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</si>
  <si>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</si>
  <si>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</si>
  <si>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</si>
  <si>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</si>
  <si>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</si>
  <si>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</si>
  <si>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</si>
  <si>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</si>
  <si>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</si>
  <si>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</si>
  <si>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</si>
  <si>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</si>
  <si>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</si>
  <si>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</si>
  <si>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</si>
  <si>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</si>
  <si>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</si>
  <si>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</si>
  <si>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</si>
  <si>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</si>
  <si>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</si>
  <si>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</si>
  <si>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</si>
  <si>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</si>
  <si>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</si>
  <si>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</si>
  <si>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</si>
  <si>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</si>
  <si>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</si>
  <si>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</si>
  <si>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</si>
  <si>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</si>
  <si>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</si>
  <si>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</si>
  <si>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</si>
  <si>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</si>
  <si>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</si>
  <si>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</si>
  <si>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</si>
  <si>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</si>
  <si>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</si>
  <si>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</si>
  <si>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</si>
  <si>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</si>
  <si>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</si>
  <si>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</si>
  <si>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</si>
  <si>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</si>
  <si>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</si>
  <si>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</si>
  <si>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</si>
  <si>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</si>
  <si>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</si>
  <si>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</si>
  <si>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</si>
  <si>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</si>
  <si>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</si>
  <si>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</si>
  <si>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</si>
  <si>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</si>
  <si>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</si>
  <si>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</si>
  <si>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</si>
  <si>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</si>
  <si>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</si>
  <si>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</si>
  <si>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</si>
  <si>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</si>
  <si>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</si>
  <si>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</si>
  <si>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</si>
  <si>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</si>
  <si>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</si>
  <si>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</si>
  <si>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</si>
  <si>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</si>
  <si>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</si>
  <si>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</si>
  <si>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</si>
  <si>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</si>
  <si>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</si>
  <si>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</si>
  <si>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</si>
  <si>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</si>
  <si>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</si>
  <si>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</si>
  <si>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</si>
  <si>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</si>
  <si>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</si>
  <si>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</si>
  <si>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</si>
  <si>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</si>
  <si>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</si>
  <si>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</si>
  <si>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</si>
  <si>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</si>
  <si>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</si>
  <si>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</si>
  <si>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</si>
  <si>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</si>
  <si>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</si>
  <si>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</si>
  <si>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</si>
  <si>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</si>
  <si>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</si>
  <si>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</si>
  <si>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</si>
  <si>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</si>
  <si>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</si>
  <si>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</si>
  <si>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</si>
  <si>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</si>
  <si>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</si>
  <si>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</si>
  <si>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</si>
  <si>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</si>
  <si>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</si>
  <si>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</si>
  <si>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</si>
  <si>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</si>
  <si>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</si>
  <si>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</si>
  <si>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</si>
  <si>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</si>
  <si>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</si>
  <si>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</si>
  <si>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</si>
  <si>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</si>
  <si>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</si>
  <si>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</si>
  <si>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</si>
  <si>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</si>
  <si>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</si>
  <si>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</si>
  <si>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</si>
  <si>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</si>
  <si>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</si>
  <si>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</si>
  <si>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</si>
  <si>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</si>
  <si>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</si>
  <si>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</si>
  <si>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</si>
  <si>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</si>
  <si>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</si>
  <si>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</si>
  <si>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</si>
  <si>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</si>
  <si>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</si>
  <si>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</si>
  <si>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</si>
  <si>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</si>
  <si>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</si>
  <si>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</si>
  <si>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</si>
  <si>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</si>
  <si>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</si>
  <si>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</si>
  <si>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</si>
  <si>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</si>
  <si>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</si>
  <si>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</si>
  <si>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</si>
  <si>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</si>
  <si>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</si>
  <si>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</si>
  <si>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</si>
  <si>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</si>
  <si>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</si>
  <si>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</si>
  <si>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</si>
  <si>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</si>
  <si>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</si>
  <si>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</si>
  <si>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</si>
  <si>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Andalucía por provincias</t>
  </si>
  <si>
    <t>Estadística Menores de Andalucía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</si>
  <si>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</si>
  <si>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</si>
  <si>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</si>
  <si>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</si>
  <si>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</si>
  <si>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</si>
  <si>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</si>
  <si>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</si>
  <si>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</si>
  <si>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</si>
  <si>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</si>
  <si>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</si>
  <si>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</si>
  <si>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</si>
  <si>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</si>
  <si>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</si>
  <si>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</si>
  <si>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</si>
  <si>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</si>
  <si>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</si>
  <si>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</si>
  <si>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</si>
  <si>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</si>
  <si>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</si>
  <si>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</si>
  <si>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</si>
  <si>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</si>
  <si>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</si>
  <si>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</si>
  <si>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</si>
  <si>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</si>
  <si>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</si>
  <si>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</si>
  <si>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</si>
  <si>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</si>
  <si>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</si>
  <si>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</si>
  <si>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</si>
  <si>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</si>
  <si>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</si>
  <si>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</si>
  <si>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</si>
  <si>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</si>
  <si>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</si>
  <si>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</si>
  <si>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</si>
  <si>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</si>
  <si>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</si>
  <si>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</si>
  <si>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</si>
  <si>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</si>
  <si>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</si>
  <si>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</si>
  <si>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</si>
  <si>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</si>
  <si>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</si>
  <si>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</si>
  <si>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</si>
  <si>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</si>
  <si>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</si>
  <si>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</si>
  <si>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</si>
  <si>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</si>
  <si>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</si>
  <si>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</si>
  <si>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</si>
  <si>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</si>
  <si>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</si>
  <si>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</si>
  <si>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</si>
  <si>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</si>
  <si>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</si>
  <si>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</si>
  <si>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</si>
  <si>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</si>
  <si>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</si>
  <si>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</si>
  <si>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</si>
  <si>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</si>
  <si>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</si>
  <si>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</si>
  <si>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</si>
  <si>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</si>
  <si>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</si>
  <si>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</si>
  <si>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</si>
  <si>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</si>
  <si>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</si>
  <si>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Andalucía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</si>
  <si>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</si>
  <si>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</si>
  <si>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</si>
  <si>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</si>
  <si>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</si>
  <si>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</si>
  <si>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</si>
  <si>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</si>
  <si>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</si>
  <si>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</si>
  <si>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</si>
  <si>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</si>
  <si>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</si>
  <si>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</si>
  <si>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</si>
  <si>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</si>
  <si>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</si>
  <si>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</si>
  <si>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</si>
  <si>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</si>
  <si>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</si>
  <si>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</si>
  <si>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</si>
  <si>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</si>
  <si>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</si>
  <si>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</si>
  <si>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</si>
  <si>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</si>
  <si>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</si>
  <si>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</si>
  <si>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</si>
  <si>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</si>
  <si>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</si>
  <si>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</si>
  <si>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</si>
  <si>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</si>
  <si>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</si>
  <si>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</si>
  <si>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</si>
  <si>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</si>
  <si>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</si>
  <si>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</si>
  <si>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</si>
  <si>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</si>
  <si>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</si>
  <si>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</si>
  <si>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</si>
  <si>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</si>
  <si>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</si>
  <si>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</si>
  <si>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</si>
  <si>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</si>
  <si>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</si>
  <si>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</si>
  <si>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</si>
  <si>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</si>
  <si>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Andalucía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</si>
  <si>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</si>
  <si>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</si>
  <si>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</si>
  <si>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</si>
  <si>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</si>
  <si>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</si>
  <si>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</si>
  <si>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</si>
  <si>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</si>
  <si>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</si>
  <si>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</si>
  <si>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</si>
  <si>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</si>
  <si>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</si>
  <si>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</si>
  <si>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</si>
  <si>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</si>
  <si>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</si>
  <si>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</si>
  <si>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</si>
  <si>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</si>
  <si>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</si>
  <si>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</si>
  <si>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</si>
  <si>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</si>
  <si>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</si>
  <si>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</si>
  <si>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</si>
  <si>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</si>
  <si>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</si>
  <si>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</si>
  <si>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</si>
  <si>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</si>
  <si>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</si>
  <si>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</si>
  <si>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</si>
  <si>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</si>
  <si>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</si>
  <si>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</si>
  <si>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</si>
  <si>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</si>
  <si>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</si>
  <si>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</si>
  <si>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</si>
  <si>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Andalucía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</si>
  <si>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</si>
  <si>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</si>
  <si>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</si>
  <si>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</si>
  <si>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</si>
  <si>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</si>
  <si>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</si>
  <si>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</si>
  <si>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</si>
  <si>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</si>
  <si>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</si>
  <si>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</si>
  <si>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</si>
  <si>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</si>
  <si>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</si>
  <si>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</si>
  <si>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</si>
  <si>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</si>
  <si>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</si>
  <si>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</si>
  <si>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Andalucía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</si>
  <si>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</si>
  <si>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</si>
  <si>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</si>
  <si>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</si>
  <si>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</si>
  <si>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</si>
  <si>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</si>
  <si>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</si>
  <si>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</si>
  <si>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</si>
  <si>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</si>
  <si>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</si>
  <si>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</si>
  <si>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</si>
  <si>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</si>
  <si>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</si>
  <si>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</si>
  <si>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</si>
  <si>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</si>
  <si>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</si>
  <si>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</si>
  <si>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</si>
  <si>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</si>
  <si>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</si>
  <si>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</si>
  <si>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</si>
  <si>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</si>
  <si>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</si>
  <si>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</si>
  <si>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</si>
  <si>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Andalucía por provincias para el año 2024</t>
  </si>
  <si>
    <t>Estadísticas Medio Ambiente de Andalucía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</si>
  <si>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</si>
  <si>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</si>
  <si>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</si>
  <si>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</si>
  <si>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</si>
  <si>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</si>
  <si>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</si>
  <si>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</si>
  <si>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</si>
  <si>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</si>
  <si>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</si>
  <si>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</si>
  <si>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</si>
  <si>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</si>
  <si>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</si>
  <si>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Andalucía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</si>
  <si>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</si>
  <si>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</si>
  <si>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</si>
  <si>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</si>
  <si>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</si>
  <si>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</si>
  <si>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</si>
  <si>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</si>
  <si>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</si>
  <si>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</si>
  <si>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</si>
  <si>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</si>
  <si>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</si>
  <si>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</si>
  <si>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</si>
  <si>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</si>
  <si>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</si>
  <si>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</si>
  <si>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</si>
  <si>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</si>
  <si>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</si>
  <si>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</si>
  <si>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</si>
  <si>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</si>
  <si>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</si>
  <si>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</si>
  <si>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</si>
  <si>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</si>
  <si>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</si>
  <si>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</si>
  <si>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</si>
  <si>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</si>
  <si>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</si>
  <si>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</si>
  <si>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Andalucía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</si>
  <si>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</si>
  <si>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</si>
  <si>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</si>
  <si>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</si>
  <si>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</si>
  <si>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</si>
  <si>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</si>
  <si>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</si>
  <si>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</si>
  <si>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</si>
  <si>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</si>
  <si>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</si>
  <si>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</si>
  <si>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Andalucía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</si>
  <si>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</si>
  <si>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</si>
  <si>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</si>
  <si>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</si>
  <si>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</si>
  <si>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</si>
  <si>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</si>
  <si>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</si>
  <si>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</si>
  <si>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</si>
  <si>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</si>
  <si>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</si>
  <si>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</si>
  <si>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</si>
  <si>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</si>
  <si>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</si>
  <si>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</si>
  <si>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</si>
  <si>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</si>
  <si>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</si>
  <si>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</si>
  <si>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</si>
  <si>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</si>
  <si>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</si>
  <si>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</si>
  <si>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</si>
  <si>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</si>
  <si>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</si>
  <si>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</si>
  <si>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</si>
  <si>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</si>
  <si>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</si>
  <si>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</si>
  <si>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</si>
  <si>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</si>
  <si>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</si>
  <si>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</si>
  <si>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</si>
  <si>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</si>
  <si>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</si>
  <si>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</si>
  <si>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</si>
  <si>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</si>
  <si>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</si>
  <si>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</si>
  <si>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</si>
  <si>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</si>
  <si>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</si>
  <si>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</si>
  <si>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</si>
  <si>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</si>
  <si>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</si>
  <si>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</si>
  <si>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</si>
  <si>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</si>
  <si>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</si>
  <si>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</si>
  <si>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</si>
  <si>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</si>
  <si>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</si>
  <si>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</si>
  <si>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</si>
  <si>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</si>
  <si>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</si>
  <si>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</si>
  <si>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</si>
  <si>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</si>
  <si>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</si>
  <si>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</si>
  <si>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</si>
  <si>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</si>
  <si>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</si>
  <si>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</si>
  <si>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</si>
  <si>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</si>
  <si>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</si>
  <si>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</si>
  <si>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</si>
  <si>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</si>
  <si>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</si>
  <si>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</si>
  <si>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</si>
  <si>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</si>
  <si>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</si>
  <si>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</si>
  <si>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</si>
  <si>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</si>
  <si>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</si>
  <si>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</si>
  <si>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</si>
  <si>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</si>
  <si>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</si>
  <si>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</si>
  <si>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</si>
  <si>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</si>
  <si>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</si>
  <si>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</si>
  <si>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</si>
  <si>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</si>
  <si>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</si>
  <si>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</si>
  <si>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</si>
  <si>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</si>
  <si>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</si>
  <si>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</si>
  <si>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</si>
  <si>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</si>
  <si>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</si>
  <si>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</si>
  <si>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</si>
  <si>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</si>
  <si>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</si>
  <si>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</si>
  <si>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</si>
  <si>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</si>
  <si>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</si>
  <si>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</si>
  <si>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</si>
  <si>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</si>
  <si>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</si>
  <si>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</si>
  <si>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</si>
  <si>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</si>
  <si>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</si>
  <si>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</si>
  <si>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</si>
  <si>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</si>
  <si>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</si>
  <si>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</si>
  <si>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</si>
  <si>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</si>
  <si>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</si>
  <si>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</si>
  <si>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</si>
  <si>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</si>
  <si>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</si>
  <si>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</si>
  <si>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</si>
  <si>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</si>
  <si>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</si>
  <si>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</si>
  <si>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</si>
  <si>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</si>
  <si>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</si>
  <si>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</si>
  <si>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</si>
  <si>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</si>
  <si>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</si>
  <si>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</si>
  <si>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</si>
  <si>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</si>
  <si>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</si>
  <si>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</si>
  <si>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</si>
  <si>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</si>
  <si>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</si>
  <si>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</si>
  <si>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</si>
  <si>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</si>
  <si>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</si>
  <si>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</si>
  <si>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</si>
  <si>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</si>
  <si>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</si>
  <si>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</si>
  <si>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</si>
  <si>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</si>
  <si>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</si>
  <si>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</si>
  <si>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</si>
  <si>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</si>
  <si>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</si>
  <si>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</si>
  <si>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</si>
  <si>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</si>
  <si>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</si>
  <si>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</si>
  <si>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</si>
  <si>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</si>
  <si>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</si>
  <si>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</si>
  <si>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</si>
  <si>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</si>
  <si>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</si>
  <si>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</si>
  <si>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</si>
  <si>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</si>
  <si>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</si>
  <si>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</si>
  <si>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</si>
  <si>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</si>
  <si>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</si>
  <si>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</si>
  <si>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</si>
  <si>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</si>
  <si>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</si>
  <si>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</si>
  <si>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</si>
  <si>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</si>
  <si>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</si>
  <si>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</si>
  <si>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</si>
  <si>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</si>
  <si>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</si>
  <si>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</si>
  <si>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</si>
  <si>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</si>
  <si>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</si>
  <si>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</si>
  <si>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</si>
  <si>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</si>
  <si>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</si>
  <si>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</si>
  <si>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</si>
  <si>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</si>
  <si>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</si>
  <si>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</si>
  <si>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</si>
  <si>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</si>
  <si>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</si>
  <si>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</si>
  <si>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</si>
  <si>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</si>
  <si>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</si>
  <si>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</si>
  <si>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</si>
  <si>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</si>
  <si>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</si>
  <si>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</si>
  <si>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</si>
  <si>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</si>
  <si>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</si>
  <si>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</si>
  <si>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</si>
  <si>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</si>
  <si>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</si>
  <si>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</si>
  <si>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</si>
  <si>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</si>
  <si>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</si>
  <si>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</si>
  <si>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</si>
  <si>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</si>
  <si>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</si>
  <si>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</si>
  <si>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</si>
  <si>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</si>
  <si>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</si>
  <si>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</si>
  <si>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</si>
  <si>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</si>
  <si>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</si>
  <si>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</si>
  <si>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</si>
  <si>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</si>
  <si>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</si>
  <si>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</si>
  <si>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</si>
  <si>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</si>
  <si>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</si>
  <si>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</si>
  <si>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</si>
  <si>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</si>
  <si>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</si>
  <si>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</si>
  <si>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</si>
  <si>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</si>
  <si>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</si>
  <si>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</si>
  <si>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</si>
  <si>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</si>
  <si>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</si>
  <si>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</si>
  <si>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</si>
  <si>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</si>
  <si>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</si>
  <si>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</si>
  <si>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</si>
  <si>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</si>
  <si>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</si>
  <si>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</si>
  <si>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</si>
  <si>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</si>
  <si>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</si>
  <si>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</si>
  <si>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</si>
  <si>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</si>
  <si>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</si>
  <si>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</si>
  <si>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</si>
  <si>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</si>
  <si>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</si>
  <si>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</si>
  <si>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</si>
  <si>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</si>
  <si>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</si>
  <si>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</si>
  <si>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</si>
  <si>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</si>
  <si>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</si>
  <si>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</si>
  <si>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</si>
  <si>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</si>
  <si>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</si>
  <si>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</si>
  <si>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</si>
  <si>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</si>
  <si>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</si>
  <si>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</si>
  <si>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</si>
  <si>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</si>
  <si>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</si>
  <si>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</si>
  <si>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</si>
  <si>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Andalucía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</si>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</sst>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FC12B836-916D-4EDA-A520-A5869F0C319A}"/>
    <cellStyle name="Normal 3" xfId="2" xr:uid="{D6C9D95A-D48E-4ADC-B731-91E9F1861A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2</c:v>
              </c:pt>
              <c:pt idx="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132E-427E-B53D-36469B78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405</c:v>
              </c:pt>
              <c:pt idx="1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0-5BAC-4829-BE48-B9406F528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450-4EFB-83D8-3E23E3F9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21AC-4680-B83B-B83FEF0B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708</c:v>
              </c:pt>
              <c:pt idx="1">
                <c:v>60</c:v>
              </c:pt>
              <c:pt idx="2">
                <c:v>56</c:v>
              </c:pt>
              <c:pt idx="3">
                <c:v>2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D6F-4FDE-871D-9B32C6386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7</c:v>
              </c:pt>
              <c:pt idx="2">
                <c:v>11</c:v>
              </c:pt>
              <c:pt idx="3">
                <c:v>25</c:v>
              </c:pt>
              <c:pt idx="4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2115-4F23-B5E1-3D11C312F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Atestado policial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DDE4-4511-B13E-DF6A691B6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E77B-47A6-81AF-DC982B3B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2B78-453D-8E14-F5314C373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DC1B8E6C-D385-9E03-6E78-65E42C0D0F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BD89FE35-00CB-FBE8-2851-9C5E97412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94FC27E3-398B-2359-CC76-5B980D93D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FAC5912-E2AF-B6C0-73D1-41BDF1A17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349250</xdr:colOff>
      <xdr:row>6</xdr:row>
      <xdr:rowOff>257175</xdr:rowOff>
    </xdr:from>
    <xdr:to>
      <xdr:col>31</xdr:col>
      <xdr:colOff>536575</xdr:colOff>
      <xdr:row>18</xdr:row>
      <xdr:rowOff>114300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DFCB62A5-0851-FBBC-F6FF-9071E8B9D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336550</xdr:colOff>
      <xdr:row>8</xdr:row>
      <xdr:rowOff>28575</xdr:rowOff>
    </xdr:from>
    <xdr:to>
      <xdr:col>39</xdr:col>
      <xdr:colOff>609600</xdr:colOff>
      <xdr:row>19</xdr:row>
      <xdr:rowOff>152400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A10C896E-D63B-81BB-9E75-696D5CFAA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D8CBEC12-0488-D4C6-7A76-1D26B0E42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56241E4-CD6B-A29D-6878-C8F7C3646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DEA77AC9-0686-F79C-D6F9-DF794854F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5.5703125" customWidth="1"/>
    <col min="2" max="2" width="44.42578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14" width="9.140625" customWidth="1"/>
  </cols>
  <sheetData>
    <row r="1" spans="1:6" x14ac:dyDescent="0.25">
      <c r="A1" s="97" t="s">
        <v>0</v>
      </c>
      <c r="B1" s="98"/>
      <c r="C1" s="99"/>
    </row>
    <row r="2" spans="1:6" x14ac:dyDescent="0.25">
      <c r="A2" s="97"/>
      <c r="B2" s="98"/>
      <c r="C2" s="99"/>
    </row>
    <row r="3" spans="1:6" x14ac:dyDescent="0.25">
      <c r="A3" s="1"/>
    </row>
    <row r="5" spans="1:6" x14ac:dyDescent="0.25">
      <c r="A5" s="100" t="s">
        <v>1</v>
      </c>
      <c r="B5" s="100"/>
      <c r="C5" s="100"/>
      <c r="D5" s="100"/>
      <c r="E5" s="100"/>
      <c r="F5" s="100"/>
    </row>
    <row r="6" spans="1:6" x14ac:dyDescent="0.25">
      <c r="A6" s="100"/>
      <c r="B6" s="100"/>
      <c r="C6" s="100"/>
      <c r="D6" s="100"/>
      <c r="E6" s="100"/>
      <c r="F6" s="100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1/vnx3jLU/wTf0KhanUa51tVX5+vmL9+zHS9iBHQeU3pJHu2mhDFpiyRZOMwsFNxd9hY70eh/iLOycFQzAuncA==" saltValue="biqIN+shAQNSa1VhZY4rg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95.28515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1" t="s">
        <v>18</v>
      </c>
      <c r="B7" s="11" t="s">
        <v>19</v>
      </c>
      <c r="C7" s="12">
        <v>502</v>
      </c>
      <c r="D7" s="12">
        <v>537</v>
      </c>
      <c r="E7" s="13">
        <v>-6.5176908752327706E-2</v>
      </c>
    </row>
    <row r="8" spans="1:5" x14ac:dyDescent="0.25">
      <c r="A8" s="102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2"/>
      <c r="B9" s="11" t="s">
        <v>21</v>
      </c>
      <c r="C9" s="12">
        <v>580</v>
      </c>
      <c r="D9" s="12">
        <v>494</v>
      </c>
      <c r="E9" s="13">
        <v>0.17408906882591099</v>
      </c>
    </row>
    <row r="10" spans="1:5" x14ac:dyDescent="0.25">
      <c r="A10" s="102"/>
      <c r="B10" s="11" t="s">
        <v>22</v>
      </c>
      <c r="C10" s="12">
        <v>656</v>
      </c>
      <c r="D10" s="12">
        <v>517</v>
      </c>
      <c r="E10" s="13">
        <v>0.26885880077369401</v>
      </c>
    </row>
    <row r="11" spans="1:5" x14ac:dyDescent="0.25">
      <c r="A11" s="102"/>
      <c r="B11" s="11" t="s">
        <v>23</v>
      </c>
      <c r="C11" s="12">
        <v>679</v>
      </c>
      <c r="D11" s="12">
        <v>635</v>
      </c>
      <c r="E11" s="13">
        <v>6.9291338582677206E-2</v>
      </c>
    </row>
    <row r="12" spans="1:5" x14ac:dyDescent="0.25">
      <c r="A12" s="102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2"/>
      <c r="B13" s="11" t="s">
        <v>25</v>
      </c>
      <c r="C13" s="12">
        <v>33</v>
      </c>
      <c r="D13" s="12">
        <v>26</v>
      </c>
      <c r="E13" s="13">
        <v>0.269230769230769</v>
      </c>
    </row>
    <row r="14" spans="1:5" x14ac:dyDescent="0.25">
      <c r="A14" s="102"/>
      <c r="B14" s="11" t="s">
        <v>26</v>
      </c>
      <c r="C14" s="12">
        <v>26</v>
      </c>
      <c r="D14" s="12">
        <v>18</v>
      </c>
      <c r="E14" s="13">
        <v>0.44444444444444398</v>
      </c>
    </row>
    <row r="15" spans="1:5" x14ac:dyDescent="0.25">
      <c r="A15" s="102"/>
      <c r="B15" s="11" t="s">
        <v>27</v>
      </c>
      <c r="C15" s="12">
        <v>7</v>
      </c>
      <c r="D15" s="12">
        <v>8</v>
      </c>
      <c r="E15" s="13">
        <v>-0.125</v>
      </c>
    </row>
    <row r="16" spans="1:5" x14ac:dyDescent="0.25">
      <c r="A16" s="102"/>
      <c r="B16" s="11" t="s">
        <v>28</v>
      </c>
      <c r="C16" s="12">
        <v>411</v>
      </c>
      <c r="D16" s="12">
        <v>387</v>
      </c>
      <c r="E16" s="13">
        <v>6.2015503875968998E-2</v>
      </c>
    </row>
    <row r="17" spans="1:5" x14ac:dyDescent="0.25">
      <c r="A17" s="102"/>
      <c r="B17" s="11" t="s">
        <v>26</v>
      </c>
      <c r="C17" s="12">
        <v>318</v>
      </c>
      <c r="D17" s="12">
        <v>287</v>
      </c>
      <c r="E17" s="13">
        <v>0.10801393728222999</v>
      </c>
    </row>
    <row r="18" spans="1:5" x14ac:dyDescent="0.25">
      <c r="A18" s="102"/>
      <c r="B18" s="11" t="s">
        <v>27</v>
      </c>
      <c r="C18" s="12">
        <v>93</v>
      </c>
      <c r="D18" s="12">
        <v>100</v>
      </c>
      <c r="E18" s="13">
        <v>-7.0000000000000007E-2</v>
      </c>
    </row>
    <row r="19" spans="1:5" x14ac:dyDescent="0.25">
      <c r="A19" s="102"/>
      <c r="B19" s="11" t="s">
        <v>29</v>
      </c>
      <c r="C19" s="12">
        <v>35</v>
      </c>
      <c r="D19" s="12">
        <v>32</v>
      </c>
      <c r="E19" s="13">
        <v>9.375E-2</v>
      </c>
    </row>
    <row r="20" spans="1:5" x14ac:dyDescent="0.25">
      <c r="A20" s="102"/>
      <c r="B20" s="11" t="s">
        <v>30</v>
      </c>
      <c r="C20" s="12">
        <v>2</v>
      </c>
      <c r="D20" s="12">
        <v>1</v>
      </c>
      <c r="E20" s="13">
        <v>1</v>
      </c>
    </row>
    <row r="21" spans="1:5" x14ac:dyDescent="0.25">
      <c r="A21" s="102"/>
      <c r="B21" s="11" t="s">
        <v>31</v>
      </c>
      <c r="C21" s="12">
        <v>71</v>
      </c>
      <c r="D21" s="12">
        <v>48</v>
      </c>
      <c r="E21" s="13">
        <v>0.47916666666666702</v>
      </c>
    </row>
    <row r="22" spans="1:5" x14ac:dyDescent="0.25">
      <c r="A22" s="102"/>
      <c r="B22" s="11" t="s">
        <v>32</v>
      </c>
      <c r="C22" s="12">
        <v>405</v>
      </c>
      <c r="D22" s="12">
        <v>376</v>
      </c>
      <c r="E22" s="13">
        <v>7.7127659574468099E-2</v>
      </c>
    </row>
    <row r="23" spans="1:5" x14ac:dyDescent="0.25">
      <c r="A23" s="103"/>
      <c r="B23" s="11" t="s">
        <v>33</v>
      </c>
      <c r="C23" s="12">
        <v>411</v>
      </c>
      <c r="D23" s="12">
        <v>387</v>
      </c>
      <c r="E23" s="13">
        <v>6.2015503875968998E-2</v>
      </c>
    </row>
    <row r="24" spans="1:5" x14ac:dyDescent="0.25">
      <c r="A24" s="101" t="s">
        <v>34</v>
      </c>
      <c r="B24" s="11" t="s">
        <v>19</v>
      </c>
      <c r="C24" s="12">
        <v>2</v>
      </c>
      <c r="D24" s="12">
        <v>26</v>
      </c>
      <c r="E24" s="13">
        <v>-0.92307692307692302</v>
      </c>
    </row>
    <row r="25" spans="1:5" x14ac:dyDescent="0.25">
      <c r="A25" s="102"/>
      <c r="B25" s="11" t="s">
        <v>35</v>
      </c>
      <c r="C25" s="12">
        <v>2</v>
      </c>
      <c r="D25" s="12">
        <v>26</v>
      </c>
      <c r="E25" s="13">
        <v>-0.92307692307692302</v>
      </c>
    </row>
    <row r="26" spans="1:5" x14ac:dyDescent="0.25">
      <c r="A26" s="102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3"/>
      <c r="B27" s="11" t="s">
        <v>37</v>
      </c>
      <c r="C27" s="12">
        <v>28</v>
      </c>
      <c r="D27" s="12">
        <v>23</v>
      </c>
      <c r="E27" s="13">
        <v>0.217391304347826</v>
      </c>
    </row>
    <row r="28" spans="1:5" x14ac:dyDescent="0.25">
      <c r="A28" s="101" t="s">
        <v>38</v>
      </c>
      <c r="B28" s="11" t="s">
        <v>39</v>
      </c>
      <c r="C28" s="12">
        <v>708</v>
      </c>
      <c r="D28" s="12">
        <v>633</v>
      </c>
      <c r="E28" s="13">
        <v>0.11848341232227499</v>
      </c>
    </row>
    <row r="29" spans="1:5" x14ac:dyDescent="0.25">
      <c r="A29" s="102"/>
      <c r="B29" s="11" t="s">
        <v>40</v>
      </c>
      <c r="C29" s="12">
        <v>60</v>
      </c>
      <c r="D29" s="12">
        <v>48</v>
      </c>
      <c r="E29" s="13">
        <v>0.25</v>
      </c>
    </row>
    <row r="30" spans="1:5" x14ac:dyDescent="0.25">
      <c r="A30" s="102"/>
      <c r="B30" s="11" t="s">
        <v>41</v>
      </c>
      <c r="C30" s="12">
        <v>0</v>
      </c>
      <c r="D30" s="12">
        <v>9</v>
      </c>
      <c r="E30" s="13">
        <v>-1</v>
      </c>
    </row>
    <row r="31" spans="1:5" x14ac:dyDescent="0.25">
      <c r="A31" s="102"/>
      <c r="B31" s="11" t="s">
        <v>42</v>
      </c>
      <c r="C31" s="12">
        <v>56</v>
      </c>
      <c r="D31" s="12">
        <v>51</v>
      </c>
      <c r="E31" s="13">
        <v>9.8039215686274495E-2</v>
      </c>
    </row>
    <row r="32" spans="1:5" x14ac:dyDescent="0.25">
      <c r="A32" s="102"/>
      <c r="B32" s="11" t="s">
        <v>36</v>
      </c>
      <c r="C32" s="12">
        <v>2</v>
      </c>
      <c r="D32" s="12">
        <v>4</v>
      </c>
      <c r="E32" s="13">
        <v>-0.5</v>
      </c>
    </row>
    <row r="33" spans="1:5" x14ac:dyDescent="0.25">
      <c r="A33" s="103"/>
      <c r="B33" s="11" t="s">
        <v>43</v>
      </c>
      <c r="C33" s="12">
        <v>12</v>
      </c>
      <c r="D33" s="12">
        <v>21</v>
      </c>
      <c r="E33" s="13">
        <v>-0.42857142857142799</v>
      </c>
    </row>
    <row r="34" spans="1:5" x14ac:dyDescent="0.25">
      <c r="A34" s="101" t="s">
        <v>44</v>
      </c>
      <c r="B34" s="11" t="s">
        <v>39</v>
      </c>
      <c r="C34" s="12">
        <v>17</v>
      </c>
      <c r="D34" s="12">
        <v>23</v>
      </c>
      <c r="E34" s="13">
        <v>-0.26086956521739102</v>
      </c>
    </row>
    <row r="35" spans="1:5" x14ac:dyDescent="0.25">
      <c r="A35" s="102"/>
      <c r="B35" s="11" t="s">
        <v>45</v>
      </c>
      <c r="C35" s="12">
        <v>7</v>
      </c>
      <c r="D35" s="12">
        <v>19</v>
      </c>
      <c r="E35" s="13">
        <v>-0.63157894736842102</v>
      </c>
    </row>
    <row r="36" spans="1:5" x14ac:dyDescent="0.25">
      <c r="A36" s="102"/>
      <c r="B36" s="11" t="s">
        <v>46</v>
      </c>
      <c r="C36" s="12">
        <v>11</v>
      </c>
      <c r="D36" s="12">
        <v>23</v>
      </c>
      <c r="E36" s="13">
        <v>-0.52173913043478304</v>
      </c>
    </row>
    <row r="37" spans="1:5" x14ac:dyDescent="0.25">
      <c r="A37" s="102"/>
      <c r="B37" s="11" t="s">
        <v>47</v>
      </c>
      <c r="C37" s="12">
        <v>25</v>
      </c>
      <c r="D37" s="12">
        <v>20</v>
      </c>
      <c r="E37" s="13">
        <v>0.25</v>
      </c>
    </row>
    <row r="38" spans="1:5" x14ac:dyDescent="0.25">
      <c r="A38" s="103"/>
      <c r="B38" s="11" t="s">
        <v>48</v>
      </c>
      <c r="C38" s="12">
        <v>322</v>
      </c>
      <c r="D38" s="12">
        <v>352</v>
      </c>
      <c r="E38" s="13">
        <v>-8.5227272727272693E-2</v>
      </c>
    </row>
    <row r="39" spans="1:5" x14ac:dyDescent="0.25">
      <c r="A39" s="10" t="s">
        <v>49</v>
      </c>
      <c r="B39" s="14"/>
      <c r="C39" s="12">
        <v>8</v>
      </c>
      <c r="D39" s="12">
        <v>6</v>
      </c>
      <c r="E39" s="13">
        <v>0.33333333333333298</v>
      </c>
    </row>
    <row r="40" spans="1:5" x14ac:dyDescent="0.25">
      <c r="A40" s="15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4"/>
      <c r="C43" s="12">
        <v>44</v>
      </c>
      <c r="D43" s="12">
        <v>34</v>
      </c>
      <c r="E43" s="13">
        <v>0.29411764705882298</v>
      </c>
    </row>
    <row r="44" spans="1:5" x14ac:dyDescent="0.25">
      <c r="A44" s="101" t="s">
        <v>52</v>
      </c>
      <c r="B44" s="11" t="s">
        <v>53</v>
      </c>
      <c r="C44" s="16"/>
      <c r="D44" s="12">
        <v>0</v>
      </c>
      <c r="E44" s="13">
        <v>0</v>
      </c>
    </row>
    <row r="45" spans="1:5" x14ac:dyDescent="0.25">
      <c r="A45" s="102"/>
      <c r="B45" s="11" t="s">
        <v>54</v>
      </c>
      <c r="C45" s="12">
        <v>1</v>
      </c>
      <c r="D45" s="12">
        <v>0</v>
      </c>
      <c r="E45" s="13">
        <v>0</v>
      </c>
    </row>
    <row r="46" spans="1:5" x14ac:dyDescent="0.25">
      <c r="A46" s="102"/>
      <c r="B46" s="11" t="s">
        <v>55</v>
      </c>
      <c r="C46" s="12">
        <v>1</v>
      </c>
      <c r="D46" s="12">
        <v>0</v>
      </c>
      <c r="E46" s="13">
        <v>0</v>
      </c>
    </row>
    <row r="47" spans="1:5" x14ac:dyDescent="0.25">
      <c r="A47" s="102"/>
      <c r="B47" s="11" t="s">
        <v>56</v>
      </c>
      <c r="C47" s="12">
        <v>0</v>
      </c>
      <c r="D47" s="12">
        <v>0</v>
      </c>
      <c r="E47" s="13">
        <v>0</v>
      </c>
    </row>
    <row r="48" spans="1:5" x14ac:dyDescent="0.25">
      <c r="A48" s="102"/>
      <c r="B48" s="11" t="s">
        <v>57</v>
      </c>
      <c r="C48" s="12">
        <v>44</v>
      </c>
      <c r="D48" s="12">
        <v>34</v>
      </c>
      <c r="E48" s="13">
        <v>0.29411764705882298</v>
      </c>
    </row>
    <row r="49" spans="1:5" x14ac:dyDescent="0.25">
      <c r="A49" s="103"/>
      <c r="B49" s="11" t="s">
        <v>58</v>
      </c>
      <c r="C49" s="16"/>
      <c r="D49" s="12">
        <v>0</v>
      </c>
      <c r="E49" s="13">
        <v>0</v>
      </c>
    </row>
    <row r="50" spans="1:5" x14ac:dyDescent="0.25">
      <c r="A50" s="101" t="s">
        <v>59</v>
      </c>
      <c r="B50" s="11" t="s">
        <v>60</v>
      </c>
      <c r="C50" s="12">
        <v>0</v>
      </c>
      <c r="D50" s="12">
        <v>0</v>
      </c>
      <c r="E50" s="13">
        <v>0</v>
      </c>
    </row>
    <row r="51" spans="1:5" x14ac:dyDescent="0.25">
      <c r="A51" s="102"/>
      <c r="B51" s="11" t="s">
        <v>61</v>
      </c>
      <c r="C51" s="12">
        <v>7</v>
      </c>
      <c r="D51" s="12">
        <v>5</v>
      </c>
      <c r="E51" s="13">
        <v>0.4</v>
      </c>
    </row>
    <row r="52" spans="1:5" x14ac:dyDescent="0.25">
      <c r="A52" s="103"/>
      <c r="B52" s="11" t="s">
        <v>62</v>
      </c>
      <c r="C52" s="12">
        <v>42</v>
      </c>
      <c r="D52" s="12">
        <v>49</v>
      </c>
      <c r="E52" s="13">
        <v>-0.14285714285714299</v>
      </c>
    </row>
    <row r="53" spans="1:5" x14ac:dyDescent="0.25">
      <c r="A53" s="101" t="s">
        <v>63</v>
      </c>
      <c r="B53" s="11" t="s">
        <v>64</v>
      </c>
      <c r="C53" s="12">
        <v>7</v>
      </c>
      <c r="D53" s="12">
        <v>17</v>
      </c>
      <c r="E53" s="13">
        <v>-0.58823529411764697</v>
      </c>
    </row>
    <row r="54" spans="1:5" x14ac:dyDescent="0.25">
      <c r="A54" s="103"/>
      <c r="B54" s="11" t="s">
        <v>65</v>
      </c>
      <c r="C54" s="12">
        <v>2</v>
      </c>
      <c r="D54" s="12">
        <v>2</v>
      </c>
      <c r="E54" s="13">
        <v>0</v>
      </c>
    </row>
    <row r="55" spans="1:5" x14ac:dyDescent="0.25">
      <c r="A55" s="10" t="s">
        <v>66</v>
      </c>
      <c r="B55" s="14"/>
      <c r="C55" s="16"/>
      <c r="D55" s="12">
        <v>0</v>
      </c>
      <c r="E55" s="13">
        <v>0</v>
      </c>
    </row>
    <row r="56" spans="1:5" x14ac:dyDescent="0.25">
      <c r="A56" s="15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4"/>
      <c r="C59" s="12">
        <v>51</v>
      </c>
      <c r="D59" s="12">
        <v>16</v>
      </c>
      <c r="E59" s="13">
        <v>2.1875</v>
      </c>
    </row>
    <row r="60" spans="1:5" x14ac:dyDescent="0.25">
      <c r="A60" s="10" t="s">
        <v>69</v>
      </c>
      <c r="B60" s="14"/>
      <c r="C60" s="12">
        <v>4</v>
      </c>
      <c r="D60" s="12">
        <v>2</v>
      </c>
      <c r="E60" s="13">
        <v>1</v>
      </c>
    </row>
    <row r="61" spans="1:5" x14ac:dyDescent="0.25">
      <c r="A61" s="15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4"/>
      <c r="C64" s="16"/>
      <c r="D64" s="12">
        <v>0</v>
      </c>
      <c r="E64" s="13">
        <v>0</v>
      </c>
    </row>
    <row r="65" spans="1:5" x14ac:dyDescent="0.25">
      <c r="A65" s="10" t="s">
        <v>58</v>
      </c>
      <c r="B65" s="14"/>
      <c r="C65" s="12">
        <v>87</v>
      </c>
      <c r="D65" s="12">
        <v>86</v>
      </c>
      <c r="E65" s="13">
        <v>1.16279069767442E-2</v>
      </c>
    </row>
    <row r="66" spans="1:5" x14ac:dyDescent="0.25">
      <c r="A66" s="17"/>
    </row>
  </sheetData>
  <sheetProtection algorithmName="SHA-512" hashValue="3QLc1eaWXrFBFmff4VgdJYgcVduhNWgoDdZfEhnM6vBfRqGdAm2veaebRn51cGNY8umm+LliQhSQxYjFzb9G8Q==" saltValue="mTre2lvNCq+LZdZBxwWoX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72.28515625" bestFit="1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52.425781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4" t="s">
        <v>88</v>
      </c>
      <c r="B5" s="105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1">
        <v>0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4">
        <v>0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0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4" t="s">
        <v>97</v>
      </c>
      <c r="B10" s="105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4" t="s">
        <v>102</v>
      </c>
      <c r="B13" s="105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0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0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4" t="s">
        <v>115</v>
      </c>
      <c r="B20" s="105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4" t="s">
        <v>120</v>
      </c>
      <c r="B23" s="105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4" t="s">
        <v>133</v>
      </c>
      <c r="B30" s="105"/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21">
        <v>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24">
        <v>0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x14ac:dyDescent="0.25">
      <c r="A33" s="22" t="s">
        <v>138</v>
      </c>
      <c r="B33" s="22" t="s">
        <v>139</v>
      </c>
      <c r="C33" s="12">
        <v>0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0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0</v>
      </c>
      <c r="E35" s="2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4">
        <v>0</v>
      </c>
    </row>
    <row r="36" spans="1:16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0</v>
      </c>
    </row>
    <row r="37" spans="1:16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4" t="s">
        <v>156</v>
      </c>
      <c r="B42" s="105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1">
        <v>0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4">
        <v>0</v>
      </c>
    </row>
    <row r="44" spans="1:16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0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0</v>
      </c>
    </row>
    <row r="46" spans="1:16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4" t="s">
        <v>171</v>
      </c>
      <c r="B50" s="105"/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0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0</v>
      </c>
      <c r="E51" s="2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0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0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0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0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0</v>
      </c>
    </row>
    <row r="60" spans="1:16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0</v>
      </c>
    </row>
    <row r="61" spans="1:16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0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0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0</v>
      </c>
    </row>
    <row r="64" spans="1:16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0</v>
      </c>
    </row>
    <row r="65" spans="1:16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0</v>
      </c>
    </row>
    <row r="66" spans="1:16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x14ac:dyDescent="0.25">
      <c r="A67" s="22" t="s">
        <v>204</v>
      </c>
      <c r="B67" s="22" t="s">
        <v>205</v>
      </c>
      <c r="C67" s="12">
        <v>0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0</v>
      </c>
    </row>
    <row r="68" spans="1:16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4" t="s">
        <v>214</v>
      </c>
      <c r="B72" s="105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4" t="s">
        <v>217</v>
      </c>
      <c r="B74" s="105"/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x14ac:dyDescent="0.25">
      <c r="A76" s="22" t="s">
        <v>220</v>
      </c>
      <c r="B76" s="22" t="s">
        <v>221</v>
      </c>
      <c r="C76" s="12">
        <v>0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0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x14ac:dyDescent="0.25">
      <c r="A79" s="22" t="s">
        <v>226</v>
      </c>
      <c r="B79" s="22" t="s">
        <v>227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4" t="s">
        <v>232</v>
      </c>
      <c r="B82" s="105"/>
      <c r="C82" s="19">
        <v>0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0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4" t="s">
        <v>237</v>
      </c>
      <c r="B85" s="105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0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4" t="s">
        <v>260</v>
      </c>
      <c r="B97" s="105"/>
      <c r="C97" s="19">
        <v>0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2</v>
      </c>
      <c r="O97" s="19">
        <v>0</v>
      </c>
      <c r="P97" s="21">
        <v>0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0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0</v>
      </c>
    </row>
    <row r="100" spans="1:16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0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0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24">
        <v>0</v>
      </c>
    </row>
    <row r="106" spans="1:16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0</v>
      </c>
    </row>
    <row r="107" spans="1:16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0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0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4">
        <v>0</v>
      </c>
    </row>
    <row r="112" spans="1:16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0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0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0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0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4">
        <v>0</v>
      </c>
    </row>
    <row r="127" spans="1:16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4" t="s">
        <v>327</v>
      </c>
      <c r="B131" s="105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1</v>
      </c>
      <c r="O131" s="19">
        <v>0</v>
      </c>
      <c r="P131" s="21">
        <v>0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0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0</v>
      </c>
    </row>
    <row r="137" spans="1:16" x14ac:dyDescent="0.25">
      <c r="A137" s="104" t="s">
        <v>338</v>
      </c>
      <c r="B137" s="105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1">
        <v>0</v>
      </c>
    </row>
    <row r="138" spans="1:16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0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0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4">
        <v>0</v>
      </c>
    </row>
    <row r="144" spans="1:16" x14ac:dyDescent="0.25">
      <c r="A144" s="104" t="s">
        <v>351</v>
      </c>
      <c r="B144" s="105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0</v>
      </c>
    </row>
    <row r="145" spans="1:16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0</v>
      </c>
    </row>
    <row r="146" spans="1:16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4" t="s">
        <v>356</v>
      </c>
      <c r="B147" s="105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21">
        <v>0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4">
        <v>0</v>
      </c>
    </row>
    <row r="152" spans="1:16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0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4" t="s">
        <v>373</v>
      </c>
      <c r="B156" s="105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4" t="s">
        <v>392</v>
      </c>
      <c r="B166" s="105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21">
        <v>0</v>
      </c>
    </row>
    <row r="167" spans="1:16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4">
        <v>0</v>
      </c>
    </row>
    <row r="170" spans="1:16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0</v>
      </c>
    </row>
    <row r="174" spans="1:16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4" t="s">
        <v>415</v>
      </c>
      <c r="B178" s="105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0</v>
      </c>
    </row>
    <row r="179" spans="1:16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0</v>
      </c>
    </row>
    <row r="182" spans="1:16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0</v>
      </c>
    </row>
    <row r="185" spans="1:16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4" t="s">
        <v>430</v>
      </c>
      <c r="B186" s="105"/>
      <c r="C186" s="19">
        <v>0</v>
      </c>
      <c r="D186" s="19">
        <v>0</v>
      </c>
      <c r="E186" s="20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21">
        <v>0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0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0</v>
      </c>
      <c r="D189" s="12">
        <v>0</v>
      </c>
      <c r="E189" s="23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4">
        <v>0</v>
      </c>
    </row>
    <row r="190" spans="1:16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0</v>
      </c>
    </row>
    <row r="192" spans="1:16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0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0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0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4" t="s">
        <v>459</v>
      </c>
      <c r="B201" s="105"/>
      <c r="C201" s="19">
        <v>1</v>
      </c>
      <c r="D201" s="19">
        <v>0</v>
      </c>
      <c r="E201" s="20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7</v>
      </c>
      <c r="O201" s="19">
        <v>0</v>
      </c>
      <c r="P201" s="21">
        <v>0</v>
      </c>
    </row>
    <row r="202" spans="1:16" x14ac:dyDescent="0.25">
      <c r="A202" s="22" t="s">
        <v>460</v>
      </c>
      <c r="B202" s="22" t="s">
        <v>461</v>
      </c>
      <c r="C202" s="12">
        <v>1</v>
      </c>
      <c r="D202" s="12">
        <v>0</v>
      </c>
      <c r="E202" s="23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6</v>
      </c>
      <c r="O202" s="12">
        <v>0</v>
      </c>
      <c r="P202" s="24">
        <v>0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x14ac:dyDescent="0.25">
      <c r="A205" s="22" t="s">
        <v>466</v>
      </c>
      <c r="B205" s="22" t="s">
        <v>467</v>
      </c>
      <c r="C205" s="12">
        <v>0</v>
      </c>
      <c r="D205" s="12">
        <v>0</v>
      </c>
      <c r="E205" s="23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x14ac:dyDescent="0.25">
      <c r="A208" s="22" t="s">
        <v>472</v>
      </c>
      <c r="B208" s="22" t="s">
        <v>473</v>
      </c>
      <c r="C208" s="12">
        <v>0</v>
      </c>
      <c r="D208" s="12">
        <v>0</v>
      </c>
      <c r="E208" s="23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x14ac:dyDescent="0.25">
      <c r="A209" s="22" t="s">
        <v>474</v>
      </c>
      <c r="B209" s="22" t="s">
        <v>475</v>
      </c>
      <c r="C209" s="12">
        <v>0</v>
      </c>
      <c r="D209" s="12">
        <v>0</v>
      </c>
      <c r="E209" s="23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0</v>
      </c>
      <c r="E212" s="23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0</v>
      </c>
      <c r="E214" s="23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0</v>
      </c>
      <c r="P214" s="24">
        <v>0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4">
        <v>0</v>
      </c>
    </row>
    <row r="219" spans="1:16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4" t="s">
        <v>502</v>
      </c>
      <c r="B223" s="105"/>
      <c r="C223" s="19">
        <v>0</v>
      </c>
      <c r="D223" s="19">
        <v>0</v>
      </c>
      <c r="E223" s="20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19</v>
      </c>
      <c r="O223" s="19">
        <v>0</v>
      </c>
      <c r="P223" s="21">
        <v>0</v>
      </c>
    </row>
    <row r="224" spans="1:16" x14ac:dyDescent="0.25">
      <c r="A224" s="22" t="s">
        <v>503</v>
      </c>
      <c r="B224" s="22" t="s">
        <v>504</v>
      </c>
      <c r="C224" s="12">
        <v>0</v>
      </c>
      <c r="D224" s="12">
        <v>0</v>
      </c>
      <c r="E224" s="23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19</v>
      </c>
      <c r="O224" s="12">
        <v>0</v>
      </c>
      <c r="P224" s="24">
        <v>0</v>
      </c>
    </row>
    <row r="225" spans="1:16" x14ac:dyDescent="0.25">
      <c r="A225" s="22" t="s">
        <v>505</v>
      </c>
      <c r="B225" s="22" t="s">
        <v>506</v>
      </c>
      <c r="C225" s="12">
        <v>0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x14ac:dyDescent="0.25">
      <c r="A227" s="22" t="s">
        <v>509</v>
      </c>
      <c r="B227" s="22" t="s">
        <v>510</v>
      </c>
      <c r="C227" s="12">
        <v>0</v>
      </c>
      <c r="D227" s="12">
        <v>0</v>
      </c>
      <c r="E227" s="23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0</v>
      </c>
    </row>
    <row r="228" spans="1:16" x14ac:dyDescent="0.25">
      <c r="A228" s="22" t="s">
        <v>511</v>
      </c>
      <c r="B228" s="22" t="s">
        <v>512</v>
      </c>
      <c r="C228" s="12">
        <v>0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0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0</v>
      </c>
      <c r="D231" s="12">
        <v>0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0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0</v>
      </c>
    </row>
    <row r="234" spans="1:16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0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x14ac:dyDescent="0.25">
      <c r="A242" s="22" t="s">
        <v>539</v>
      </c>
      <c r="B242" s="22" t="s">
        <v>540</v>
      </c>
      <c r="C242" s="12">
        <v>0</v>
      </c>
      <c r="D242" s="12">
        <v>0</v>
      </c>
      <c r="E242" s="23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4" t="s">
        <v>543</v>
      </c>
      <c r="B244" s="105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2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1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1</v>
      </c>
      <c r="O269" s="12">
        <v>0</v>
      </c>
      <c r="P269" s="24">
        <v>0</v>
      </c>
    </row>
    <row r="270" spans="1:16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4" t="s">
        <v>596</v>
      </c>
      <c r="B271" s="105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1</v>
      </c>
      <c r="O271" s="19">
        <v>0</v>
      </c>
      <c r="P271" s="21">
        <v>0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0</v>
      </c>
    </row>
    <row r="274" spans="1:16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0</v>
      </c>
    </row>
    <row r="278" spans="1:16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4" t="s">
        <v>655</v>
      </c>
      <c r="B301" s="105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4" t="s">
        <v>662</v>
      </c>
      <c r="B305" s="105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4" t="s">
        <v>675</v>
      </c>
      <c r="B312" s="105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4" t="s">
        <v>686</v>
      </c>
      <c r="B318" s="105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4">
        <v>0</v>
      </c>
    </row>
    <row r="320" spans="1:16" x14ac:dyDescent="0.25">
      <c r="A320" s="104" t="s">
        <v>689</v>
      </c>
      <c r="B320" s="105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4" t="s">
        <v>694</v>
      </c>
      <c r="B323" s="105"/>
      <c r="C323" s="19">
        <v>0</v>
      </c>
      <c r="D323" s="19">
        <v>0</v>
      </c>
      <c r="E323" s="20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11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0</v>
      </c>
      <c r="D324" s="12">
        <v>0</v>
      </c>
      <c r="E324" s="23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11</v>
      </c>
      <c r="O324" s="12">
        <v>0</v>
      </c>
      <c r="P324" s="24">
        <v>0</v>
      </c>
    </row>
    <row r="325" spans="1:16" x14ac:dyDescent="0.25">
      <c r="A325" s="104" t="s">
        <v>697</v>
      </c>
      <c r="B325" s="105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0</v>
      </c>
    </row>
    <row r="326" spans="1:16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22.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0</v>
      </c>
    </row>
    <row r="329" spans="1:16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4" t="s">
        <v>720</v>
      </c>
      <c r="B337" s="105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4" t="s">
        <v>723</v>
      </c>
      <c r="B339" s="105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6" t="s">
        <v>726</v>
      </c>
      <c r="B341" s="107"/>
      <c r="C341" s="25">
        <v>1</v>
      </c>
      <c r="D341" s="25">
        <v>0</v>
      </c>
      <c r="E341" s="26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44</v>
      </c>
      <c r="O341" s="25">
        <v>0</v>
      </c>
      <c r="P341" s="25">
        <v>0</v>
      </c>
    </row>
    <row r="342" spans="1:16" x14ac:dyDescent="0.25">
      <c r="A342" s="17"/>
    </row>
  </sheetData>
  <sheetProtection algorithmName="SHA-512" hashValue="9OhAZ0QmWNcf2cK9SjD94C/HHA62rEjcFYt9mSMzRoPFk+8CfkW0r4VTwP42VomP6GR4WeyjZgUn+095oCamRw==" saltValue="TL1E8vH+wnYUJuX04UDvV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AC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64.5703125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8" width="11.5703125" bestFit="1" customWidth="1"/>
    <col min="19" max="19" width="8.85546875" bestFit="1" customWidth="1"/>
    <col min="20" max="20" width="10.7109375" bestFit="1" customWidth="1"/>
    <col min="21" max="21" width="11.5703125" bestFit="1" customWidth="1"/>
    <col min="22" max="22" width="8.85546875" bestFit="1" customWidth="1"/>
    <col min="23" max="23" width="10.7109375" bestFit="1" customWidth="1"/>
    <col min="24" max="24" width="11.5703125" bestFit="1" customWidth="1"/>
    <col min="25" max="25" width="8.85546875" bestFit="1" customWidth="1"/>
    <col min="26" max="26" width="10.7109375" bestFit="1" customWidth="1"/>
    <col min="27" max="27" width="11.5703125" bestFit="1" customWidth="1"/>
    <col min="28" max="28" width="8.85546875" bestFit="1" customWidth="1"/>
    <col min="29" max="29" width="10.7109375" bestFit="1" customWidth="1"/>
    <col min="30" max="31" width="22.5703125" customWidth="1"/>
  </cols>
  <sheetData>
    <row r="2" spans="1:11" x14ac:dyDescent="0.25">
      <c r="A2" s="5" t="s">
        <v>727</v>
      </c>
    </row>
    <row r="4" spans="1:11" x14ac:dyDescent="0.25">
      <c r="A4" s="27" t="s">
        <v>728</v>
      </c>
    </row>
    <row r="5" spans="1:11" x14ac:dyDescent="0.25">
      <c r="A5" s="28"/>
      <c r="B5" s="29"/>
      <c r="C5" s="108" t="s">
        <v>7</v>
      </c>
      <c r="D5" s="109"/>
      <c r="E5" s="109"/>
      <c r="F5" s="109"/>
      <c r="G5" s="109"/>
      <c r="H5" s="109"/>
      <c r="I5" s="109"/>
      <c r="J5" s="109"/>
      <c r="K5" s="110" t="s">
        <v>3</v>
      </c>
    </row>
    <row r="6" spans="1:11" x14ac:dyDescent="0.25">
      <c r="A6" s="31"/>
      <c r="B6" s="32"/>
      <c r="C6" s="30" t="s">
        <v>729</v>
      </c>
      <c r="D6" s="30" t="s">
        <v>730</v>
      </c>
      <c r="E6" s="30" t="s">
        <v>731</v>
      </c>
      <c r="F6" s="30" t="s">
        <v>732</v>
      </c>
      <c r="G6" s="30" t="s">
        <v>733</v>
      </c>
      <c r="H6" s="30" t="s">
        <v>734</v>
      </c>
      <c r="I6" s="30" t="s">
        <v>735</v>
      </c>
      <c r="J6" s="30" t="s">
        <v>736</v>
      </c>
      <c r="K6" s="111"/>
    </row>
    <row r="7" spans="1:11" x14ac:dyDescent="0.25">
      <c r="A7" s="31"/>
      <c r="B7" s="32"/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8" t="s">
        <v>3</v>
      </c>
      <c r="I7" s="8" t="s">
        <v>3</v>
      </c>
      <c r="J7" s="8" t="s">
        <v>3</v>
      </c>
      <c r="K7" s="112"/>
    </row>
    <row r="8" spans="1:11" x14ac:dyDescent="0.25">
      <c r="A8" s="101" t="s">
        <v>737</v>
      </c>
      <c r="B8" s="33" t="s">
        <v>64</v>
      </c>
      <c r="C8" s="12">
        <v>9563</v>
      </c>
      <c r="D8" s="12">
        <v>46091</v>
      </c>
      <c r="E8" s="12">
        <v>9561</v>
      </c>
      <c r="F8" s="12">
        <v>589</v>
      </c>
      <c r="G8" s="12">
        <v>7651</v>
      </c>
      <c r="H8" s="12">
        <v>8321</v>
      </c>
      <c r="I8" s="12">
        <v>59381</v>
      </c>
      <c r="J8" s="12">
        <v>21037</v>
      </c>
      <c r="K8" s="34">
        <v>162194</v>
      </c>
    </row>
    <row r="9" spans="1:11" x14ac:dyDescent="0.25">
      <c r="A9" s="102"/>
      <c r="B9" s="33" t="s">
        <v>738</v>
      </c>
      <c r="C9" s="12">
        <v>30593</v>
      </c>
      <c r="D9" s="12">
        <v>34561</v>
      </c>
      <c r="E9" s="12">
        <v>27876</v>
      </c>
      <c r="F9" s="12">
        <v>37689</v>
      </c>
      <c r="G9" s="12">
        <v>15885</v>
      </c>
      <c r="H9" s="12">
        <v>24243</v>
      </c>
      <c r="I9" s="12">
        <v>79688</v>
      </c>
      <c r="J9" s="12">
        <v>89943</v>
      </c>
      <c r="K9" s="34">
        <v>340478</v>
      </c>
    </row>
    <row r="10" spans="1:11" x14ac:dyDescent="0.25">
      <c r="A10" s="102"/>
      <c r="B10" s="33" t="s">
        <v>739</v>
      </c>
      <c r="C10" s="12">
        <v>19413</v>
      </c>
      <c r="D10" s="12">
        <v>33075</v>
      </c>
      <c r="E10" s="12">
        <v>27462</v>
      </c>
      <c r="F10" s="12">
        <v>37158</v>
      </c>
      <c r="G10" s="12">
        <v>15204</v>
      </c>
      <c r="H10" s="12">
        <v>23368</v>
      </c>
      <c r="I10" s="12">
        <v>77211</v>
      </c>
      <c r="J10" s="12">
        <v>41874</v>
      </c>
      <c r="K10" s="34">
        <v>274765</v>
      </c>
    </row>
    <row r="11" spans="1:11" x14ac:dyDescent="0.25">
      <c r="A11" s="102"/>
      <c r="B11" s="33" t="s">
        <v>740</v>
      </c>
      <c r="C11" s="12">
        <v>95</v>
      </c>
      <c r="D11" s="12">
        <v>90</v>
      </c>
      <c r="E11" s="12">
        <v>49</v>
      </c>
      <c r="F11" s="12">
        <v>48</v>
      </c>
      <c r="G11" s="12">
        <v>85</v>
      </c>
      <c r="H11" s="12">
        <v>288</v>
      </c>
      <c r="I11" s="12">
        <v>114</v>
      </c>
      <c r="J11" s="12">
        <v>90</v>
      </c>
      <c r="K11" s="34">
        <v>859</v>
      </c>
    </row>
    <row r="12" spans="1:11" x14ac:dyDescent="0.25">
      <c r="A12" s="103"/>
      <c r="B12" s="33" t="s">
        <v>65</v>
      </c>
      <c r="C12" s="12">
        <v>7630</v>
      </c>
      <c r="D12" s="12">
        <v>43456</v>
      </c>
      <c r="E12" s="12">
        <v>8893</v>
      </c>
      <c r="F12" s="12">
        <v>417</v>
      </c>
      <c r="G12" s="12">
        <v>5472</v>
      </c>
      <c r="H12" s="12">
        <v>6318</v>
      </c>
      <c r="I12" s="12">
        <v>56011</v>
      </c>
      <c r="J12" s="12">
        <v>23628</v>
      </c>
      <c r="K12" s="34">
        <v>151825</v>
      </c>
    </row>
    <row r="13" spans="1:11" x14ac:dyDescent="0.25">
      <c r="A13" s="101" t="s">
        <v>741</v>
      </c>
      <c r="B13" s="33" t="s">
        <v>742</v>
      </c>
      <c r="C13" s="12">
        <v>3218</v>
      </c>
      <c r="D13" s="12">
        <v>4365</v>
      </c>
      <c r="E13" s="12">
        <v>10318</v>
      </c>
      <c r="F13" s="12">
        <v>6924</v>
      </c>
      <c r="G13" s="12">
        <v>3183</v>
      </c>
      <c r="H13" s="12">
        <v>8059</v>
      </c>
      <c r="I13" s="12">
        <v>26241</v>
      </c>
      <c r="J13" s="12">
        <v>15240</v>
      </c>
      <c r="K13" s="34">
        <v>77548</v>
      </c>
    </row>
    <row r="14" spans="1:11" x14ac:dyDescent="0.25">
      <c r="A14" s="102"/>
      <c r="B14" s="33" t="s">
        <v>743</v>
      </c>
      <c r="C14" s="12">
        <v>4473</v>
      </c>
      <c r="D14" s="12">
        <v>2589</v>
      </c>
      <c r="E14" s="12">
        <v>2938</v>
      </c>
      <c r="F14" s="12">
        <v>2661</v>
      </c>
      <c r="G14" s="12">
        <v>1439</v>
      </c>
      <c r="H14" s="12">
        <v>4047</v>
      </c>
      <c r="I14" s="12">
        <v>3596</v>
      </c>
      <c r="J14" s="12">
        <v>4088</v>
      </c>
      <c r="K14" s="34">
        <v>25831</v>
      </c>
    </row>
    <row r="15" spans="1:11" x14ac:dyDescent="0.25">
      <c r="A15" s="103"/>
      <c r="B15" s="33" t="s">
        <v>744</v>
      </c>
      <c r="C15" s="12">
        <v>10662</v>
      </c>
      <c r="D15" s="12">
        <v>19868</v>
      </c>
      <c r="E15" s="12">
        <v>12555</v>
      </c>
      <c r="F15" s="12">
        <v>23675</v>
      </c>
      <c r="G15" s="12">
        <v>10407</v>
      </c>
      <c r="H15" s="12">
        <v>12273</v>
      </c>
      <c r="I15" s="12">
        <v>41700</v>
      </c>
      <c r="J15" s="12">
        <v>20121</v>
      </c>
      <c r="K15" s="34">
        <v>151261</v>
      </c>
    </row>
    <row r="16" spans="1:11" x14ac:dyDescent="0.25">
      <c r="A16" s="101" t="s">
        <v>745</v>
      </c>
      <c r="B16" s="33" t="s">
        <v>746</v>
      </c>
      <c r="C16" s="12">
        <v>299</v>
      </c>
      <c r="D16" s="12">
        <v>596</v>
      </c>
      <c r="E16" s="12">
        <v>528</v>
      </c>
      <c r="F16" s="12">
        <v>581</v>
      </c>
      <c r="G16" s="12">
        <v>452</v>
      </c>
      <c r="H16" s="12">
        <v>955</v>
      </c>
      <c r="I16" s="12">
        <v>1042</v>
      </c>
      <c r="J16" s="12">
        <v>2145</v>
      </c>
      <c r="K16" s="34">
        <v>6598</v>
      </c>
    </row>
    <row r="17" spans="1:11" x14ac:dyDescent="0.25">
      <c r="A17" s="102"/>
      <c r="B17" s="33" t="s">
        <v>747</v>
      </c>
      <c r="C17" s="12">
        <v>3155</v>
      </c>
      <c r="D17" s="12">
        <v>5445</v>
      </c>
      <c r="E17" s="12">
        <v>2719</v>
      </c>
      <c r="F17" s="12">
        <v>4161</v>
      </c>
      <c r="G17" s="12">
        <v>2126</v>
      </c>
      <c r="H17" s="12">
        <v>2248</v>
      </c>
      <c r="I17" s="12">
        <v>8335</v>
      </c>
      <c r="J17" s="12">
        <v>8991</v>
      </c>
      <c r="K17" s="34">
        <v>37180</v>
      </c>
    </row>
    <row r="18" spans="1:11" x14ac:dyDescent="0.25">
      <c r="A18" s="102"/>
      <c r="B18" s="33" t="s">
        <v>748</v>
      </c>
      <c r="C18" s="12">
        <v>71</v>
      </c>
      <c r="D18" s="12">
        <v>96</v>
      </c>
      <c r="E18" s="12">
        <v>37</v>
      </c>
      <c r="F18" s="12">
        <v>47</v>
      </c>
      <c r="G18" s="12">
        <v>27</v>
      </c>
      <c r="H18" s="12">
        <v>16</v>
      </c>
      <c r="I18" s="12">
        <v>81</v>
      </c>
      <c r="J18" s="12">
        <v>81</v>
      </c>
      <c r="K18" s="34">
        <v>456</v>
      </c>
    </row>
    <row r="19" spans="1:11" x14ac:dyDescent="0.25">
      <c r="A19" s="102"/>
      <c r="B19" s="33" t="s">
        <v>749</v>
      </c>
      <c r="C19" s="12">
        <v>6</v>
      </c>
      <c r="D19" s="12">
        <v>21</v>
      </c>
      <c r="E19" s="12">
        <v>5</v>
      </c>
      <c r="F19" s="12">
        <v>8</v>
      </c>
      <c r="G19" s="12">
        <v>5</v>
      </c>
      <c r="H19" s="12">
        <v>5</v>
      </c>
      <c r="I19" s="12">
        <v>19</v>
      </c>
      <c r="J19" s="12">
        <v>17</v>
      </c>
      <c r="K19" s="34">
        <v>86</v>
      </c>
    </row>
    <row r="20" spans="1:11" x14ac:dyDescent="0.25">
      <c r="A20" s="103"/>
      <c r="B20" s="33" t="s">
        <v>750</v>
      </c>
      <c r="C20" s="12">
        <v>21</v>
      </c>
      <c r="D20" s="12">
        <v>283</v>
      </c>
      <c r="E20" s="12">
        <v>121</v>
      </c>
      <c r="F20" s="12">
        <v>155</v>
      </c>
      <c r="G20" s="12">
        <v>219</v>
      </c>
      <c r="H20" s="12">
        <v>168</v>
      </c>
      <c r="I20" s="12">
        <v>258</v>
      </c>
      <c r="J20" s="12">
        <v>953</v>
      </c>
      <c r="K20" s="34">
        <v>2178</v>
      </c>
    </row>
    <row r="21" spans="1:11" x14ac:dyDescent="0.25">
      <c r="A21" s="15"/>
    </row>
    <row r="22" spans="1:11" x14ac:dyDescent="0.25">
      <c r="A22" s="27" t="s">
        <v>751</v>
      </c>
    </row>
    <row r="23" spans="1:11" x14ac:dyDescent="0.25">
      <c r="A23" s="28"/>
      <c r="B23" s="29"/>
      <c r="C23" s="108" t="s">
        <v>7</v>
      </c>
      <c r="D23" s="109"/>
      <c r="E23" s="109"/>
      <c r="F23" s="109"/>
      <c r="G23" s="109"/>
      <c r="H23" s="109"/>
      <c r="I23" s="109"/>
      <c r="J23" s="109"/>
      <c r="K23" s="110" t="s">
        <v>3</v>
      </c>
    </row>
    <row r="24" spans="1:11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30" t="s">
        <v>734</v>
      </c>
      <c r="I24" s="30" t="s">
        <v>735</v>
      </c>
      <c r="J24" s="30" t="s">
        <v>736</v>
      </c>
      <c r="K24" s="111"/>
    </row>
    <row r="25" spans="1:11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112"/>
    </row>
    <row r="26" spans="1:11" x14ac:dyDescent="0.25">
      <c r="A26" s="10" t="s">
        <v>752</v>
      </c>
      <c r="B26" s="35"/>
      <c r="C26" s="16"/>
      <c r="D26" s="12">
        <v>0</v>
      </c>
      <c r="E26" s="16"/>
      <c r="F26" s="12">
        <v>0</v>
      </c>
      <c r="G26" s="16"/>
      <c r="H26" s="12">
        <v>0</v>
      </c>
      <c r="I26" s="16"/>
      <c r="J26" s="12">
        <v>0</v>
      </c>
      <c r="K26" s="34">
        <v>0</v>
      </c>
    </row>
    <row r="27" spans="1:11" x14ac:dyDescent="0.25">
      <c r="A27" s="10" t="s">
        <v>753</v>
      </c>
      <c r="B27" s="35"/>
      <c r="C27" s="16"/>
      <c r="D27" s="12">
        <v>0</v>
      </c>
      <c r="E27" s="16"/>
      <c r="F27" s="16"/>
      <c r="G27" s="16"/>
      <c r="H27" s="12">
        <v>0</v>
      </c>
      <c r="I27" s="16"/>
      <c r="J27" s="12">
        <v>0</v>
      </c>
      <c r="K27" s="34">
        <v>0</v>
      </c>
    </row>
    <row r="28" spans="1:11" x14ac:dyDescent="0.25">
      <c r="A28" s="10" t="s">
        <v>754</v>
      </c>
      <c r="B28" s="35"/>
      <c r="C28" s="12">
        <v>84</v>
      </c>
      <c r="D28" s="12">
        <v>275</v>
      </c>
      <c r="E28" s="12">
        <v>356</v>
      </c>
      <c r="F28" s="12">
        <v>250</v>
      </c>
      <c r="G28" s="12">
        <v>190</v>
      </c>
      <c r="H28" s="12">
        <v>370</v>
      </c>
      <c r="I28" s="12">
        <v>286</v>
      </c>
      <c r="J28" s="12">
        <v>598</v>
      </c>
      <c r="K28" s="34">
        <v>2409</v>
      </c>
    </row>
    <row r="29" spans="1:11" x14ac:dyDescent="0.25">
      <c r="A29" s="10" t="s">
        <v>755</v>
      </c>
      <c r="B29" s="35"/>
      <c r="C29" s="12">
        <v>90</v>
      </c>
      <c r="D29" s="12">
        <v>276</v>
      </c>
      <c r="E29" s="12">
        <v>433</v>
      </c>
      <c r="F29" s="12">
        <v>266</v>
      </c>
      <c r="G29" s="12">
        <v>186</v>
      </c>
      <c r="H29" s="12">
        <v>434</v>
      </c>
      <c r="I29" s="12">
        <v>248</v>
      </c>
      <c r="J29" s="12">
        <v>630</v>
      </c>
      <c r="K29" s="34">
        <v>2563</v>
      </c>
    </row>
    <row r="30" spans="1:11" x14ac:dyDescent="0.25">
      <c r="A30" s="10" t="s">
        <v>756</v>
      </c>
      <c r="B30" s="35"/>
      <c r="C30" s="12">
        <v>3</v>
      </c>
      <c r="D30" s="12">
        <v>37</v>
      </c>
      <c r="E30" s="12">
        <v>10</v>
      </c>
      <c r="F30" s="12">
        <v>14</v>
      </c>
      <c r="G30" s="12">
        <v>21</v>
      </c>
      <c r="H30" s="12">
        <v>7</v>
      </c>
      <c r="I30" s="12">
        <v>69</v>
      </c>
      <c r="J30" s="12">
        <v>42</v>
      </c>
      <c r="K30" s="34">
        <v>203</v>
      </c>
    </row>
    <row r="31" spans="1:11" x14ac:dyDescent="0.25">
      <c r="A31" s="15"/>
    </row>
    <row r="32" spans="1:11" x14ac:dyDescent="0.25">
      <c r="A32" s="27" t="s">
        <v>757</v>
      </c>
    </row>
    <row r="33" spans="1:11" x14ac:dyDescent="0.25">
      <c r="A33" s="28"/>
      <c r="B33" s="29"/>
      <c r="C33" s="108" t="s">
        <v>7</v>
      </c>
      <c r="D33" s="109"/>
      <c r="E33" s="109"/>
      <c r="F33" s="109"/>
      <c r="G33" s="109"/>
      <c r="H33" s="109"/>
      <c r="I33" s="109"/>
      <c r="J33" s="109"/>
      <c r="K33" s="110" t="s">
        <v>3</v>
      </c>
    </row>
    <row r="34" spans="1:11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30" t="s">
        <v>734</v>
      </c>
      <c r="I34" s="30" t="s">
        <v>735</v>
      </c>
      <c r="J34" s="30" t="s">
        <v>736</v>
      </c>
      <c r="K34" s="111"/>
    </row>
    <row r="35" spans="1:11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112"/>
    </row>
    <row r="36" spans="1:11" x14ac:dyDescent="0.25">
      <c r="A36" s="10" t="s">
        <v>737</v>
      </c>
      <c r="B36" s="33" t="s">
        <v>758</v>
      </c>
      <c r="C36" s="12">
        <v>5214</v>
      </c>
      <c r="D36" s="12">
        <v>10746</v>
      </c>
      <c r="E36" s="12">
        <v>3289</v>
      </c>
      <c r="F36" s="12">
        <v>4024</v>
      </c>
      <c r="G36" s="12">
        <v>2714</v>
      </c>
      <c r="H36" s="12">
        <v>1771</v>
      </c>
      <c r="I36" s="12">
        <v>13107</v>
      </c>
      <c r="J36" s="12">
        <v>6825</v>
      </c>
      <c r="K36" s="34">
        <v>47690</v>
      </c>
    </row>
    <row r="37" spans="1:11" x14ac:dyDescent="0.25">
      <c r="A37" s="101" t="s">
        <v>759</v>
      </c>
      <c r="B37" s="33" t="s">
        <v>760</v>
      </c>
      <c r="C37" s="12">
        <v>440</v>
      </c>
      <c r="D37" s="12">
        <v>976</v>
      </c>
      <c r="E37" s="12">
        <v>293</v>
      </c>
      <c r="F37" s="12">
        <v>295</v>
      </c>
      <c r="G37" s="12">
        <v>363</v>
      </c>
      <c r="H37" s="12">
        <v>155</v>
      </c>
      <c r="I37" s="12">
        <v>1818</v>
      </c>
      <c r="J37" s="12">
        <v>833</v>
      </c>
      <c r="K37" s="34">
        <v>5173</v>
      </c>
    </row>
    <row r="38" spans="1:11" x14ac:dyDescent="0.25">
      <c r="A38" s="102"/>
      <c r="B38" s="33" t="s">
        <v>761</v>
      </c>
      <c r="C38" s="12">
        <v>129</v>
      </c>
      <c r="D38" s="12">
        <v>767</v>
      </c>
      <c r="E38" s="12">
        <v>259</v>
      </c>
      <c r="F38" s="12">
        <v>376</v>
      </c>
      <c r="G38" s="12">
        <v>206</v>
      </c>
      <c r="H38" s="12">
        <v>163</v>
      </c>
      <c r="I38" s="12">
        <v>1171</v>
      </c>
      <c r="J38" s="12">
        <v>515</v>
      </c>
      <c r="K38" s="34">
        <v>3586</v>
      </c>
    </row>
    <row r="39" spans="1:11" x14ac:dyDescent="0.25">
      <c r="A39" s="102"/>
      <c r="B39" s="33" t="s">
        <v>762</v>
      </c>
      <c r="C39" s="16"/>
      <c r="D39" s="12">
        <v>246</v>
      </c>
      <c r="E39" s="16"/>
      <c r="F39" s="12">
        <v>299</v>
      </c>
      <c r="G39" s="16"/>
      <c r="H39" s="12">
        <v>0</v>
      </c>
      <c r="I39" s="12">
        <v>6</v>
      </c>
      <c r="J39" s="12">
        <v>0</v>
      </c>
      <c r="K39" s="34">
        <v>551</v>
      </c>
    </row>
    <row r="40" spans="1:11" x14ac:dyDescent="0.25">
      <c r="A40" s="102"/>
      <c r="B40" s="33" t="s">
        <v>763</v>
      </c>
      <c r="C40" s="12">
        <v>109</v>
      </c>
      <c r="D40" s="12">
        <v>179</v>
      </c>
      <c r="E40" s="12">
        <v>333</v>
      </c>
      <c r="F40" s="12">
        <v>164</v>
      </c>
      <c r="G40" s="12">
        <v>39</v>
      </c>
      <c r="H40" s="12">
        <v>74</v>
      </c>
      <c r="I40" s="12">
        <v>851</v>
      </c>
      <c r="J40" s="12">
        <v>5261</v>
      </c>
      <c r="K40" s="34">
        <v>7010</v>
      </c>
    </row>
    <row r="41" spans="1:11" x14ac:dyDescent="0.25">
      <c r="A41" s="103"/>
      <c r="B41" s="33" t="s">
        <v>764</v>
      </c>
      <c r="C41" s="12">
        <v>3705</v>
      </c>
      <c r="D41" s="12">
        <v>8191</v>
      </c>
      <c r="E41" s="12">
        <v>2307</v>
      </c>
      <c r="F41" s="12">
        <v>2890</v>
      </c>
      <c r="G41" s="12">
        <v>1989</v>
      </c>
      <c r="H41" s="12">
        <v>1254</v>
      </c>
      <c r="I41" s="12">
        <v>8500</v>
      </c>
      <c r="J41" s="12">
        <v>4371</v>
      </c>
      <c r="K41" s="34">
        <v>33207</v>
      </c>
    </row>
    <row r="42" spans="1:11" x14ac:dyDescent="0.25">
      <c r="A42" s="15"/>
    </row>
    <row r="43" spans="1:11" x14ac:dyDescent="0.25">
      <c r="A43" s="27" t="s">
        <v>765</v>
      </c>
    </row>
    <row r="44" spans="1:11" x14ac:dyDescent="0.25">
      <c r="A44" s="28"/>
      <c r="B44" s="29"/>
      <c r="C44" s="108" t="s">
        <v>7</v>
      </c>
      <c r="D44" s="109"/>
      <c r="E44" s="109"/>
      <c r="F44" s="109"/>
      <c r="G44" s="109"/>
      <c r="H44" s="109"/>
      <c r="I44" s="109"/>
      <c r="J44" s="109"/>
      <c r="K44" s="110" t="s">
        <v>3</v>
      </c>
    </row>
    <row r="45" spans="1:11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30" t="s">
        <v>732</v>
      </c>
      <c r="G45" s="30" t="s">
        <v>733</v>
      </c>
      <c r="H45" s="30" t="s">
        <v>734</v>
      </c>
      <c r="I45" s="30" t="s">
        <v>735</v>
      </c>
      <c r="J45" s="30" t="s">
        <v>736</v>
      </c>
      <c r="K45" s="111"/>
    </row>
    <row r="46" spans="1:11" x14ac:dyDescent="0.25">
      <c r="A46" s="31"/>
      <c r="B46" s="32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112"/>
    </row>
    <row r="47" spans="1:11" x14ac:dyDescent="0.25">
      <c r="A47" s="10" t="s">
        <v>766</v>
      </c>
      <c r="B47" s="35"/>
      <c r="C47" s="12">
        <v>5951</v>
      </c>
      <c r="D47" s="12">
        <v>7341</v>
      </c>
      <c r="E47" s="12">
        <v>4017</v>
      </c>
      <c r="F47" s="12">
        <v>6274</v>
      </c>
      <c r="G47" s="12">
        <v>433</v>
      </c>
      <c r="H47" s="12">
        <v>3030</v>
      </c>
      <c r="I47" s="12">
        <v>7993</v>
      </c>
      <c r="J47" s="12">
        <v>14889</v>
      </c>
      <c r="K47" s="34">
        <v>49928</v>
      </c>
    </row>
    <row r="48" spans="1:11" x14ac:dyDescent="0.25">
      <c r="A48" s="10" t="s">
        <v>767</v>
      </c>
      <c r="B48" s="35"/>
      <c r="C48" s="12">
        <v>1949</v>
      </c>
      <c r="D48" s="12">
        <v>7154</v>
      </c>
      <c r="E48" s="12">
        <v>1939</v>
      </c>
      <c r="F48" s="12">
        <v>4330</v>
      </c>
      <c r="G48" s="12">
        <v>380</v>
      </c>
      <c r="H48" s="12">
        <v>2064</v>
      </c>
      <c r="I48" s="12">
        <v>2979</v>
      </c>
      <c r="J48" s="12">
        <v>9176</v>
      </c>
      <c r="K48" s="34">
        <v>29971</v>
      </c>
    </row>
    <row r="49" spans="1:11" x14ac:dyDescent="0.25">
      <c r="A49" s="15"/>
    </row>
    <row r="50" spans="1:11" x14ac:dyDescent="0.25">
      <c r="A50" s="27" t="s">
        <v>768</v>
      </c>
    </row>
    <row r="51" spans="1:11" x14ac:dyDescent="0.25">
      <c r="A51" s="28"/>
      <c r="B51" s="29"/>
      <c r="C51" s="108" t="s">
        <v>7</v>
      </c>
      <c r="D51" s="109"/>
      <c r="E51" s="109"/>
      <c r="F51" s="109"/>
      <c r="G51" s="109"/>
      <c r="H51" s="109"/>
      <c r="I51" s="109"/>
      <c r="J51" s="109"/>
      <c r="K51" s="110" t="s">
        <v>3</v>
      </c>
    </row>
    <row r="52" spans="1:11" x14ac:dyDescent="0.25">
      <c r="A52" s="31"/>
      <c r="B52" s="32"/>
      <c r="C52" s="30" t="s">
        <v>729</v>
      </c>
      <c r="D52" s="30" t="s">
        <v>730</v>
      </c>
      <c r="E52" s="30" t="s">
        <v>731</v>
      </c>
      <c r="F52" s="30" t="s">
        <v>732</v>
      </c>
      <c r="G52" s="30" t="s">
        <v>733</v>
      </c>
      <c r="H52" s="30" t="s">
        <v>734</v>
      </c>
      <c r="I52" s="30" t="s">
        <v>735</v>
      </c>
      <c r="J52" s="30" t="s">
        <v>736</v>
      </c>
      <c r="K52" s="111"/>
    </row>
    <row r="53" spans="1:11" x14ac:dyDescent="0.25">
      <c r="A53" s="31"/>
      <c r="B53" s="32"/>
      <c r="C53" s="8" t="s">
        <v>3</v>
      </c>
      <c r="D53" s="8" t="s">
        <v>3</v>
      </c>
      <c r="E53" s="8" t="s">
        <v>3</v>
      </c>
      <c r="F53" s="8" t="s">
        <v>3</v>
      </c>
      <c r="G53" s="8" t="s">
        <v>3</v>
      </c>
      <c r="H53" s="8" t="s">
        <v>3</v>
      </c>
      <c r="I53" s="8" t="s">
        <v>3</v>
      </c>
      <c r="J53" s="8" t="s">
        <v>3</v>
      </c>
      <c r="K53" s="112"/>
    </row>
    <row r="54" spans="1:11" x14ac:dyDescent="0.25">
      <c r="A54" s="101" t="s">
        <v>769</v>
      </c>
      <c r="B54" s="33" t="s">
        <v>64</v>
      </c>
      <c r="C54" s="12">
        <v>1817</v>
      </c>
      <c r="D54" s="12">
        <v>3729</v>
      </c>
      <c r="E54" s="12">
        <v>1380</v>
      </c>
      <c r="F54" s="12">
        <v>2194</v>
      </c>
      <c r="G54" s="12">
        <v>1416</v>
      </c>
      <c r="H54" s="12">
        <v>591</v>
      </c>
      <c r="I54" s="12">
        <v>7210</v>
      </c>
      <c r="J54" s="12">
        <v>10126</v>
      </c>
      <c r="K54" s="34">
        <v>28463</v>
      </c>
    </row>
    <row r="55" spans="1:11" x14ac:dyDescent="0.25">
      <c r="A55" s="102"/>
      <c r="B55" s="33" t="s">
        <v>770</v>
      </c>
      <c r="C55" s="12">
        <v>47</v>
      </c>
      <c r="D55" s="12">
        <v>29</v>
      </c>
      <c r="E55" s="12">
        <v>16</v>
      </c>
      <c r="F55" s="12">
        <v>12</v>
      </c>
      <c r="G55" s="12">
        <v>16</v>
      </c>
      <c r="H55" s="12">
        <v>87</v>
      </c>
      <c r="I55" s="12">
        <v>46</v>
      </c>
      <c r="J55" s="12">
        <v>34</v>
      </c>
      <c r="K55" s="34">
        <v>287</v>
      </c>
    </row>
    <row r="56" spans="1:11" x14ac:dyDescent="0.25">
      <c r="A56" s="102"/>
      <c r="B56" s="33" t="s">
        <v>771</v>
      </c>
      <c r="C56" s="12">
        <v>3155</v>
      </c>
      <c r="D56" s="12">
        <v>5445</v>
      </c>
      <c r="E56" s="12">
        <v>2719</v>
      </c>
      <c r="F56" s="12">
        <v>4161</v>
      </c>
      <c r="G56" s="12">
        <v>2126</v>
      </c>
      <c r="H56" s="12">
        <v>2248</v>
      </c>
      <c r="I56" s="12">
        <v>8335</v>
      </c>
      <c r="J56" s="12">
        <v>8993</v>
      </c>
      <c r="K56" s="34">
        <v>37182</v>
      </c>
    </row>
    <row r="57" spans="1:11" x14ac:dyDescent="0.25">
      <c r="A57" s="103"/>
      <c r="B57" s="33" t="s">
        <v>65</v>
      </c>
      <c r="C57" s="12">
        <v>1642</v>
      </c>
      <c r="D57" s="12">
        <v>3499</v>
      </c>
      <c r="E57" s="12">
        <v>1464</v>
      </c>
      <c r="F57" s="12">
        <v>2355</v>
      </c>
      <c r="G57" s="12">
        <v>1153</v>
      </c>
      <c r="H57" s="12">
        <v>526</v>
      </c>
      <c r="I57" s="12">
        <v>6824</v>
      </c>
      <c r="J57" s="12">
        <v>5421</v>
      </c>
      <c r="K57" s="34">
        <v>22884</v>
      </c>
    </row>
    <row r="58" spans="1:11" x14ac:dyDescent="0.25">
      <c r="A58" s="101" t="s">
        <v>772</v>
      </c>
      <c r="B58" s="33" t="s">
        <v>773</v>
      </c>
      <c r="C58" s="12">
        <v>2570</v>
      </c>
      <c r="D58" s="12">
        <v>5780</v>
      </c>
      <c r="E58" s="12">
        <v>2092</v>
      </c>
      <c r="F58" s="12">
        <v>3381</v>
      </c>
      <c r="G58" s="12">
        <v>1627</v>
      </c>
      <c r="H58" s="12">
        <v>1852</v>
      </c>
      <c r="I58" s="12">
        <v>6168</v>
      </c>
      <c r="J58" s="12">
        <v>7045</v>
      </c>
      <c r="K58" s="34">
        <v>30515</v>
      </c>
    </row>
    <row r="59" spans="1:11" x14ac:dyDescent="0.25">
      <c r="A59" s="102"/>
      <c r="B59" s="33" t="s">
        <v>774</v>
      </c>
      <c r="C59" s="12">
        <v>151</v>
      </c>
      <c r="D59" s="12">
        <v>527</v>
      </c>
      <c r="E59" s="12">
        <v>96</v>
      </c>
      <c r="F59" s="12">
        <v>104</v>
      </c>
      <c r="G59" s="12">
        <v>77</v>
      </c>
      <c r="H59" s="12">
        <v>68</v>
      </c>
      <c r="I59" s="12">
        <v>516</v>
      </c>
      <c r="J59" s="12">
        <v>256</v>
      </c>
      <c r="K59" s="34">
        <v>1795</v>
      </c>
    </row>
    <row r="60" spans="1:11" x14ac:dyDescent="0.25">
      <c r="A60" s="102"/>
      <c r="B60" s="33" t="s">
        <v>775</v>
      </c>
      <c r="C60" s="12">
        <v>397</v>
      </c>
      <c r="D60" s="12">
        <v>932</v>
      </c>
      <c r="E60" s="12">
        <v>371</v>
      </c>
      <c r="F60" s="12">
        <v>390</v>
      </c>
      <c r="G60" s="12">
        <v>257</v>
      </c>
      <c r="H60" s="12">
        <v>360</v>
      </c>
      <c r="I60" s="12">
        <v>1275</v>
      </c>
      <c r="J60" s="12">
        <v>1202</v>
      </c>
      <c r="K60" s="34">
        <v>5184</v>
      </c>
    </row>
    <row r="61" spans="1:11" x14ac:dyDescent="0.25">
      <c r="A61" s="103"/>
      <c r="B61" s="33" t="s">
        <v>776</v>
      </c>
      <c r="C61" s="12">
        <v>32</v>
      </c>
      <c r="D61" s="12">
        <v>80</v>
      </c>
      <c r="E61" s="12">
        <v>40</v>
      </c>
      <c r="F61" s="12">
        <v>38</v>
      </c>
      <c r="G61" s="12">
        <v>41</v>
      </c>
      <c r="H61" s="12">
        <v>45</v>
      </c>
      <c r="I61" s="12">
        <v>107</v>
      </c>
      <c r="J61" s="12">
        <v>163</v>
      </c>
      <c r="K61" s="34">
        <v>546</v>
      </c>
    </row>
    <row r="62" spans="1:11" x14ac:dyDescent="0.25">
      <c r="A62" s="15"/>
    </row>
    <row r="63" spans="1:11" x14ac:dyDescent="0.25">
      <c r="A63" s="27" t="s">
        <v>777</v>
      </c>
    </row>
    <row r="64" spans="1:11" x14ac:dyDescent="0.25">
      <c r="A64" s="28"/>
      <c r="B64" s="29"/>
      <c r="C64" s="108" t="s">
        <v>7</v>
      </c>
      <c r="D64" s="109"/>
      <c r="E64" s="109"/>
      <c r="F64" s="109"/>
      <c r="G64" s="109"/>
      <c r="H64" s="109"/>
      <c r="I64" s="109"/>
      <c r="J64" s="109"/>
      <c r="K64" s="110" t="s">
        <v>3</v>
      </c>
    </row>
    <row r="65" spans="1:11" x14ac:dyDescent="0.25">
      <c r="A65" s="31"/>
      <c r="B65" s="32"/>
      <c r="C65" s="30" t="s">
        <v>729</v>
      </c>
      <c r="D65" s="30" t="s">
        <v>730</v>
      </c>
      <c r="E65" s="30" t="s">
        <v>731</v>
      </c>
      <c r="F65" s="30" t="s">
        <v>732</v>
      </c>
      <c r="G65" s="30" t="s">
        <v>733</v>
      </c>
      <c r="H65" s="30" t="s">
        <v>734</v>
      </c>
      <c r="I65" s="30" t="s">
        <v>735</v>
      </c>
      <c r="J65" s="30" t="s">
        <v>736</v>
      </c>
      <c r="K65" s="111"/>
    </row>
    <row r="66" spans="1:11" x14ac:dyDescent="0.25">
      <c r="A66" s="31"/>
      <c r="B66" s="32"/>
      <c r="C66" s="8" t="s">
        <v>3</v>
      </c>
      <c r="D66" s="8" t="s">
        <v>3</v>
      </c>
      <c r="E66" s="8" t="s">
        <v>3</v>
      </c>
      <c r="F66" s="8" t="s">
        <v>3</v>
      </c>
      <c r="G66" s="8" t="s">
        <v>3</v>
      </c>
      <c r="H66" s="8" t="s">
        <v>3</v>
      </c>
      <c r="I66" s="8" t="s">
        <v>3</v>
      </c>
      <c r="J66" s="8" t="s">
        <v>3</v>
      </c>
      <c r="K66" s="112"/>
    </row>
    <row r="67" spans="1:11" x14ac:dyDescent="0.25">
      <c r="A67" s="101" t="s">
        <v>778</v>
      </c>
      <c r="B67" s="33" t="s">
        <v>771</v>
      </c>
      <c r="C67" s="12">
        <v>71</v>
      </c>
      <c r="D67" s="12">
        <v>101</v>
      </c>
      <c r="E67" s="12">
        <v>48</v>
      </c>
      <c r="F67" s="12">
        <v>65</v>
      </c>
      <c r="G67" s="12">
        <v>25</v>
      </c>
      <c r="H67" s="12">
        <v>19</v>
      </c>
      <c r="I67" s="12">
        <v>144</v>
      </c>
      <c r="J67" s="12">
        <v>99</v>
      </c>
      <c r="K67" s="34">
        <v>572</v>
      </c>
    </row>
    <row r="68" spans="1:11" x14ac:dyDescent="0.25">
      <c r="A68" s="102"/>
      <c r="B68" s="33" t="s">
        <v>770</v>
      </c>
      <c r="C68" s="16"/>
      <c r="D68" s="12">
        <v>1</v>
      </c>
      <c r="E68" s="16"/>
      <c r="F68" s="12">
        <v>0</v>
      </c>
      <c r="G68" s="16"/>
      <c r="H68" s="12">
        <v>0</v>
      </c>
      <c r="I68" s="12">
        <v>1</v>
      </c>
      <c r="J68" s="12">
        <v>0</v>
      </c>
      <c r="K68" s="34">
        <v>2</v>
      </c>
    </row>
    <row r="69" spans="1:11" x14ac:dyDescent="0.25">
      <c r="A69" s="102"/>
      <c r="B69" s="33" t="s">
        <v>64</v>
      </c>
      <c r="C69" s="12">
        <v>86</v>
      </c>
      <c r="D69" s="12">
        <v>228</v>
      </c>
      <c r="E69" s="12">
        <v>100</v>
      </c>
      <c r="F69" s="12">
        <v>112</v>
      </c>
      <c r="G69" s="12">
        <v>35</v>
      </c>
      <c r="H69" s="12">
        <v>36</v>
      </c>
      <c r="I69" s="12">
        <v>275</v>
      </c>
      <c r="J69" s="12">
        <v>98</v>
      </c>
      <c r="K69" s="34">
        <v>970</v>
      </c>
    </row>
    <row r="70" spans="1:11" x14ac:dyDescent="0.25">
      <c r="A70" s="102"/>
      <c r="B70" s="33" t="s">
        <v>65</v>
      </c>
      <c r="C70" s="12">
        <v>82</v>
      </c>
      <c r="D70" s="12">
        <v>199</v>
      </c>
      <c r="E70" s="12">
        <v>102</v>
      </c>
      <c r="F70" s="12">
        <v>120</v>
      </c>
      <c r="G70" s="12">
        <v>30</v>
      </c>
      <c r="H70" s="12">
        <v>24</v>
      </c>
      <c r="I70" s="12">
        <v>304</v>
      </c>
      <c r="J70" s="12">
        <v>119</v>
      </c>
      <c r="K70" s="34">
        <v>980</v>
      </c>
    </row>
    <row r="71" spans="1:11" x14ac:dyDescent="0.25">
      <c r="A71" s="102"/>
      <c r="B71" s="33" t="s">
        <v>779</v>
      </c>
      <c r="C71" s="12">
        <v>32</v>
      </c>
      <c r="D71" s="12">
        <v>41</v>
      </c>
      <c r="E71" s="12">
        <v>19</v>
      </c>
      <c r="F71" s="12">
        <v>24</v>
      </c>
      <c r="G71" s="12">
        <v>10</v>
      </c>
      <c r="H71" s="12">
        <v>11</v>
      </c>
      <c r="I71" s="12">
        <v>43</v>
      </c>
      <c r="J71" s="12">
        <v>51</v>
      </c>
      <c r="K71" s="34">
        <v>231</v>
      </c>
    </row>
    <row r="72" spans="1:11" x14ac:dyDescent="0.25">
      <c r="A72" s="103"/>
      <c r="B72" s="33" t="s">
        <v>780</v>
      </c>
      <c r="C72" s="12">
        <v>1</v>
      </c>
      <c r="D72" s="12">
        <v>3</v>
      </c>
      <c r="E72" s="16"/>
      <c r="F72" s="12">
        <v>0</v>
      </c>
      <c r="G72" s="12">
        <v>4</v>
      </c>
      <c r="H72" s="12">
        <v>2</v>
      </c>
      <c r="I72" s="12">
        <v>3</v>
      </c>
      <c r="J72" s="12">
        <v>2</v>
      </c>
      <c r="K72" s="34">
        <v>15</v>
      </c>
    </row>
    <row r="73" spans="1:11" x14ac:dyDescent="0.25">
      <c r="A73" s="101" t="s">
        <v>781</v>
      </c>
      <c r="B73" s="33" t="s">
        <v>782</v>
      </c>
      <c r="C73" s="12">
        <v>68</v>
      </c>
      <c r="D73" s="12">
        <v>115</v>
      </c>
      <c r="E73" s="12">
        <v>41</v>
      </c>
      <c r="F73" s="12">
        <v>50</v>
      </c>
      <c r="G73" s="12">
        <v>22</v>
      </c>
      <c r="H73" s="12">
        <v>34</v>
      </c>
      <c r="I73" s="12">
        <v>95</v>
      </c>
      <c r="J73" s="12">
        <v>70</v>
      </c>
      <c r="K73" s="34">
        <v>495</v>
      </c>
    </row>
    <row r="74" spans="1:11" x14ac:dyDescent="0.25">
      <c r="A74" s="102"/>
      <c r="B74" s="33" t="s">
        <v>775</v>
      </c>
      <c r="C74" s="16"/>
      <c r="D74" s="12">
        <v>4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34">
        <v>10</v>
      </c>
    </row>
    <row r="75" spans="1:11" x14ac:dyDescent="0.25">
      <c r="A75" s="103"/>
      <c r="B75" s="33" t="s">
        <v>783</v>
      </c>
      <c r="C75" s="12">
        <v>7</v>
      </c>
      <c r="D75" s="12">
        <v>7</v>
      </c>
      <c r="E75" s="12">
        <v>2</v>
      </c>
      <c r="F75" s="12">
        <v>8</v>
      </c>
      <c r="G75" s="12">
        <v>3</v>
      </c>
      <c r="H75" s="12">
        <v>1</v>
      </c>
      <c r="I75" s="12">
        <v>1</v>
      </c>
      <c r="J75" s="12">
        <v>3</v>
      </c>
      <c r="K75" s="34">
        <v>32</v>
      </c>
    </row>
    <row r="76" spans="1:11" x14ac:dyDescent="0.25">
      <c r="A76" s="15"/>
    </row>
    <row r="77" spans="1:11" x14ac:dyDescent="0.25">
      <c r="A77" s="27" t="s">
        <v>784</v>
      </c>
    </row>
    <row r="78" spans="1:11" x14ac:dyDescent="0.25">
      <c r="A78" s="28"/>
      <c r="B78" s="29"/>
      <c r="C78" s="108" t="s">
        <v>7</v>
      </c>
      <c r="D78" s="109"/>
      <c r="E78" s="109"/>
      <c r="F78" s="109"/>
      <c r="G78" s="109"/>
      <c r="H78" s="109"/>
      <c r="I78" s="109"/>
      <c r="J78" s="109"/>
      <c r="K78" s="110" t="s">
        <v>3</v>
      </c>
    </row>
    <row r="79" spans="1:11" x14ac:dyDescent="0.25">
      <c r="A79" s="31"/>
      <c r="B79" s="32"/>
      <c r="C79" s="30" t="s">
        <v>729</v>
      </c>
      <c r="D79" s="30" t="s">
        <v>730</v>
      </c>
      <c r="E79" s="30" t="s">
        <v>731</v>
      </c>
      <c r="F79" s="30" t="s">
        <v>732</v>
      </c>
      <c r="G79" s="30" t="s">
        <v>733</v>
      </c>
      <c r="H79" s="30" t="s">
        <v>734</v>
      </c>
      <c r="I79" s="30" t="s">
        <v>735</v>
      </c>
      <c r="J79" s="30" t="s">
        <v>736</v>
      </c>
      <c r="K79" s="111"/>
    </row>
    <row r="80" spans="1:11" x14ac:dyDescent="0.25">
      <c r="A80" s="31"/>
      <c r="B80" s="32"/>
      <c r="C80" s="8" t="s">
        <v>3</v>
      </c>
      <c r="D80" s="8" t="s">
        <v>3</v>
      </c>
      <c r="E80" s="8" t="s">
        <v>3</v>
      </c>
      <c r="F80" s="8" t="s">
        <v>3</v>
      </c>
      <c r="G80" s="8" t="s">
        <v>3</v>
      </c>
      <c r="H80" s="8" t="s">
        <v>3</v>
      </c>
      <c r="I80" s="8" t="s">
        <v>3</v>
      </c>
      <c r="J80" s="8" t="s">
        <v>3</v>
      </c>
      <c r="K80" s="112"/>
    </row>
    <row r="81" spans="1:11" x14ac:dyDescent="0.25">
      <c r="A81" s="10" t="s">
        <v>752</v>
      </c>
      <c r="B81" s="35"/>
      <c r="C81" s="16"/>
      <c r="D81" s="12">
        <v>0</v>
      </c>
      <c r="E81" s="16"/>
      <c r="F81" s="12">
        <v>0</v>
      </c>
      <c r="G81" s="16"/>
      <c r="H81" s="12">
        <v>0</v>
      </c>
      <c r="I81" s="16"/>
      <c r="J81" s="12">
        <v>0</v>
      </c>
      <c r="K81" s="34">
        <v>0</v>
      </c>
    </row>
    <row r="82" spans="1:11" x14ac:dyDescent="0.25">
      <c r="A82" s="10" t="s">
        <v>753</v>
      </c>
      <c r="B82" s="35"/>
      <c r="C82" s="16"/>
      <c r="D82" s="12">
        <v>0</v>
      </c>
      <c r="E82" s="16"/>
      <c r="F82" s="12">
        <v>0</v>
      </c>
      <c r="G82" s="16"/>
      <c r="H82" s="12">
        <v>0</v>
      </c>
      <c r="I82" s="16"/>
      <c r="J82" s="12">
        <v>0</v>
      </c>
      <c r="K82" s="34">
        <v>0</v>
      </c>
    </row>
    <row r="83" spans="1:11" x14ac:dyDescent="0.25">
      <c r="A83" s="10" t="s">
        <v>754</v>
      </c>
      <c r="B83" s="35"/>
      <c r="C83" s="12">
        <v>1</v>
      </c>
      <c r="D83" s="12">
        <v>67</v>
      </c>
      <c r="E83" s="12">
        <v>3</v>
      </c>
      <c r="F83" s="12">
        <v>3</v>
      </c>
      <c r="G83" s="16"/>
      <c r="H83" s="12">
        <v>0</v>
      </c>
      <c r="I83" s="16"/>
      <c r="J83" s="12">
        <v>4</v>
      </c>
      <c r="K83" s="34">
        <v>78</v>
      </c>
    </row>
    <row r="84" spans="1:11" x14ac:dyDescent="0.25">
      <c r="A84" s="10" t="s">
        <v>755</v>
      </c>
      <c r="B84" s="35"/>
      <c r="C84" s="12">
        <v>1</v>
      </c>
      <c r="D84" s="12">
        <v>67</v>
      </c>
      <c r="E84" s="12">
        <v>3</v>
      </c>
      <c r="F84" s="12">
        <v>4</v>
      </c>
      <c r="G84" s="16"/>
      <c r="H84" s="12">
        <v>0</v>
      </c>
      <c r="I84" s="16"/>
      <c r="J84" s="12">
        <v>4</v>
      </c>
      <c r="K84" s="34">
        <v>79</v>
      </c>
    </row>
    <row r="85" spans="1:11" x14ac:dyDescent="0.25">
      <c r="A85" s="10" t="s">
        <v>756</v>
      </c>
      <c r="B85" s="35"/>
      <c r="C85" s="16"/>
      <c r="D85" s="12">
        <v>0</v>
      </c>
      <c r="E85" s="16"/>
      <c r="F85" s="12">
        <v>0</v>
      </c>
      <c r="G85" s="16"/>
      <c r="H85" s="12">
        <v>0</v>
      </c>
      <c r="I85" s="16"/>
      <c r="J85" s="12">
        <v>1</v>
      </c>
      <c r="K85" s="34">
        <v>1</v>
      </c>
    </row>
    <row r="86" spans="1:11" x14ac:dyDescent="0.25">
      <c r="A86" s="15"/>
    </row>
    <row r="87" spans="1:11" x14ac:dyDescent="0.25">
      <c r="A87" s="27" t="s">
        <v>785</v>
      </c>
    </row>
    <row r="88" spans="1:11" x14ac:dyDescent="0.25">
      <c r="A88" s="28"/>
      <c r="B88" s="29"/>
      <c r="C88" s="108" t="s">
        <v>7</v>
      </c>
      <c r="D88" s="109"/>
      <c r="E88" s="109"/>
      <c r="F88" s="109"/>
      <c r="G88" s="109"/>
      <c r="H88" s="109"/>
      <c r="I88" s="109"/>
      <c r="J88" s="109"/>
      <c r="K88" s="110" t="s">
        <v>3</v>
      </c>
    </row>
    <row r="89" spans="1:11" x14ac:dyDescent="0.25">
      <c r="A89" s="31"/>
      <c r="B89" s="32"/>
      <c r="C89" s="30" t="s">
        <v>729</v>
      </c>
      <c r="D89" s="30" t="s">
        <v>730</v>
      </c>
      <c r="E89" s="30" t="s">
        <v>731</v>
      </c>
      <c r="F89" s="30" t="s">
        <v>732</v>
      </c>
      <c r="G89" s="30" t="s">
        <v>733</v>
      </c>
      <c r="H89" s="30" t="s">
        <v>734</v>
      </c>
      <c r="I89" s="30" t="s">
        <v>735</v>
      </c>
      <c r="J89" s="30" t="s">
        <v>736</v>
      </c>
      <c r="K89" s="111"/>
    </row>
    <row r="90" spans="1:11" x14ac:dyDescent="0.25">
      <c r="A90" s="31"/>
      <c r="B90" s="32"/>
      <c r="C90" s="8" t="s">
        <v>3</v>
      </c>
      <c r="D90" s="8" t="s">
        <v>3</v>
      </c>
      <c r="E90" s="8" t="s">
        <v>3</v>
      </c>
      <c r="F90" s="8" t="s">
        <v>3</v>
      </c>
      <c r="G90" s="8" t="s">
        <v>3</v>
      </c>
      <c r="H90" s="8" t="s">
        <v>3</v>
      </c>
      <c r="I90" s="8" t="s">
        <v>3</v>
      </c>
      <c r="J90" s="8" t="s">
        <v>3</v>
      </c>
      <c r="K90" s="112"/>
    </row>
    <row r="91" spans="1:11" x14ac:dyDescent="0.25">
      <c r="A91" s="113"/>
      <c r="B91" s="33" t="s">
        <v>766</v>
      </c>
      <c r="C91" s="12">
        <v>6</v>
      </c>
      <c r="D91" s="12">
        <v>39</v>
      </c>
      <c r="E91" s="12">
        <v>7</v>
      </c>
      <c r="F91" s="12">
        <v>11</v>
      </c>
      <c r="G91" s="12">
        <v>6</v>
      </c>
      <c r="H91" s="12">
        <v>8</v>
      </c>
      <c r="I91" s="12">
        <v>24</v>
      </c>
      <c r="J91" s="12">
        <v>24</v>
      </c>
      <c r="K91" s="34">
        <v>125</v>
      </c>
    </row>
    <row r="92" spans="1:11" x14ac:dyDescent="0.25">
      <c r="A92" s="114"/>
      <c r="B92" s="33" t="s">
        <v>775</v>
      </c>
      <c r="C92" s="16"/>
      <c r="D92" s="12">
        <v>2</v>
      </c>
      <c r="E92" s="16"/>
      <c r="F92" s="12">
        <v>3</v>
      </c>
      <c r="G92" s="16"/>
      <c r="H92" s="12">
        <v>1</v>
      </c>
      <c r="I92" s="12">
        <v>2</v>
      </c>
      <c r="J92" s="12">
        <v>3</v>
      </c>
      <c r="K92" s="34">
        <v>11</v>
      </c>
    </row>
    <row r="93" spans="1:11" x14ac:dyDescent="0.25">
      <c r="A93" s="114"/>
      <c r="B93" s="33" t="s">
        <v>782</v>
      </c>
      <c r="C93" s="12">
        <v>9</v>
      </c>
      <c r="D93" s="12">
        <v>48</v>
      </c>
      <c r="E93" s="12">
        <v>1</v>
      </c>
      <c r="F93" s="12">
        <v>8</v>
      </c>
      <c r="G93" s="12">
        <v>8</v>
      </c>
      <c r="H93" s="12">
        <v>4</v>
      </c>
      <c r="I93" s="12">
        <v>10</v>
      </c>
      <c r="J93" s="12">
        <v>19</v>
      </c>
      <c r="K93" s="34">
        <v>107</v>
      </c>
    </row>
    <row r="94" spans="1:11" x14ac:dyDescent="0.25">
      <c r="A94" s="114"/>
      <c r="B94" s="33" t="s">
        <v>786</v>
      </c>
      <c r="C94" s="12">
        <v>10</v>
      </c>
      <c r="D94" s="12">
        <v>16</v>
      </c>
      <c r="E94" s="12">
        <v>1</v>
      </c>
      <c r="F94" s="12">
        <v>7</v>
      </c>
      <c r="G94" s="12">
        <v>3</v>
      </c>
      <c r="H94" s="12">
        <v>8</v>
      </c>
      <c r="I94" s="12">
        <v>12</v>
      </c>
      <c r="J94" s="12">
        <v>11</v>
      </c>
      <c r="K94" s="34">
        <v>68</v>
      </c>
    </row>
    <row r="95" spans="1:11" x14ac:dyDescent="0.25">
      <c r="A95" s="115"/>
      <c r="B95" s="33" t="s">
        <v>787</v>
      </c>
      <c r="C95" s="16"/>
      <c r="D95" s="12">
        <v>2</v>
      </c>
      <c r="E95" s="16"/>
      <c r="F95" s="12">
        <v>0</v>
      </c>
      <c r="G95" s="16"/>
      <c r="H95" s="12">
        <v>0</v>
      </c>
      <c r="I95" s="12">
        <v>2</v>
      </c>
      <c r="J95" s="12">
        <v>0</v>
      </c>
      <c r="K95" s="34">
        <v>4</v>
      </c>
    </row>
    <row r="96" spans="1:11" x14ac:dyDescent="0.25">
      <c r="A96" s="15"/>
    </row>
    <row r="97" spans="1:11" x14ac:dyDescent="0.25">
      <c r="A97" s="27" t="s">
        <v>788</v>
      </c>
    </row>
    <row r="98" spans="1:11" x14ac:dyDescent="0.25">
      <c r="A98" s="28"/>
      <c r="B98" s="29"/>
      <c r="C98" s="108" t="s">
        <v>7</v>
      </c>
      <c r="D98" s="109"/>
      <c r="E98" s="109"/>
      <c r="F98" s="109"/>
      <c r="G98" s="109"/>
      <c r="H98" s="109"/>
      <c r="I98" s="109"/>
      <c r="J98" s="109"/>
      <c r="K98" s="110" t="s">
        <v>3</v>
      </c>
    </row>
    <row r="99" spans="1:11" x14ac:dyDescent="0.25">
      <c r="A99" s="31"/>
      <c r="B99" s="32"/>
      <c r="C99" s="30" t="s">
        <v>729</v>
      </c>
      <c r="D99" s="30" t="s">
        <v>730</v>
      </c>
      <c r="E99" s="30" t="s">
        <v>731</v>
      </c>
      <c r="F99" s="30" t="s">
        <v>732</v>
      </c>
      <c r="G99" s="30" t="s">
        <v>733</v>
      </c>
      <c r="H99" s="30" t="s">
        <v>734</v>
      </c>
      <c r="I99" s="30" t="s">
        <v>735</v>
      </c>
      <c r="J99" s="30" t="s">
        <v>736</v>
      </c>
      <c r="K99" s="111"/>
    </row>
    <row r="100" spans="1:11" x14ac:dyDescent="0.25">
      <c r="A100" s="31"/>
      <c r="B100" s="32"/>
      <c r="C100" s="8" t="s">
        <v>3</v>
      </c>
      <c r="D100" s="8" t="s">
        <v>3</v>
      </c>
      <c r="E100" s="8" t="s">
        <v>3</v>
      </c>
      <c r="F100" s="8" t="s">
        <v>3</v>
      </c>
      <c r="G100" s="8" t="s">
        <v>3</v>
      </c>
      <c r="H100" s="8" t="s">
        <v>3</v>
      </c>
      <c r="I100" s="8" t="s">
        <v>3</v>
      </c>
      <c r="J100" s="8" t="s">
        <v>3</v>
      </c>
      <c r="K100" s="112"/>
    </row>
    <row r="101" spans="1:11" x14ac:dyDescent="0.25">
      <c r="A101" s="101" t="s">
        <v>789</v>
      </c>
      <c r="B101" s="33" t="s">
        <v>790</v>
      </c>
      <c r="C101" s="12">
        <v>1949</v>
      </c>
      <c r="D101" s="12">
        <v>6188</v>
      </c>
      <c r="E101" s="12">
        <v>1939</v>
      </c>
      <c r="F101" s="12">
        <v>4330</v>
      </c>
      <c r="G101" s="12">
        <v>380</v>
      </c>
      <c r="H101" s="12">
        <v>2064</v>
      </c>
      <c r="I101" s="12">
        <v>2978</v>
      </c>
      <c r="J101" s="12">
        <v>8926</v>
      </c>
      <c r="K101" s="34">
        <v>28754</v>
      </c>
    </row>
    <row r="102" spans="1:11" x14ac:dyDescent="0.25">
      <c r="A102" s="103"/>
      <c r="B102" s="33" t="s">
        <v>791</v>
      </c>
      <c r="C102" s="12">
        <v>26</v>
      </c>
      <c r="D102" s="12">
        <v>1442</v>
      </c>
      <c r="E102" s="12">
        <v>509</v>
      </c>
      <c r="F102" s="12">
        <v>474</v>
      </c>
      <c r="G102" s="12">
        <v>10</v>
      </c>
      <c r="H102" s="12">
        <v>98</v>
      </c>
      <c r="I102" s="12">
        <v>405</v>
      </c>
      <c r="J102" s="12">
        <v>2663</v>
      </c>
      <c r="K102" s="34">
        <v>5627</v>
      </c>
    </row>
    <row r="103" spans="1:11" x14ac:dyDescent="0.25">
      <c r="A103" s="101" t="s">
        <v>792</v>
      </c>
      <c r="B103" s="33" t="s">
        <v>790</v>
      </c>
      <c r="C103" s="12">
        <v>2886</v>
      </c>
      <c r="D103" s="12">
        <v>5550</v>
      </c>
      <c r="E103" s="12">
        <v>2227</v>
      </c>
      <c r="F103" s="12">
        <v>3095</v>
      </c>
      <c r="G103" s="12">
        <v>1466</v>
      </c>
      <c r="H103" s="12">
        <v>1724</v>
      </c>
      <c r="I103" s="12">
        <v>6570</v>
      </c>
      <c r="J103" s="12">
        <v>7101</v>
      </c>
      <c r="K103" s="34">
        <v>30619</v>
      </c>
    </row>
    <row r="104" spans="1:11" x14ac:dyDescent="0.25">
      <c r="A104" s="103"/>
      <c r="B104" s="33" t="s">
        <v>791</v>
      </c>
      <c r="C104" s="12">
        <v>1569</v>
      </c>
      <c r="D104" s="12">
        <v>3942</v>
      </c>
      <c r="E104" s="12">
        <v>1015</v>
      </c>
      <c r="F104" s="12">
        <v>1057</v>
      </c>
      <c r="G104" s="12">
        <v>636</v>
      </c>
      <c r="H104" s="12">
        <v>1041</v>
      </c>
      <c r="I104" s="12">
        <v>5213</v>
      </c>
      <c r="J104" s="12">
        <v>5800</v>
      </c>
      <c r="K104" s="34">
        <v>20273</v>
      </c>
    </row>
    <row r="105" spans="1:11" x14ac:dyDescent="0.25">
      <c r="A105" s="101" t="s">
        <v>793</v>
      </c>
      <c r="B105" s="33" t="s">
        <v>790</v>
      </c>
      <c r="C105" s="12">
        <v>244</v>
      </c>
      <c r="D105" s="12">
        <v>537</v>
      </c>
      <c r="E105" s="12">
        <v>133</v>
      </c>
      <c r="F105" s="12">
        <v>171</v>
      </c>
      <c r="G105" s="12">
        <v>94</v>
      </c>
      <c r="H105" s="12">
        <v>104</v>
      </c>
      <c r="I105" s="12">
        <v>458</v>
      </c>
      <c r="J105" s="12">
        <v>370</v>
      </c>
      <c r="K105" s="34">
        <v>2111</v>
      </c>
    </row>
    <row r="106" spans="1:11" x14ac:dyDescent="0.25">
      <c r="A106" s="103"/>
      <c r="B106" s="33" t="s">
        <v>791</v>
      </c>
      <c r="C106" s="12">
        <v>50</v>
      </c>
      <c r="D106" s="12">
        <v>351</v>
      </c>
      <c r="E106" s="12">
        <v>55</v>
      </c>
      <c r="F106" s="12">
        <v>82</v>
      </c>
      <c r="G106" s="12">
        <v>89</v>
      </c>
      <c r="H106" s="12">
        <v>53</v>
      </c>
      <c r="I106" s="12">
        <v>301</v>
      </c>
      <c r="J106" s="12">
        <v>296</v>
      </c>
      <c r="K106" s="34">
        <v>1277</v>
      </c>
    </row>
    <row r="107" spans="1:11" x14ac:dyDescent="0.25">
      <c r="A107" s="101" t="s">
        <v>794</v>
      </c>
      <c r="B107" s="33" t="s">
        <v>790</v>
      </c>
      <c r="C107" s="16"/>
      <c r="D107" s="12">
        <v>0</v>
      </c>
      <c r="E107" s="16"/>
      <c r="F107" s="12">
        <v>0</v>
      </c>
      <c r="G107" s="16"/>
      <c r="H107" s="12">
        <v>0</v>
      </c>
      <c r="I107" s="16"/>
      <c r="J107" s="12">
        <v>0</v>
      </c>
      <c r="K107" s="34">
        <v>0</v>
      </c>
    </row>
    <row r="108" spans="1:11" x14ac:dyDescent="0.25">
      <c r="A108" s="103"/>
      <c r="B108" s="33" t="s">
        <v>791</v>
      </c>
      <c r="C108" s="16"/>
      <c r="D108" s="12">
        <v>0</v>
      </c>
      <c r="E108" s="16"/>
      <c r="F108" s="12">
        <v>0</v>
      </c>
      <c r="G108" s="16"/>
      <c r="H108" s="12">
        <v>0</v>
      </c>
      <c r="I108" s="16"/>
      <c r="J108" s="12">
        <v>0</v>
      </c>
      <c r="K108" s="34">
        <v>0</v>
      </c>
    </row>
    <row r="109" spans="1:11" x14ac:dyDescent="0.25">
      <c r="A109" s="15"/>
    </row>
    <row r="110" spans="1:11" x14ac:dyDescent="0.25">
      <c r="A110" s="27" t="s">
        <v>795</v>
      </c>
    </row>
    <row r="111" spans="1:11" x14ac:dyDescent="0.25">
      <c r="A111" s="28"/>
      <c r="B111" s="29"/>
      <c r="C111" s="108" t="s">
        <v>7</v>
      </c>
      <c r="D111" s="109"/>
      <c r="E111" s="109"/>
      <c r="F111" s="109"/>
      <c r="G111" s="109"/>
      <c r="H111" s="109"/>
      <c r="I111" s="109"/>
      <c r="J111" s="109"/>
      <c r="K111" s="110" t="s">
        <v>3</v>
      </c>
    </row>
    <row r="112" spans="1:11" x14ac:dyDescent="0.25">
      <c r="A112" s="31"/>
      <c r="B112" s="32"/>
      <c r="C112" s="30" t="s">
        <v>729</v>
      </c>
      <c r="D112" s="30" t="s">
        <v>730</v>
      </c>
      <c r="E112" s="30" t="s">
        <v>731</v>
      </c>
      <c r="F112" s="30" t="s">
        <v>732</v>
      </c>
      <c r="G112" s="30" t="s">
        <v>733</v>
      </c>
      <c r="H112" s="30" t="s">
        <v>734</v>
      </c>
      <c r="I112" s="30" t="s">
        <v>735</v>
      </c>
      <c r="J112" s="30" t="s">
        <v>736</v>
      </c>
      <c r="K112" s="111"/>
    </row>
    <row r="113" spans="1:11" x14ac:dyDescent="0.25">
      <c r="A113" s="31"/>
      <c r="B113" s="32"/>
      <c r="C113" s="8" t="s">
        <v>3</v>
      </c>
      <c r="D113" s="8" t="s">
        <v>3</v>
      </c>
      <c r="E113" s="8" t="s">
        <v>3</v>
      </c>
      <c r="F113" s="8" t="s">
        <v>3</v>
      </c>
      <c r="G113" s="8" t="s">
        <v>3</v>
      </c>
      <c r="H113" s="8" t="s">
        <v>3</v>
      </c>
      <c r="I113" s="8" t="s">
        <v>3</v>
      </c>
      <c r="J113" s="8" t="s">
        <v>3</v>
      </c>
      <c r="K113" s="112"/>
    </row>
    <row r="114" spans="1:11" x14ac:dyDescent="0.25">
      <c r="A114" s="10" t="s">
        <v>796</v>
      </c>
      <c r="B114" s="35"/>
      <c r="C114" s="12">
        <v>2553</v>
      </c>
      <c r="D114" s="12">
        <v>4466</v>
      </c>
      <c r="E114" s="12">
        <v>1698</v>
      </c>
      <c r="F114" s="12">
        <v>2087</v>
      </c>
      <c r="G114" s="12">
        <v>1563</v>
      </c>
      <c r="H114" s="12">
        <v>1083</v>
      </c>
      <c r="I114" s="12">
        <v>4871</v>
      </c>
      <c r="J114" s="12">
        <v>3623</v>
      </c>
      <c r="K114" s="34">
        <v>21944</v>
      </c>
    </row>
    <row r="115" spans="1:11" x14ac:dyDescent="0.25">
      <c r="A115" s="10" t="s">
        <v>797</v>
      </c>
      <c r="B115" s="35"/>
      <c r="C115" s="12">
        <v>2</v>
      </c>
      <c r="D115" s="12">
        <v>0</v>
      </c>
      <c r="E115" s="16"/>
      <c r="F115" s="12">
        <v>0</v>
      </c>
      <c r="G115" s="12">
        <v>1</v>
      </c>
      <c r="H115" s="12">
        <v>1</v>
      </c>
      <c r="I115" s="16"/>
      <c r="J115" s="12">
        <v>1</v>
      </c>
      <c r="K115" s="34">
        <v>5</v>
      </c>
    </row>
    <row r="116" spans="1:11" x14ac:dyDescent="0.25">
      <c r="A116" s="15"/>
    </row>
    <row r="117" spans="1:11" x14ac:dyDescent="0.25">
      <c r="A117" s="27" t="s">
        <v>798</v>
      </c>
    </row>
    <row r="118" spans="1:11" x14ac:dyDescent="0.25">
      <c r="A118" s="28"/>
      <c r="B118" s="29"/>
      <c r="C118" s="108" t="s">
        <v>7</v>
      </c>
      <c r="D118" s="109"/>
      <c r="E118" s="109"/>
      <c r="F118" s="109"/>
      <c r="G118" s="109"/>
      <c r="H118" s="109"/>
      <c r="I118" s="109"/>
      <c r="J118" s="109"/>
      <c r="K118" s="110" t="s">
        <v>3</v>
      </c>
    </row>
    <row r="119" spans="1:11" x14ac:dyDescent="0.25">
      <c r="A119" s="31"/>
      <c r="B119" s="32"/>
      <c r="C119" s="30" t="s">
        <v>729</v>
      </c>
      <c r="D119" s="30" t="s">
        <v>730</v>
      </c>
      <c r="E119" s="30" t="s">
        <v>731</v>
      </c>
      <c r="F119" s="30" t="s">
        <v>732</v>
      </c>
      <c r="G119" s="30" t="s">
        <v>733</v>
      </c>
      <c r="H119" s="30" t="s">
        <v>734</v>
      </c>
      <c r="I119" s="30" t="s">
        <v>735</v>
      </c>
      <c r="J119" s="30" t="s">
        <v>736</v>
      </c>
      <c r="K119" s="111"/>
    </row>
    <row r="120" spans="1:11" x14ac:dyDescent="0.25">
      <c r="A120" s="31"/>
      <c r="B120" s="32"/>
      <c r="C120" s="8" t="s">
        <v>3</v>
      </c>
      <c r="D120" s="8" t="s">
        <v>3</v>
      </c>
      <c r="E120" s="8" t="s">
        <v>3</v>
      </c>
      <c r="F120" s="8" t="s">
        <v>3</v>
      </c>
      <c r="G120" s="8" t="s">
        <v>3</v>
      </c>
      <c r="H120" s="8" t="s">
        <v>3</v>
      </c>
      <c r="I120" s="8" t="s">
        <v>3</v>
      </c>
      <c r="J120" s="8" t="s">
        <v>3</v>
      </c>
      <c r="K120" s="112"/>
    </row>
    <row r="121" spans="1:11" x14ac:dyDescent="0.25">
      <c r="A121" s="10" t="s">
        <v>796</v>
      </c>
      <c r="B121" s="35"/>
      <c r="C121" s="12">
        <v>949</v>
      </c>
      <c r="D121" s="12">
        <v>3167</v>
      </c>
      <c r="E121" s="12">
        <v>823</v>
      </c>
      <c r="F121" s="12">
        <v>2245</v>
      </c>
      <c r="G121" s="12">
        <v>330</v>
      </c>
      <c r="H121" s="12">
        <v>945</v>
      </c>
      <c r="I121" s="12">
        <v>1264</v>
      </c>
      <c r="J121" s="12">
        <v>3627</v>
      </c>
      <c r="K121" s="34">
        <v>13350</v>
      </c>
    </row>
    <row r="122" spans="1:11" x14ac:dyDescent="0.25">
      <c r="A122" s="10" t="s">
        <v>799</v>
      </c>
      <c r="B122" s="35"/>
      <c r="C122" s="12">
        <v>860</v>
      </c>
      <c r="D122" s="12">
        <v>2128</v>
      </c>
      <c r="E122" s="12">
        <v>801</v>
      </c>
      <c r="F122" s="12">
        <v>1344</v>
      </c>
      <c r="G122" s="12">
        <v>26</v>
      </c>
      <c r="H122" s="12">
        <v>980</v>
      </c>
      <c r="I122" s="12">
        <v>1373</v>
      </c>
      <c r="J122" s="12">
        <v>5210</v>
      </c>
      <c r="K122" s="34">
        <v>12722</v>
      </c>
    </row>
    <row r="123" spans="1:11" x14ac:dyDescent="0.25">
      <c r="A123" s="10" t="s">
        <v>797</v>
      </c>
      <c r="B123" s="35"/>
      <c r="C123" s="12">
        <v>14</v>
      </c>
      <c r="D123" s="12">
        <v>121</v>
      </c>
      <c r="E123" s="12">
        <v>29</v>
      </c>
      <c r="F123" s="12">
        <v>46</v>
      </c>
      <c r="G123" s="16"/>
      <c r="H123" s="12">
        <v>9</v>
      </c>
      <c r="I123" s="12">
        <v>35</v>
      </c>
      <c r="J123" s="12">
        <v>13</v>
      </c>
      <c r="K123" s="34">
        <v>267</v>
      </c>
    </row>
    <row r="124" spans="1:11" x14ac:dyDescent="0.25">
      <c r="A124" s="15"/>
    </row>
    <row r="125" spans="1:11" x14ac:dyDescent="0.25">
      <c r="A125" s="27" t="s">
        <v>800</v>
      </c>
    </row>
    <row r="126" spans="1:11" x14ac:dyDescent="0.25">
      <c r="A126" s="28"/>
      <c r="B126" s="29"/>
      <c r="C126" s="108" t="s">
        <v>7</v>
      </c>
      <c r="D126" s="109"/>
      <c r="E126" s="109"/>
      <c r="F126" s="109"/>
      <c r="G126" s="109"/>
      <c r="H126" s="109"/>
      <c r="I126" s="109"/>
      <c r="J126" s="109"/>
      <c r="K126" s="110" t="s">
        <v>3</v>
      </c>
    </row>
    <row r="127" spans="1:11" x14ac:dyDescent="0.25">
      <c r="A127" s="31"/>
      <c r="B127" s="32"/>
      <c r="C127" s="30" t="s">
        <v>729</v>
      </c>
      <c r="D127" s="30" t="s">
        <v>730</v>
      </c>
      <c r="E127" s="30" t="s">
        <v>731</v>
      </c>
      <c r="F127" s="30" t="s">
        <v>732</v>
      </c>
      <c r="G127" s="30" t="s">
        <v>733</v>
      </c>
      <c r="H127" s="30" t="s">
        <v>734</v>
      </c>
      <c r="I127" s="30" t="s">
        <v>735</v>
      </c>
      <c r="J127" s="30" t="s">
        <v>736</v>
      </c>
      <c r="K127" s="111"/>
    </row>
    <row r="128" spans="1:11" x14ac:dyDescent="0.25">
      <c r="A128" s="31"/>
      <c r="B128" s="32"/>
      <c r="C128" s="8" t="s">
        <v>3</v>
      </c>
      <c r="D128" s="8" t="s">
        <v>3</v>
      </c>
      <c r="E128" s="8" t="s">
        <v>3</v>
      </c>
      <c r="F128" s="8" t="s">
        <v>3</v>
      </c>
      <c r="G128" s="8" t="s">
        <v>3</v>
      </c>
      <c r="H128" s="8" t="s">
        <v>3</v>
      </c>
      <c r="I128" s="8" t="s">
        <v>3</v>
      </c>
      <c r="J128" s="8" t="s">
        <v>3</v>
      </c>
      <c r="K128" s="112"/>
    </row>
    <row r="129" spans="1:11" x14ac:dyDescent="0.25">
      <c r="A129" s="101" t="s">
        <v>796</v>
      </c>
      <c r="B129" s="33" t="s">
        <v>801</v>
      </c>
      <c r="C129" s="12">
        <v>1218</v>
      </c>
      <c r="D129" s="12">
        <v>3122</v>
      </c>
      <c r="E129" s="12">
        <v>703</v>
      </c>
      <c r="F129" s="12">
        <v>1459</v>
      </c>
      <c r="G129" s="12">
        <v>657</v>
      </c>
      <c r="H129" s="12">
        <v>1118</v>
      </c>
      <c r="I129" s="12">
        <v>3091</v>
      </c>
      <c r="J129" s="12">
        <v>4099</v>
      </c>
      <c r="K129" s="34">
        <v>15467</v>
      </c>
    </row>
    <row r="130" spans="1:11" x14ac:dyDescent="0.25">
      <c r="A130" s="102"/>
      <c r="B130" s="33" t="s">
        <v>802</v>
      </c>
      <c r="C130" s="12">
        <v>176</v>
      </c>
      <c r="D130" s="12">
        <v>189</v>
      </c>
      <c r="E130" s="12">
        <v>385</v>
      </c>
      <c r="F130" s="12">
        <v>151</v>
      </c>
      <c r="G130" s="12">
        <v>305</v>
      </c>
      <c r="H130" s="12">
        <v>255</v>
      </c>
      <c r="I130" s="12">
        <v>650</v>
      </c>
      <c r="J130" s="12">
        <v>647</v>
      </c>
      <c r="K130" s="34">
        <v>2758</v>
      </c>
    </row>
    <row r="131" spans="1:11" x14ac:dyDescent="0.25">
      <c r="A131" s="103"/>
      <c r="B131" s="33" t="s">
        <v>803</v>
      </c>
      <c r="C131" s="12">
        <v>593</v>
      </c>
      <c r="D131" s="12">
        <v>1210</v>
      </c>
      <c r="E131" s="12">
        <v>403</v>
      </c>
      <c r="F131" s="12">
        <v>624</v>
      </c>
      <c r="G131" s="12">
        <v>107</v>
      </c>
      <c r="H131" s="12">
        <v>79</v>
      </c>
      <c r="I131" s="12">
        <v>1599</v>
      </c>
      <c r="J131" s="12">
        <v>393</v>
      </c>
      <c r="K131" s="34">
        <v>5008</v>
      </c>
    </row>
    <row r="132" spans="1:11" x14ac:dyDescent="0.25">
      <c r="A132" s="101" t="s">
        <v>799</v>
      </c>
      <c r="B132" s="33" t="s">
        <v>804</v>
      </c>
      <c r="C132" s="12">
        <v>98</v>
      </c>
      <c r="D132" s="12">
        <v>159</v>
      </c>
      <c r="E132" s="12">
        <v>208</v>
      </c>
      <c r="F132" s="12">
        <v>97</v>
      </c>
      <c r="G132" s="12">
        <v>50</v>
      </c>
      <c r="H132" s="12">
        <v>40</v>
      </c>
      <c r="I132" s="12">
        <v>305</v>
      </c>
      <c r="J132" s="12">
        <v>544</v>
      </c>
      <c r="K132" s="34">
        <v>1501</v>
      </c>
    </row>
    <row r="133" spans="1:11" x14ac:dyDescent="0.25">
      <c r="A133" s="103"/>
      <c r="B133" s="33" t="s">
        <v>803</v>
      </c>
      <c r="C133" s="12">
        <v>592</v>
      </c>
      <c r="D133" s="12">
        <v>905</v>
      </c>
      <c r="E133" s="12">
        <v>369</v>
      </c>
      <c r="F133" s="12">
        <v>475</v>
      </c>
      <c r="G133" s="12">
        <v>272</v>
      </c>
      <c r="H133" s="12">
        <v>171</v>
      </c>
      <c r="I133" s="12">
        <v>1091</v>
      </c>
      <c r="J133" s="12">
        <v>804</v>
      </c>
      <c r="K133" s="34">
        <v>4679</v>
      </c>
    </row>
    <row r="134" spans="1:11" x14ac:dyDescent="0.25">
      <c r="A134" s="10" t="s">
        <v>797</v>
      </c>
      <c r="B134" s="35"/>
      <c r="C134" s="12">
        <v>82</v>
      </c>
      <c r="D134" s="12">
        <v>100</v>
      </c>
      <c r="E134" s="12">
        <v>73</v>
      </c>
      <c r="F134" s="12">
        <v>55</v>
      </c>
      <c r="G134" s="12">
        <v>28</v>
      </c>
      <c r="H134" s="12">
        <v>54</v>
      </c>
      <c r="I134" s="12">
        <v>255</v>
      </c>
      <c r="J134" s="12">
        <v>60</v>
      </c>
      <c r="K134" s="34">
        <v>707</v>
      </c>
    </row>
    <row r="135" spans="1:11" x14ac:dyDescent="0.25">
      <c r="A135" s="15"/>
    </row>
    <row r="136" spans="1:11" x14ac:dyDescent="0.25">
      <c r="A136" s="27" t="s">
        <v>805</v>
      </c>
    </row>
    <row r="137" spans="1:11" x14ac:dyDescent="0.25">
      <c r="A137" s="28"/>
      <c r="B137" s="29"/>
      <c r="C137" s="108" t="s">
        <v>7</v>
      </c>
      <c r="D137" s="109"/>
      <c r="E137" s="109"/>
      <c r="F137" s="109"/>
      <c r="G137" s="109"/>
      <c r="H137" s="109"/>
      <c r="I137" s="109"/>
      <c r="J137" s="109"/>
      <c r="K137" s="110" t="s">
        <v>3</v>
      </c>
    </row>
    <row r="138" spans="1:11" x14ac:dyDescent="0.25">
      <c r="A138" s="31"/>
      <c r="B138" s="32"/>
      <c r="C138" s="30" t="s">
        <v>729</v>
      </c>
      <c r="D138" s="30" t="s">
        <v>730</v>
      </c>
      <c r="E138" s="30" t="s">
        <v>731</v>
      </c>
      <c r="F138" s="30" t="s">
        <v>732</v>
      </c>
      <c r="G138" s="30" t="s">
        <v>733</v>
      </c>
      <c r="H138" s="30" t="s">
        <v>734</v>
      </c>
      <c r="I138" s="30" t="s">
        <v>735</v>
      </c>
      <c r="J138" s="30" t="s">
        <v>736</v>
      </c>
      <c r="K138" s="111"/>
    </row>
    <row r="139" spans="1:11" x14ac:dyDescent="0.25">
      <c r="A139" s="31"/>
      <c r="B139" s="32"/>
      <c r="C139" s="8" t="s">
        <v>3</v>
      </c>
      <c r="D139" s="8" t="s">
        <v>3</v>
      </c>
      <c r="E139" s="8" t="s">
        <v>3</v>
      </c>
      <c r="F139" s="8" t="s">
        <v>3</v>
      </c>
      <c r="G139" s="8" t="s">
        <v>3</v>
      </c>
      <c r="H139" s="8" t="s">
        <v>3</v>
      </c>
      <c r="I139" s="8" t="s">
        <v>3</v>
      </c>
      <c r="J139" s="8" t="s">
        <v>3</v>
      </c>
      <c r="K139" s="112"/>
    </row>
    <row r="140" spans="1:11" x14ac:dyDescent="0.25">
      <c r="A140" s="101" t="s">
        <v>796</v>
      </c>
      <c r="B140" s="33" t="s">
        <v>801</v>
      </c>
      <c r="C140" s="12">
        <v>79</v>
      </c>
      <c r="D140" s="12">
        <v>199</v>
      </c>
      <c r="E140" s="12">
        <v>49</v>
      </c>
      <c r="F140" s="12">
        <v>67</v>
      </c>
      <c r="G140" s="12">
        <v>39</v>
      </c>
      <c r="H140" s="12">
        <v>41</v>
      </c>
      <c r="I140" s="12">
        <v>228</v>
      </c>
      <c r="J140" s="12">
        <v>222</v>
      </c>
      <c r="K140" s="34">
        <v>924</v>
      </c>
    </row>
    <row r="141" spans="1:11" x14ac:dyDescent="0.25">
      <c r="A141" s="102"/>
      <c r="B141" s="33" t="s">
        <v>802</v>
      </c>
      <c r="C141" s="12">
        <v>22</v>
      </c>
      <c r="D141" s="12">
        <v>33</v>
      </c>
      <c r="E141" s="12">
        <v>36</v>
      </c>
      <c r="F141" s="12">
        <v>1</v>
      </c>
      <c r="G141" s="12">
        <v>14</v>
      </c>
      <c r="H141" s="12">
        <v>28</v>
      </c>
      <c r="I141" s="12">
        <v>39</v>
      </c>
      <c r="J141" s="12">
        <v>65</v>
      </c>
      <c r="K141" s="34">
        <v>238</v>
      </c>
    </row>
    <row r="142" spans="1:11" x14ac:dyDescent="0.25">
      <c r="A142" s="103"/>
      <c r="B142" s="33" t="s">
        <v>803</v>
      </c>
      <c r="C142" s="12">
        <v>91</v>
      </c>
      <c r="D142" s="12">
        <v>238</v>
      </c>
      <c r="E142" s="12">
        <v>24</v>
      </c>
      <c r="F142" s="12">
        <v>62</v>
      </c>
      <c r="G142" s="12">
        <v>16</v>
      </c>
      <c r="H142" s="12">
        <v>12</v>
      </c>
      <c r="I142" s="12">
        <v>136</v>
      </c>
      <c r="J142" s="12">
        <v>23</v>
      </c>
      <c r="K142" s="34">
        <v>602</v>
      </c>
    </row>
    <row r="143" spans="1:11" x14ac:dyDescent="0.25">
      <c r="A143" s="101" t="s">
        <v>799</v>
      </c>
      <c r="B143" s="33" t="s">
        <v>804</v>
      </c>
      <c r="C143" s="12">
        <v>2</v>
      </c>
      <c r="D143" s="12">
        <v>8</v>
      </c>
      <c r="E143" s="12">
        <v>6</v>
      </c>
      <c r="F143" s="12">
        <v>3</v>
      </c>
      <c r="G143" s="12">
        <v>5</v>
      </c>
      <c r="H143" s="12">
        <v>1</v>
      </c>
      <c r="I143" s="12">
        <v>9</v>
      </c>
      <c r="J143" s="12">
        <v>16</v>
      </c>
      <c r="K143" s="34">
        <v>50</v>
      </c>
    </row>
    <row r="144" spans="1:11" x14ac:dyDescent="0.25">
      <c r="A144" s="103"/>
      <c r="B144" s="33" t="s">
        <v>803</v>
      </c>
      <c r="C144" s="12">
        <v>35</v>
      </c>
      <c r="D144" s="12">
        <v>39</v>
      </c>
      <c r="E144" s="12">
        <v>19</v>
      </c>
      <c r="F144" s="12">
        <v>25</v>
      </c>
      <c r="G144" s="12">
        <v>13</v>
      </c>
      <c r="H144" s="12">
        <v>8</v>
      </c>
      <c r="I144" s="12">
        <v>42</v>
      </c>
      <c r="J144" s="12">
        <v>33</v>
      </c>
      <c r="K144" s="34">
        <v>214</v>
      </c>
    </row>
    <row r="145" spans="1:11" x14ac:dyDescent="0.25">
      <c r="A145" s="10" t="s">
        <v>797</v>
      </c>
      <c r="B145" s="35"/>
      <c r="C145" s="12">
        <v>16</v>
      </c>
      <c r="D145" s="12">
        <v>14</v>
      </c>
      <c r="E145" s="12">
        <v>11</v>
      </c>
      <c r="F145" s="12">
        <v>13</v>
      </c>
      <c r="G145" s="12">
        <v>1</v>
      </c>
      <c r="H145" s="12">
        <v>2</v>
      </c>
      <c r="I145" s="12">
        <v>34</v>
      </c>
      <c r="J145" s="12">
        <v>11</v>
      </c>
      <c r="K145" s="34">
        <v>102</v>
      </c>
    </row>
    <row r="146" spans="1:11" x14ac:dyDescent="0.25">
      <c r="A146" s="15"/>
    </row>
    <row r="147" spans="1:11" x14ac:dyDescent="0.25">
      <c r="A147" s="27" t="s">
        <v>806</v>
      </c>
    </row>
    <row r="148" spans="1:11" x14ac:dyDescent="0.25">
      <c r="A148" s="28"/>
      <c r="B148" s="29"/>
      <c r="C148" s="108" t="s">
        <v>7</v>
      </c>
      <c r="D148" s="109"/>
      <c r="E148" s="109"/>
      <c r="F148" s="109"/>
      <c r="G148" s="109"/>
      <c r="H148" s="109"/>
      <c r="I148" s="109"/>
      <c r="J148" s="109"/>
      <c r="K148" s="110" t="s">
        <v>3</v>
      </c>
    </row>
    <row r="149" spans="1:11" x14ac:dyDescent="0.25">
      <c r="A149" s="31"/>
      <c r="B149" s="32"/>
      <c r="C149" s="30" t="s">
        <v>729</v>
      </c>
      <c r="D149" s="30" t="s">
        <v>730</v>
      </c>
      <c r="E149" s="30" t="s">
        <v>731</v>
      </c>
      <c r="F149" s="30" t="s">
        <v>732</v>
      </c>
      <c r="G149" s="30" t="s">
        <v>733</v>
      </c>
      <c r="H149" s="30" t="s">
        <v>734</v>
      </c>
      <c r="I149" s="30" t="s">
        <v>735</v>
      </c>
      <c r="J149" s="30" t="s">
        <v>736</v>
      </c>
      <c r="K149" s="111"/>
    </row>
    <row r="150" spans="1:11" x14ac:dyDescent="0.25">
      <c r="A150" s="31"/>
      <c r="B150" s="32"/>
      <c r="C150" s="8" t="s">
        <v>3</v>
      </c>
      <c r="D150" s="8" t="s">
        <v>3</v>
      </c>
      <c r="E150" s="8" t="s">
        <v>3</v>
      </c>
      <c r="F150" s="8" t="s">
        <v>3</v>
      </c>
      <c r="G150" s="8" t="s">
        <v>3</v>
      </c>
      <c r="H150" s="8" t="s">
        <v>3</v>
      </c>
      <c r="I150" s="8" t="s">
        <v>3</v>
      </c>
      <c r="J150" s="8" t="s">
        <v>3</v>
      </c>
      <c r="K150" s="112"/>
    </row>
    <row r="151" spans="1:11" x14ac:dyDescent="0.25">
      <c r="A151" s="101" t="s">
        <v>807</v>
      </c>
      <c r="B151" s="33" t="s">
        <v>808</v>
      </c>
      <c r="C151" s="12">
        <v>0</v>
      </c>
      <c r="D151" s="12">
        <v>0</v>
      </c>
      <c r="E151" s="16"/>
      <c r="F151" s="12">
        <v>0</v>
      </c>
      <c r="G151" s="16"/>
      <c r="H151" s="12">
        <v>0</v>
      </c>
      <c r="I151" s="16"/>
      <c r="J151" s="12">
        <v>0</v>
      </c>
      <c r="K151" s="34">
        <v>0</v>
      </c>
    </row>
    <row r="152" spans="1:11" x14ac:dyDescent="0.25">
      <c r="A152" s="103"/>
      <c r="B152" s="33" t="s">
        <v>35</v>
      </c>
      <c r="C152" s="12">
        <v>0</v>
      </c>
      <c r="D152" s="12">
        <v>0</v>
      </c>
      <c r="E152" s="16"/>
      <c r="F152" s="12">
        <v>0</v>
      </c>
      <c r="G152" s="16"/>
      <c r="H152" s="12">
        <v>0</v>
      </c>
      <c r="I152" s="16"/>
      <c r="J152" s="12">
        <v>0</v>
      </c>
      <c r="K152" s="34">
        <v>0</v>
      </c>
    </row>
    <row r="153" spans="1:11" x14ac:dyDescent="0.25">
      <c r="A153" s="101" t="s">
        <v>809</v>
      </c>
      <c r="B153" s="33" t="s">
        <v>808</v>
      </c>
      <c r="C153" s="12">
        <v>941</v>
      </c>
      <c r="D153" s="12">
        <v>2215</v>
      </c>
      <c r="E153" s="12">
        <v>8737</v>
      </c>
      <c r="F153" s="12">
        <v>825</v>
      </c>
      <c r="G153" s="12">
        <v>538</v>
      </c>
      <c r="H153" s="12">
        <v>198</v>
      </c>
      <c r="I153" s="12">
        <v>302</v>
      </c>
      <c r="J153" s="12">
        <v>304</v>
      </c>
      <c r="K153" s="34">
        <v>14060</v>
      </c>
    </row>
    <row r="154" spans="1:11" x14ac:dyDescent="0.25">
      <c r="A154" s="103"/>
      <c r="B154" s="33" t="s">
        <v>35</v>
      </c>
      <c r="C154" s="12">
        <v>1215</v>
      </c>
      <c r="D154" s="12">
        <v>3391</v>
      </c>
      <c r="E154" s="12">
        <v>703</v>
      </c>
      <c r="F154" s="12">
        <v>1267</v>
      </c>
      <c r="G154" s="12">
        <v>1002</v>
      </c>
      <c r="H154" s="12">
        <v>214</v>
      </c>
      <c r="I154" s="12">
        <v>1704</v>
      </c>
      <c r="J154" s="12">
        <v>2824</v>
      </c>
      <c r="K154" s="34">
        <v>12320</v>
      </c>
    </row>
    <row r="155" spans="1:11" x14ac:dyDescent="0.25">
      <c r="A155" s="101" t="s">
        <v>810</v>
      </c>
      <c r="B155" s="33" t="s">
        <v>808</v>
      </c>
      <c r="C155" s="12">
        <v>8507</v>
      </c>
      <c r="D155" s="12">
        <v>13701</v>
      </c>
      <c r="E155" s="12">
        <v>5518</v>
      </c>
      <c r="F155" s="12">
        <v>7546</v>
      </c>
      <c r="G155" s="12">
        <v>3482</v>
      </c>
      <c r="H155" s="12">
        <v>5197</v>
      </c>
      <c r="I155" s="12">
        <v>3114</v>
      </c>
      <c r="J155" s="12">
        <v>9578</v>
      </c>
      <c r="K155" s="34">
        <v>56643</v>
      </c>
    </row>
    <row r="156" spans="1:11" x14ac:dyDescent="0.25">
      <c r="A156" s="103"/>
      <c r="B156" s="33" t="s">
        <v>35</v>
      </c>
      <c r="C156" s="12">
        <v>14391</v>
      </c>
      <c r="D156" s="12">
        <v>25682</v>
      </c>
      <c r="E156" s="12">
        <v>8737</v>
      </c>
      <c r="F156" s="12">
        <v>11132</v>
      </c>
      <c r="G156" s="12">
        <v>4932</v>
      </c>
      <c r="H156" s="12">
        <v>8912</v>
      </c>
      <c r="I156" s="12">
        <v>26204</v>
      </c>
      <c r="J156" s="12">
        <v>37274</v>
      </c>
      <c r="K156" s="34">
        <v>137264</v>
      </c>
    </row>
    <row r="157" spans="1:11" x14ac:dyDescent="0.25">
      <c r="A157" s="101" t="s">
        <v>811</v>
      </c>
      <c r="B157" s="33" t="s">
        <v>808</v>
      </c>
      <c r="C157" s="12">
        <v>941</v>
      </c>
      <c r="D157" s="12">
        <v>724</v>
      </c>
      <c r="E157" s="12">
        <v>210</v>
      </c>
      <c r="F157" s="12">
        <v>870</v>
      </c>
      <c r="G157" s="12">
        <v>4</v>
      </c>
      <c r="H157" s="12">
        <v>8</v>
      </c>
      <c r="I157" s="12">
        <v>1355</v>
      </c>
      <c r="J157" s="12">
        <v>3556</v>
      </c>
      <c r="K157" s="34">
        <v>7668</v>
      </c>
    </row>
    <row r="158" spans="1:11" x14ac:dyDescent="0.25">
      <c r="A158" s="103"/>
      <c r="B158" s="33" t="s">
        <v>35</v>
      </c>
      <c r="C158" s="12">
        <v>1215</v>
      </c>
      <c r="D158" s="12">
        <v>1772</v>
      </c>
      <c r="E158" s="12">
        <v>335</v>
      </c>
      <c r="F158" s="12">
        <v>1376</v>
      </c>
      <c r="G158" s="12">
        <v>4</v>
      </c>
      <c r="H158" s="12">
        <v>12</v>
      </c>
      <c r="I158" s="12">
        <v>2053</v>
      </c>
      <c r="J158" s="12">
        <v>387</v>
      </c>
      <c r="K158" s="34">
        <v>7154</v>
      </c>
    </row>
    <row r="159" spans="1:11" x14ac:dyDescent="0.25">
      <c r="A159" s="15"/>
    </row>
    <row r="160" spans="1:11" x14ac:dyDescent="0.25">
      <c r="A160" s="27" t="s">
        <v>812</v>
      </c>
    </row>
    <row r="161" spans="1:11" x14ac:dyDescent="0.25">
      <c r="A161" s="28"/>
      <c r="B161" s="29"/>
      <c r="C161" s="108" t="s">
        <v>7</v>
      </c>
      <c r="D161" s="109"/>
      <c r="E161" s="109"/>
      <c r="F161" s="109"/>
      <c r="G161" s="109"/>
      <c r="H161" s="109"/>
      <c r="I161" s="109"/>
      <c r="J161" s="109"/>
      <c r="K161" s="110" t="s">
        <v>3</v>
      </c>
    </row>
    <row r="162" spans="1:11" x14ac:dyDescent="0.25">
      <c r="A162" s="31"/>
      <c r="B162" s="32"/>
      <c r="C162" s="30" t="s">
        <v>729</v>
      </c>
      <c r="D162" s="30" t="s">
        <v>730</v>
      </c>
      <c r="E162" s="30" t="s">
        <v>731</v>
      </c>
      <c r="F162" s="30" t="s">
        <v>732</v>
      </c>
      <c r="G162" s="30" t="s">
        <v>733</v>
      </c>
      <c r="H162" s="30" t="s">
        <v>734</v>
      </c>
      <c r="I162" s="30" t="s">
        <v>735</v>
      </c>
      <c r="J162" s="30" t="s">
        <v>736</v>
      </c>
      <c r="K162" s="111"/>
    </row>
    <row r="163" spans="1:11" x14ac:dyDescent="0.25">
      <c r="A163" s="31"/>
      <c r="B163" s="32"/>
      <c r="C163" s="8" t="s">
        <v>3</v>
      </c>
      <c r="D163" s="8" t="s">
        <v>3</v>
      </c>
      <c r="E163" s="8" t="s">
        <v>3</v>
      </c>
      <c r="F163" s="8" t="s">
        <v>3</v>
      </c>
      <c r="G163" s="8" t="s">
        <v>3</v>
      </c>
      <c r="H163" s="8" t="s">
        <v>3</v>
      </c>
      <c r="I163" s="8" t="s">
        <v>3</v>
      </c>
      <c r="J163" s="8" t="s">
        <v>3</v>
      </c>
      <c r="K163" s="112"/>
    </row>
    <row r="164" spans="1:11" x14ac:dyDescent="0.25">
      <c r="A164" s="101" t="s">
        <v>813</v>
      </c>
      <c r="B164" s="33" t="s">
        <v>814</v>
      </c>
      <c r="C164" s="12">
        <v>279</v>
      </c>
      <c r="D164" s="12">
        <v>695</v>
      </c>
      <c r="E164" s="12">
        <v>81</v>
      </c>
      <c r="F164" s="12">
        <v>215</v>
      </c>
      <c r="G164" s="12">
        <v>144</v>
      </c>
      <c r="H164" s="12">
        <v>134</v>
      </c>
      <c r="I164" s="12">
        <v>647</v>
      </c>
      <c r="J164" s="12">
        <v>404</v>
      </c>
      <c r="K164" s="34">
        <v>2599</v>
      </c>
    </row>
    <row r="165" spans="1:11" x14ac:dyDescent="0.25">
      <c r="A165" s="103"/>
      <c r="B165" s="33" t="s">
        <v>815</v>
      </c>
      <c r="C165" s="12">
        <v>1</v>
      </c>
      <c r="D165" s="12">
        <v>18</v>
      </c>
      <c r="E165" s="12">
        <v>1</v>
      </c>
      <c r="F165" s="12">
        <v>13</v>
      </c>
      <c r="G165" s="16"/>
      <c r="H165" s="12">
        <v>2</v>
      </c>
      <c r="I165" s="12">
        <v>12</v>
      </c>
      <c r="J165" s="12">
        <v>8</v>
      </c>
      <c r="K165" s="34">
        <v>55</v>
      </c>
    </row>
    <row r="166" spans="1:11" x14ac:dyDescent="0.25">
      <c r="A166" s="101" t="s">
        <v>816</v>
      </c>
      <c r="B166" s="33" t="s">
        <v>814</v>
      </c>
      <c r="C166" s="16"/>
      <c r="D166" s="12">
        <v>3</v>
      </c>
      <c r="E166" s="16"/>
      <c r="F166" s="12">
        <v>1</v>
      </c>
      <c r="G166" s="16"/>
      <c r="H166" s="12">
        <v>0</v>
      </c>
      <c r="I166" s="16"/>
      <c r="J166" s="12">
        <v>1</v>
      </c>
      <c r="K166" s="34">
        <v>5</v>
      </c>
    </row>
    <row r="167" spans="1:11" x14ac:dyDescent="0.25">
      <c r="A167" s="103"/>
      <c r="B167" s="33" t="s">
        <v>815</v>
      </c>
      <c r="C167" s="12">
        <v>1</v>
      </c>
      <c r="D167" s="12">
        <v>0</v>
      </c>
      <c r="E167" s="16"/>
      <c r="F167" s="12">
        <v>2</v>
      </c>
      <c r="G167" s="12">
        <v>1</v>
      </c>
      <c r="H167" s="12">
        <v>0</v>
      </c>
      <c r="I167" s="12">
        <v>2</v>
      </c>
      <c r="J167" s="12">
        <v>3</v>
      </c>
      <c r="K167" s="34">
        <v>9</v>
      </c>
    </row>
    <row r="168" spans="1:11" x14ac:dyDescent="0.25">
      <c r="A168" s="101" t="s">
        <v>817</v>
      </c>
      <c r="B168" s="33" t="s">
        <v>814</v>
      </c>
      <c r="C168" s="16"/>
      <c r="D168" s="12">
        <v>207</v>
      </c>
      <c r="E168" s="12">
        <v>20</v>
      </c>
      <c r="F168" s="12">
        <v>9</v>
      </c>
      <c r="G168" s="12">
        <v>5</v>
      </c>
      <c r="H168" s="12">
        <v>3</v>
      </c>
      <c r="I168" s="12">
        <v>71</v>
      </c>
      <c r="J168" s="12">
        <v>9</v>
      </c>
      <c r="K168" s="34">
        <v>324</v>
      </c>
    </row>
    <row r="169" spans="1:11" x14ac:dyDescent="0.25">
      <c r="A169" s="103"/>
      <c r="B169" s="33" t="s">
        <v>818</v>
      </c>
      <c r="C169" s="16"/>
      <c r="D169" s="12">
        <v>156</v>
      </c>
      <c r="E169" s="16"/>
      <c r="F169" s="12">
        <v>0</v>
      </c>
      <c r="G169" s="16"/>
      <c r="H169" s="12">
        <v>0</v>
      </c>
      <c r="I169" s="12">
        <v>5</v>
      </c>
      <c r="J169" s="12">
        <v>0</v>
      </c>
      <c r="K169" s="34">
        <v>161</v>
      </c>
    </row>
    <row r="170" spans="1:11" x14ac:dyDescent="0.25">
      <c r="A170" s="15"/>
    </row>
    <row r="171" spans="1:11" x14ac:dyDescent="0.25">
      <c r="A171" s="27" t="s">
        <v>50</v>
      </c>
    </row>
    <row r="172" spans="1:11" x14ac:dyDescent="0.25">
      <c r="A172" s="28"/>
      <c r="B172" s="29"/>
      <c r="C172" s="108" t="s">
        <v>7</v>
      </c>
      <c r="D172" s="109"/>
      <c r="E172" s="109"/>
      <c r="F172" s="109"/>
      <c r="G172" s="109"/>
      <c r="H172" s="109"/>
      <c r="I172" s="109"/>
      <c r="J172" s="109"/>
      <c r="K172" s="110" t="s">
        <v>3</v>
      </c>
    </row>
    <row r="173" spans="1:11" x14ac:dyDescent="0.25">
      <c r="A173" s="31"/>
      <c r="B173" s="32"/>
      <c r="C173" s="30" t="s">
        <v>729</v>
      </c>
      <c r="D173" s="30" t="s">
        <v>730</v>
      </c>
      <c r="E173" s="30" t="s">
        <v>731</v>
      </c>
      <c r="F173" s="30" t="s">
        <v>732</v>
      </c>
      <c r="G173" s="30" t="s">
        <v>733</v>
      </c>
      <c r="H173" s="30" t="s">
        <v>734</v>
      </c>
      <c r="I173" s="30" t="s">
        <v>735</v>
      </c>
      <c r="J173" s="30" t="s">
        <v>736</v>
      </c>
      <c r="K173" s="111"/>
    </row>
    <row r="174" spans="1:11" x14ac:dyDescent="0.25">
      <c r="A174" s="31"/>
      <c r="B174" s="32"/>
      <c r="C174" s="8" t="s">
        <v>3</v>
      </c>
      <c r="D174" s="8" t="s">
        <v>3</v>
      </c>
      <c r="E174" s="8" t="s">
        <v>3</v>
      </c>
      <c r="F174" s="8" t="s">
        <v>3</v>
      </c>
      <c r="G174" s="8" t="s">
        <v>3</v>
      </c>
      <c r="H174" s="8" t="s">
        <v>3</v>
      </c>
      <c r="I174" s="8" t="s">
        <v>3</v>
      </c>
      <c r="J174" s="8" t="s">
        <v>3</v>
      </c>
      <c r="K174" s="112"/>
    </row>
    <row r="175" spans="1:11" x14ac:dyDescent="0.25">
      <c r="A175" s="10" t="s">
        <v>819</v>
      </c>
      <c r="B175" s="35"/>
      <c r="C175" s="12">
        <v>181</v>
      </c>
      <c r="D175" s="12">
        <v>869</v>
      </c>
      <c r="E175" s="12">
        <v>330</v>
      </c>
      <c r="F175" s="12">
        <v>328</v>
      </c>
      <c r="G175" s="12">
        <v>152</v>
      </c>
      <c r="H175" s="12">
        <v>188</v>
      </c>
      <c r="I175" s="12">
        <v>786</v>
      </c>
      <c r="J175" s="12">
        <v>802</v>
      </c>
      <c r="K175" s="34">
        <v>3636</v>
      </c>
    </row>
    <row r="176" spans="1:11" x14ac:dyDescent="0.25">
      <c r="A176" s="101" t="s">
        <v>52</v>
      </c>
      <c r="B176" s="33" t="s">
        <v>53</v>
      </c>
      <c r="C176" s="12">
        <v>7</v>
      </c>
      <c r="D176" s="12">
        <v>6</v>
      </c>
      <c r="E176" s="12">
        <v>10</v>
      </c>
      <c r="F176" s="12">
        <v>12</v>
      </c>
      <c r="G176" s="16"/>
      <c r="H176" s="12">
        <v>0</v>
      </c>
      <c r="I176" s="12">
        <v>20</v>
      </c>
      <c r="J176" s="12">
        <v>12</v>
      </c>
      <c r="K176" s="34">
        <v>67</v>
      </c>
    </row>
    <row r="177" spans="1:11" x14ac:dyDescent="0.25">
      <c r="A177" s="102"/>
      <c r="B177" s="33" t="s">
        <v>54</v>
      </c>
      <c r="C177" s="12">
        <v>94</v>
      </c>
      <c r="D177" s="12">
        <v>662</v>
      </c>
      <c r="E177" s="12">
        <v>248</v>
      </c>
      <c r="F177" s="12">
        <v>189</v>
      </c>
      <c r="G177" s="12">
        <v>121</v>
      </c>
      <c r="H177" s="12">
        <v>127</v>
      </c>
      <c r="I177" s="12">
        <v>372</v>
      </c>
      <c r="J177" s="12">
        <v>464</v>
      </c>
      <c r="K177" s="34">
        <v>2277</v>
      </c>
    </row>
    <row r="178" spans="1:11" x14ac:dyDescent="0.25">
      <c r="A178" s="102"/>
      <c r="B178" s="33" t="s">
        <v>55</v>
      </c>
      <c r="C178" s="12">
        <v>5</v>
      </c>
      <c r="D178" s="12">
        <v>69</v>
      </c>
      <c r="E178" s="12">
        <v>20</v>
      </c>
      <c r="F178" s="12">
        <v>25</v>
      </c>
      <c r="G178" s="12">
        <v>7</v>
      </c>
      <c r="H178" s="12">
        <v>11</v>
      </c>
      <c r="I178" s="12">
        <v>183</v>
      </c>
      <c r="J178" s="12">
        <v>149</v>
      </c>
      <c r="K178" s="34">
        <v>469</v>
      </c>
    </row>
    <row r="179" spans="1:11" x14ac:dyDescent="0.25">
      <c r="A179" s="102"/>
      <c r="B179" s="33" t="s">
        <v>56</v>
      </c>
      <c r="C179" s="12">
        <v>27</v>
      </c>
      <c r="D179" s="12">
        <v>33</v>
      </c>
      <c r="E179" s="12">
        <v>2</v>
      </c>
      <c r="F179" s="12">
        <v>28</v>
      </c>
      <c r="G179" s="16"/>
      <c r="H179" s="12">
        <v>4</v>
      </c>
      <c r="I179" s="12">
        <v>34</v>
      </c>
      <c r="J179" s="12">
        <v>74</v>
      </c>
      <c r="K179" s="34">
        <v>202</v>
      </c>
    </row>
    <row r="180" spans="1:11" x14ac:dyDescent="0.25">
      <c r="A180" s="102"/>
      <c r="B180" s="33" t="s">
        <v>57</v>
      </c>
      <c r="C180" s="12">
        <v>39</v>
      </c>
      <c r="D180" s="12">
        <v>82</v>
      </c>
      <c r="E180" s="12">
        <v>48</v>
      </c>
      <c r="F180" s="12">
        <v>66</v>
      </c>
      <c r="G180" s="12">
        <v>22</v>
      </c>
      <c r="H180" s="12">
        <v>39</v>
      </c>
      <c r="I180" s="12">
        <v>127</v>
      </c>
      <c r="J180" s="12">
        <v>95</v>
      </c>
      <c r="K180" s="34">
        <v>518</v>
      </c>
    </row>
    <row r="181" spans="1:11" x14ac:dyDescent="0.25">
      <c r="A181" s="103"/>
      <c r="B181" s="33" t="s">
        <v>58</v>
      </c>
      <c r="C181" s="12">
        <v>9</v>
      </c>
      <c r="D181" s="12">
        <v>17</v>
      </c>
      <c r="E181" s="12">
        <v>2</v>
      </c>
      <c r="F181" s="12">
        <v>8</v>
      </c>
      <c r="G181" s="12">
        <v>2</v>
      </c>
      <c r="H181" s="12">
        <v>7</v>
      </c>
      <c r="I181" s="12">
        <v>46</v>
      </c>
      <c r="J181" s="12">
        <v>8</v>
      </c>
      <c r="K181" s="34">
        <v>99</v>
      </c>
    </row>
    <row r="182" spans="1:11" x14ac:dyDescent="0.25">
      <c r="A182" s="101" t="s">
        <v>59</v>
      </c>
      <c r="B182" s="33" t="s">
        <v>820</v>
      </c>
      <c r="C182" s="12">
        <v>83</v>
      </c>
      <c r="D182" s="12">
        <v>412</v>
      </c>
      <c r="E182" s="12">
        <v>143</v>
      </c>
      <c r="F182" s="12">
        <v>151</v>
      </c>
      <c r="G182" s="12">
        <v>32</v>
      </c>
      <c r="H182" s="12">
        <v>34</v>
      </c>
      <c r="I182" s="12">
        <v>243</v>
      </c>
      <c r="J182" s="12">
        <v>242</v>
      </c>
      <c r="K182" s="34">
        <v>1340</v>
      </c>
    </row>
    <row r="183" spans="1:11" x14ac:dyDescent="0.25">
      <c r="A183" s="103"/>
      <c r="B183" s="33" t="s">
        <v>62</v>
      </c>
      <c r="C183" s="12">
        <v>89</v>
      </c>
      <c r="D183" s="12">
        <v>442</v>
      </c>
      <c r="E183" s="12">
        <v>182</v>
      </c>
      <c r="F183" s="12">
        <v>184</v>
      </c>
      <c r="G183" s="12">
        <v>122</v>
      </c>
      <c r="H183" s="12">
        <v>156</v>
      </c>
      <c r="I183" s="12">
        <v>561</v>
      </c>
      <c r="J183" s="12">
        <v>601</v>
      </c>
      <c r="K183" s="34">
        <v>2337</v>
      </c>
    </row>
    <row r="184" spans="1:11" x14ac:dyDescent="0.25">
      <c r="A184" s="101" t="s">
        <v>63</v>
      </c>
      <c r="B184" s="33" t="s">
        <v>64</v>
      </c>
      <c r="C184" s="12">
        <v>58</v>
      </c>
      <c r="D184" s="12">
        <v>330</v>
      </c>
      <c r="E184" s="12">
        <v>59</v>
      </c>
      <c r="F184" s="12">
        <v>53</v>
      </c>
      <c r="G184" s="12">
        <v>38</v>
      </c>
      <c r="H184" s="12">
        <v>12</v>
      </c>
      <c r="I184" s="12">
        <v>137</v>
      </c>
      <c r="J184" s="12">
        <v>261</v>
      </c>
      <c r="K184" s="34">
        <v>948</v>
      </c>
    </row>
    <row r="185" spans="1:11" x14ac:dyDescent="0.25">
      <c r="A185" s="103"/>
      <c r="B185" s="33" t="s">
        <v>65</v>
      </c>
      <c r="C185" s="12">
        <v>69</v>
      </c>
      <c r="D185" s="12">
        <v>297</v>
      </c>
      <c r="E185" s="12">
        <v>64</v>
      </c>
      <c r="F185" s="12">
        <v>46</v>
      </c>
      <c r="G185" s="12">
        <v>36</v>
      </c>
      <c r="H185" s="12">
        <v>10</v>
      </c>
      <c r="I185" s="12">
        <v>169</v>
      </c>
      <c r="J185" s="12">
        <v>232</v>
      </c>
      <c r="K185" s="34">
        <v>923</v>
      </c>
    </row>
    <row r="186" spans="1:11" x14ac:dyDescent="0.25">
      <c r="A186" s="10" t="s">
        <v>66</v>
      </c>
      <c r="B186" s="35"/>
      <c r="C186" s="16"/>
      <c r="D186" s="12">
        <v>0</v>
      </c>
      <c r="E186" s="16"/>
      <c r="F186" s="12">
        <v>0</v>
      </c>
      <c r="G186" s="16"/>
      <c r="H186" s="12">
        <v>0</v>
      </c>
      <c r="I186" s="16"/>
      <c r="J186" s="12">
        <v>0</v>
      </c>
      <c r="K186" s="34">
        <v>0</v>
      </c>
    </row>
    <row r="187" spans="1:11" x14ac:dyDescent="0.25">
      <c r="A187" s="15"/>
    </row>
    <row r="188" spans="1:11" x14ac:dyDescent="0.25">
      <c r="A188" s="27" t="s">
        <v>821</v>
      </c>
    </row>
    <row r="189" spans="1:11" x14ac:dyDescent="0.25">
      <c r="A189" s="28"/>
      <c r="B189" s="29"/>
      <c r="C189" s="108" t="s">
        <v>7</v>
      </c>
      <c r="D189" s="109"/>
      <c r="E189" s="109"/>
      <c r="F189" s="109"/>
      <c r="G189" s="109"/>
      <c r="H189" s="109"/>
      <c r="I189" s="109"/>
      <c r="J189" s="109"/>
      <c r="K189" s="110" t="s">
        <v>3</v>
      </c>
    </row>
    <row r="190" spans="1:11" x14ac:dyDescent="0.25">
      <c r="A190" s="31"/>
      <c r="B190" s="32"/>
      <c r="C190" s="30" t="s">
        <v>729</v>
      </c>
      <c r="D190" s="30" t="s">
        <v>730</v>
      </c>
      <c r="E190" s="30" t="s">
        <v>731</v>
      </c>
      <c r="F190" s="30" t="s">
        <v>732</v>
      </c>
      <c r="G190" s="30" t="s">
        <v>733</v>
      </c>
      <c r="H190" s="30" t="s">
        <v>734</v>
      </c>
      <c r="I190" s="30" t="s">
        <v>735</v>
      </c>
      <c r="J190" s="30" t="s">
        <v>736</v>
      </c>
      <c r="K190" s="111"/>
    </row>
    <row r="191" spans="1:11" x14ac:dyDescent="0.25">
      <c r="A191" s="31"/>
      <c r="B191" s="32"/>
      <c r="C191" s="8" t="s">
        <v>3</v>
      </c>
      <c r="D191" s="8" t="s">
        <v>3</v>
      </c>
      <c r="E191" s="8" t="s">
        <v>3</v>
      </c>
      <c r="F191" s="8" t="s">
        <v>3</v>
      </c>
      <c r="G191" s="8" t="s">
        <v>3</v>
      </c>
      <c r="H191" s="8" t="s">
        <v>3</v>
      </c>
      <c r="I191" s="8" t="s">
        <v>3</v>
      </c>
      <c r="J191" s="8" t="s">
        <v>3</v>
      </c>
      <c r="K191" s="112"/>
    </row>
    <row r="192" spans="1:11" x14ac:dyDescent="0.25">
      <c r="A192" s="101" t="s">
        <v>822</v>
      </c>
      <c r="B192" s="33" t="s">
        <v>823</v>
      </c>
      <c r="C192" s="12">
        <v>496</v>
      </c>
      <c r="D192" s="12">
        <v>2281</v>
      </c>
      <c r="E192" s="12">
        <v>1132</v>
      </c>
      <c r="F192" s="12">
        <v>930</v>
      </c>
      <c r="G192" s="12">
        <v>692</v>
      </c>
      <c r="H192" s="12">
        <v>312</v>
      </c>
      <c r="I192" s="12">
        <v>831</v>
      </c>
      <c r="J192" s="12">
        <v>3410</v>
      </c>
      <c r="K192" s="34">
        <v>10084</v>
      </c>
    </row>
    <row r="193" spans="1:11" x14ac:dyDescent="0.25">
      <c r="A193" s="102"/>
      <c r="B193" s="33" t="s">
        <v>824</v>
      </c>
      <c r="C193" s="12">
        <v>140</v>
      </c>
      <c r="D193" s="12">
        <v>661</v>
      </c>
      <c r="E193" s="12">
        <v>202</v>
      </c>
      <c r="F193" s="12">
        <v>540</v>
      </c>
      <c r="G193" s="12">
        <v>573</v>
      </c>
      <c r="H193" s="12">
        <v>365</v>
      </c>
      <c r="I193" s="12">
        <v>245</v>
      </c>
      <c r="J193" s="12">
        <v>625</v>
      </c>
      <c r="K193" s="34">
        <v>3351</v>
      </c>
    </row>
    <row r="194" spans="1:11" x14ac:dyDescent="0.25">
      <c r="A194" s="102"/>
      <c r="B194" s="33" t="s">
        <v>825</v>
      </c>
      <c r="C194" s="12">
        <v>262</v>
      </c>
      <c r="D194" s="12">
        <v>723</v>
      </c>
      <c r="E194" s="12">
        <v>203</v>
      </c>
      <c r="F194" s="12">
        <v>225</v>
      </c>
      <c r="G194" s="12">
        <v>491</v>
      </c>
      <c r="H194" s="12">
        <v>85</v>
      </c>
      <c r="I194" s="12">
        <v>397</v>
      </c>
      <c r="J194" s="12">
        <v>390</v>
      </c>
      <c r="K194" s="34">
        <v>2776</v>
      </c>
    </row>
    <row r="195" spans="1:11" x14ac:dyDescent="0.25">
      <c r="A195" s="102"/>
      <c r="B195" s="33" t="s">
        <v>826</v>
      </c>
      <c r="C195" s="16"/>
      <c r="D195" s="12">
        <v>160</v>
      </c>
      <c r="E195" s="12">
        <v>106</v>
      </c>
      <c r="F195" s="12">
        <v>287</v>
      </c>
      <c r="G195" s="12">
        <v>26</v>
      </c>
      <c r="H195" s="12">
        <v>13</v>
      </c>
      <c r="I195" s="12">
        <v>41</v>
      </c>
      <c r="J195" s="12">
        <v>372</v>
      </c>
      <c r="K195" s="34">
        <v>1005</v>
      </c>
    </row>
    <row r="196" spans="1:11" x14ac:dyDescent="0.25">
      <c r="A196" s="102"/>
      <c r="B196" s="33" t="s">
        <v>827</v>
      </c>
      <c r="C196" s="16"/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6"/>
      <c r="J196" s="12">
        <v>0</v>
      </c>
      <c r="K196" s="34">
        <v>0</v>
      </c>
    </row>
    <row r="197" spans="1:11" x14ac:dyDescent="0.25">
      <c r="A197" s="102"/>
      <c r="B197" s="33" t="s">
        <v>828</v>
      </c>
      <c r="C197" s="16"/>
      <c r="D197" s="12">
        <v>7</v>
      </c>
      <c r="E197" s="12">
        <v>0</v>
      </c>
      <c r="F197" s="12">
        <v>16</v>
      </c>
      <c r="G197" s="12">
        <v>23</v>
      </c>
      <c r="H197" s="12">
        <v>3</v>
      </c>
      <c r="I197" s="12">
        <v>10</v>
      </c>
      <c r="J197" s="12">
        <v>289</v>
      </c>
      <c r="K197" s="34">
        <v>348</v>
      </c>
    </row>
    <row r="198" spans="1:11" x14ac:dyDescent="0.25">
      <c r="A198" s="102"/>
      <c r="B198" s="33" t="s">
        <v>829</v>
      </c>
      <c r="C198" s="12">
        <v>907</v>
      </c>
      <c r="D198" s="12">
        <v>1025</v>
      </c>
      <c r="E198" s="12">
        <v>1184</v>
      </c>
      <c r="F198" s="12">
        <v>644</v>
      </c>
      <c r="G198" s="12">
        <v>736</v>
      </c>
      <c r="H198" s="12">
        <v>833</v>
      </c>
      <c r="I198" s="12">
        <v>1193</v>
      </c>
      <c r="J198" s="12">
        <v>2115</v>
      </c>
      <c r="K198" s="34">
        <v>8637</v>
      </c>
    </row>
    <row r="199" spans="1:11" x14ac:dyDescent="0.25">
      <c r="A199" s="102"/>
      <c r="B199" s="33" t="s">
        <v>830</v>
      </c>
      <c r="C199" s="16"/>
      <c r="D199" s="12">
        <v>0</v>
      </c>
      <c r="E199" s="12">
        <v>1</v>
      </c>
      <c r="F199" s="12">
        <v>0</v>
      </c>
      <c r="G199" s="12">
        <v>2</v>
      </c>
      <c r="H199" s="12">
        <v>2</v>
      </c>
      <c r="I199" s="12">
        <v>3</v>
      </c>
      <c r="J199" s="12">
        <v>0</v>
      </c>
      <c r="K199" s="34">
        <v>8</v>
      </c>
    </row>
    <row r="200" spans="1:11" x14ac:dyDescent="0.25">
      <c r="A200" s="102"/>
      <c r="B200" s="33" t="s">
        <v>831</v>
      </c>
      <c r="C200" s="12">
        <v>94</v>
      </c>
      <c r="D200" s="12">
        <v>471</v>
      </c>
      <c r="E200" s="12">
        <v>338</v>
      </c>
      <c r="F200" s="12">
        <v>216</v>
      </c>
      <c r="G200" s="12">
        <v>257</v>
      </c>
      <c r="H200" s="12">
        <v>89</v>
      </c>
      <c r="I200" s="12">
        <v>244</v>
      </c>
      <c r="J200" s="12">
        <v>386</v>
      </c>
      <c r="K200" s="34">
        <v>2095</v>
      </c>
    </row>
    <row r="201" spans="1:11" ht="22.5" x14ac:dyDescent="0.25">
      <c r="A201" s="102"/>
      <c r="B201" s="33" t="s">
        <v>832</v>
      </c>
      <c r="C201" s="12">
        <v>208</v>
      </c>
      <c r="D201" s="12">
        <v>1965</v>
      </c>
      <c r="E201" s="12">
        <v>600</v>
      </c>
      <c r="F201" s="12">
        <v>360</v>
      </c>
      <c r="G201" s="12">
        <v>1631</v>
      </c>
      <c r="H201" s="12">
        <v>257</v>
      </c>
      <c r="I201" s="12">
        <v>514</v>
      </c>
      <c r="J201" s="12">
        <v>1124</v>
      </c>
      <c r="K201" s="34">
        <v>6659</v>
      </c>
    </row>
    <row r="202" spans="1:11" x14ac:dyDescent="0.25">
      <c r="A202" s="102"/>
      <c r="B202" s="33" t="s">
        <v>833</v>
      </c>
      <c r="C202" s="12">
        <v>13</v>
      </c>
      <c r="D202" s="12">
        <v>105</v>
      </c>
      <c r="E202" s="12">
        <v>75</v>
      </c>
      <c r="F202" s="12">
        <v>30</v>
      </c>
      <c r="G202" s="12">
        <v>63</v>
      </c>
      <c r="H202" s="12">
        <v>6</v>
      </c>
      <c r="I202" s="12">
        <v>8</v>
      </c>
      <c r="J202" s="12">
        <v>73</v>
      </c>
      <c r="K202" s="34">
        <v>373</v>
      </c>
    </row>
    <row r="203" spans="1:11" x14ac:dyDescent="0.25">
      <c r="A203" s="102"/>
      <c r="B203" s="33" t="s">
        <v>834</v>
      </c>
      <c r="C203" s="12">
        <v>202</v>
      </c>
      <c r="D203" s="12">
        <v>1248</v>
      </c>
      <c r="E203" s="12">
        <v>220</v>
      </c>
      <c r="F203" s="12">
        <v>338</v>
      </c>
      <c r="G203" s="12">
        <v>474</v>
      </c>
      <c r="H203" s="12">
        <v>45</v>
      </c>
      <c r="I203" s="12">
        <v>433</v>
      </c>
      <c r="J203" s="12">
        <v>1133</v>
      </c>
      <c r="K203" s="34">
        <v>4093</v>
      </c>
    </row>
    <row r="204" spans="1:11" x14ac:dyDescent="0.25">
      <c r="A204" s="102"/>
      <c r="B204" s="33" t="s">
        <v>835</v>
      </c>
      <c r="C204" s="16"/>
      <c r="D204" s="12">
        <v>5</v>
      </c>
      <c r="E204" s="12">
        <v>1</v>
      </c>
      <c r="F204" s="12">
        <v>0</v>
      </c>
      <c r="G204" s="12">
        <v>5</v>
      </c>
      <c r="H204" s="12">
        <v>27</v>
      </c>
      <c r="I204" s="12">
        <v>1</v>
      </c>
      <c r="J204" s="12">
        <v>23</v>
      </c>
      <c r="K204" s="34">
        <v>62</v>
      </c>
    </row>
    <row r="205" spans="1:11" x14ac:dyDescent="0.25">
      <c r="A205" s="102"/>
      <c r="B205" s="33" t="s">
        <v>836</v>
      </c>
      <c r="C205" s="16"/>
      <c r="D205" s="12">
        <v>1</v>
      </c>
      <c r="E205" s="12">
        <v>0</v>
      </c>
      <c r="F205" s="12">
        <v>1</v>
      </c>
      <c r="G205" s="12">
        <v>1</v>
      </c>
      <c r="H205" s="12">
        <v>0</v>
      </c>
      <c r="I205" s="16"/>
      <c r="J205" s="12">
        <v>5</v>
      </c>
      <c r="K205" s="34">
        <v>8</v>
      </c>
    </row>
    <row r="206" spans="1:11" x14ac:dyDescent="0.25">
      <c r="A206" s="102"/>
      <c r="B206" s="33" t="s">
        <v>837</v>
      </c>
      <c r="C206" s="12">
        <v>4</v>
      </c>
      <c r="D206" s="12">
        <v>44</v>
      </c>
      <c r="E206" s="12">
        <v>11</v>
      </c>
      <c r="F206" s="12">
        <v>8</v>
      </c>
      <c r="G206" s="12">
        <v>9</v>
      </c>
      <c r="H206" s="12">
        <v>5</v>
      </c>
      <c r="I206" s="12">
        <v>17</v>
      </c>
      <c r="J206" s="12">
        <v>48</v>
      </c>
      <c r="K206" s="34">
        <v>146</v>
      </c>
    </row>
    <row r="207" spans="1:11" x14ac:dyDescent="0.25">
      <c r="A207" s="102"/>
      <c r="B207" s="33" t="s">
        <v>838</v>
      </c>
      <c r="C207" s="16"/>
      <c r="D207" s="12">
        <v>0</v>
      </c>
      <c r="E207" s="12">
        <v>16</v>
      </c>
      <c r="F207" s="12">
        <v>2</v>
      </c>
      <c r="G207" s="12">
        <v>0</v>
      </c>
      <c r="H207" s="12">
        <v>2</v>
      </c>
      <c r="I207" s="16"/>
      <c r="J207" s="12">
        <v>0</v>
      </c>
      <c r="K207" s="34">
        <v>20</v>
      </c>
    </row>
    <row r="208" spans="1:11" x14ac:dyDescent="0.25">
      <c r="A208" s="102"/>
      <c r="B208" s="33" t="s">
        <v>839</v>
      </c>
      <c r="C208" s="12">
        <v>6</v>
      </c>
      <c r="D208" s="12">
        <v>18</v>
      </c>
      <c r="E208" s="12">
        <v>10</v>
      </c>
      <c r="F208" s="12">
        <v>2</v>
      </c>
      <c r="G208" s="12">
        <v>37</v>
      </c>
      <c r="H208" s="12">
        <v>5</v>
      </c>
      <c r="I208" s="12">
        <v>12</v>
      </c>
      <c r="J208" s="12">
        <v>41</v>
      </c>
      <c r="K208" s="34">
        <v>131</v>
      </c>
    </row>
    <row r="209" spans="1:11" x14ac:dyDescent="0.25">
      <c r="A209" s="102"/>
      <c r="B209" s="33" t="s">
        <v>840</v>
      </c>
      <c r="C209" s="16"/>
      <c r="D209" s="12">
        <v>0</v>
      </c>
      <c r="E209" s="12">
        <v>0</v>
      </c>
      <c r="F209" s="12">
        <v>0</v>
      </c>
      <c r="G209" s="12">
        <v>1178</v>
      </c>
      <c r="H209" s="12">
        <v>370</v>
      </c>
      <c r="I209" s="16"/>
      <c r="J209" s="12">
        <v>0</v>
      </c>
      <c r="K209" s="34">
        <v>1548</v>
      </c>
    </row>
    <row r="210" spans="1:11" x14ac:dyDescent="0.25">
      <c r="A210" s="102"/>
      <c r="B210" s="33" t="s">
        <v>841</v>
      </c>
      <c r="C210" s="12">
        <v>3</v>
      </c>
      <c r="D210" s="12">
        <v>9</v>
      </c>
      <c r="E210" s="12">
        <v>0</v>
      </c>
      <c r="F210" s="12">
        <v>4</v>
      </c>
      <c r="G210" s="12">
        <v>940</v>
      </c>
      <c r="H210" s="12">
        <v>11</v>
      </c>
      <c r="I210" s="12">
        <v>308</v>
      </c>
      <c r="J210" s="12">
        <v>0</v>
      </c>
      <c r="K210" s="34">
        <v>1275</v>
      </c>
    </row>
    <row r="211" spans="1:11" x14ac:dyDescent="0.25">
      <c r="A211" s="102"/>
      <c r="B211" s="33" t="s">
        <v>842</v>
      </c>
      <c r="C211" s="16"/>
      <c r="D211" s="12">
        <v>10</v>
      </c>
      <c r="E211" s="12">
        <v>0</v>
      </c>
      <c r="F211" s="12">
        <v>0</v>
      </c>
      <c r="G211" s="12">
        <v>456</v>
      </c>
      <c r="H211" s="12">
        <v>319</v>
      </c>
      <c r="I211" s="12">
        <v>98</v>
      </c>
      <c r="J211" s="12">
        <v>0</v>
      </c>
      <c r="K211" s="34">
        <v>883</v>
      </c>
    </row>
    <row r="212" spans="1:11" x14ac:dyDescent="0.25">
      <c r="A212" s="102"/>
      <c r="B212" s="33" t="s">
        <v>843</v>
      </c>
      <c r="C212" s="12">
        <v>99</v>
      </c>
      <c r="D212" s="12">
        <v>1364</v>
      </c>
      <c r="E212" s="12">
        <v>68</v>
      </c>
      <c r="F212" s="12">
        <v>405</v>
      </c>
      <c r="G212" s="12">
        <v>638</v>
      </c>
      <c r="H212" s="12">
        <v>270</v>
      </c>
      <c r="I212" s="12">
        <v>400</v>
      </c>
      <c r="J212" s="12">
        <v>0</v>
      </c>
      <c r="K212" s="34">
        <v>3244</v>
      </c>
    </row>
    <row r="213" spans="1:11" x14ac:dyDescent="0.25">
      <c r="A213" s="102"/>
      <c r="B213" s="33" t="s">
        <v>844</v>
      </c>
      <c r="C213" s="12">
        <v>1</v>
      </c>
      <c r="D213" s="12">
        <v>59</v>
      </c>
      <c r="E213" s="12">
        <v>203</v>
      </c>
      <c r="F213" s="12">
        <v>182</v>
      </c>
      <c r="G213" s="12">
        <v>61</v>
      </c>
      <c r="H213" s="12">
        <v>38</v>
      </c>
      <c r="I213" s="12">
        <v>16</v>
      </c>
      <c r="J213" s="12">
        <v>0</v>
      </c>
      <c r="K213" s="34">
        <v>560</v>
      </c>
    </row>
    <row r="214" spans="1:11" x14ac:dyDescent="0.25">
      <c r="A214" s="102"/>
      <c r="B214" s="33" t="s">
        <v>845</v>
      </c>
      <c r="C214" s="12">
        <v>26</v>
      </c>
      <c r="D214" s="12">
        <v>10</v>
      </c>
      <c r="E214" s="12">
        <v>98</v>
      </c>
      <c r="F214" s="12">
        <v>48</v>
      </c>
      <c r="G214" s="12">
        <v>8</v>
      </c>
      <c r="H214" s="12">
        <v>10</v>
      </c>
      <c r="I214" s="12">
        <v>7</v>
      </c>
      <c r="J214" s="12">
        <v>0</v>
      </c>
      <c r="K214" s="34">
        <v>207</v>
      </c>
    </row>
    <row r="215" spans="1:11" x14ac:dyDescent="0.25">
      <c r="A215" s="102"/>
      <c r="B215" s="33" t="s">
        <v>846</v>
      </c>
      <c r="C215" s="16"/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2</v>
      </c>
      <c r="J215" s="12">
        <v>0</v>
      </c>
      <c r="K215" s="34">
        <v>2</v>
      </c>
    </row>
    <row r="216" spans="1:11" x14ac:dyDescent="0.25">
      <c r="A216" s="102"/>
      <c r="B216" s="33" t="s">
        <v>847</v>
      </c>
      <c r="C216" s="16"/>
      <c r="D216" s="12">
        <v>0</v>
      </c>
      <c r="E216" s="12">
        <v>0</v>
      </c>
      <c r="F216" s="12">
        <v>2</v>
      </c>
      <c r="G216" s="12">
        <v>0</v>
      </c>
      <c r="H216" s="12">
        <v>1</v>
      </c>
      <c r="I216" s="12">
        <v>1</v>
      </c>
      <c r="J216" s="12">
        <v>0</v>
      </c>
      <c r="K216" s="34">
        <v>4</v>
      </c>
    </row>
    <row r="217" spans="1:11" x14ac:dyDescent="0.25">
      <c r="A217" s="102"/>
      <c r="B217" s="33" t="s">
        <v>848</v>
      </c>
      <c r="C217" s="12">
        <v>15</v>
      </c>
      <c r="D217" s="12">
        <v>8</v>
      </c>
      <c r="E217" s="12">
        <v>2</v>
      </c>
      <c r="F217" s="12">
        <v>1</v>
      </c>
      <c r="G217" s="12">
        <v>1</v>
      </c>
      <c r="H217" s="12">
        <v>1</v>
      </c>
      <c r="I217" s="12">
        <v>25</v>
      </c>
      <c r="J217" s="12">
        <v>0</v>
      </c>
      <c r="K217" s="34">
        <v>53</v>
      </c>
    </row>
    <row r="218" spans="1:11" x14ac:dyDescent="0.25">
      <c r="A218" s="102"/>
      <c r="B218" s="33" t="s">
        <v>849</v>
      </c>
      <c r="C218" s="16"/>
      <c r="D218" s="12">
        <v>34</v>
      </c>
      <c r="E218" s="12">
        <v>0</v>
      </c>
      <c r="F218" s="12">
        <v>3</v>
      </c>
      <c r="G218" s="12">
        <v>12</v>
      </c>
      <c r="H218" s="12">
        <v>0</v>
      </c>
      <c r="I218" s="12">
        <v>8</v>
      </c>
      <c r="J218" s="12">
        <v>0</v>
      </c>
      <c r="K218" s="34">
        <v>57</v>
      </c>
    </row>
    <row r="219" spans="1:11" x14ac:dyDescent="0.25">
      <c r="A219" s="102"/>
      <c r="B219" s="33" t="s">
        <v>850</v>
      </c>
      <c r="C219" s="16"/>
      <c r="D219" s="12">
        <v>77</v>
      </c>
      <c r="E219" s="12">
        <v>0</v>
      </c>
      <c r="F219" s="12">
        <v>2</v>
      </c>
      <c r="G219" s="12">
        <v>1</v>
      </c>
      <c r="H219" s="12">
        <v>1</v>
      </c>
      <c r="I219" s="12">
        <v>9</v>
      </c>
      <c r="J219" s="12">
        <v>0</v>
      </c>
      <c r="K219" s="34">
        <v>90</v>
      </c>
    </row>
    <row r="220" spans="1:11" x14ac:dyDescent="0.25">
      <c r="A220" s="102"/>
      <c r="B220" s="33" t="s">
        <v>851</v>
      </c>
      <c r="C220" s="12">
        <v>48</v>
      </c>
      <c r="D220" s="12">
        <v>148</v>
      </c>
      <c r="E220" s="12">
        <v>0</v>
      </c>
      <c r="F220" s="12">
        <v>2</v>
      </c>
      <c r="G220" s="12">
        <v>132</v>
      </c>
      <c r="H220" s="12">
        <v>10</v>
      </c>
      <c r="I220" s="12">
        <v>264</v>
      </c>
      <c r="J220" s="12">
        <v>0</v>
      </c>
      <c r="K220" s="34">
        <v>604</v>
      </c>
    </row>
    <row r="221" spans="1:11" x14ac:dyDescent="0.25">
      <c r="A221" s="102"/>
      <c r="B221" s="33" t="s">
        <v>852</v>
      </c>
      <c r="C221" s="12">
        <v>2</v>
      </c>
      <c r="D221" s="12">
        <v>8</v>
      </c>
      <c r="E221" s="12">
        <v>25</v>
      </c>
      <c r="F221" s="12">
        <v>17</v>
      </c>
      <c r="G221" s="12">
        <v>9</v>
      </c>
      <c r="H221" s="12">
        <v>11</v>
      </c>
      <c r="I221" s="12">
        <v>14</v>
      </c>
      <c r="J221" s="12">
        <v>0</v>
      </c>
      <c r="K221" s="34">
        <v>86</v>
      </c>
    </row>
    <row r="222" spans="1:11" x14ac:dyDescent="0.25">
      <c r="A222" s="102"/>
      <c r="B222" s="33" t="s">
        <v>853</v>
      </c>
      <c r="C222" s="12">
        <v>1</v>
      </c>
      <c r="D222" s="12">
        <v>61</v>
      </c>
      <c r="E222" s="12">
        <v>72</v>
      </c>
      <c r="F222" s="12">
        <v>2</v>
      </c>
      <c r="G222" s="12">
        <v>15</v>
      </c>
      <c r="H222" s="12">
        <v>0</v>
      </c>
      <c r="I222" s="16"/>
      <c r="J222" s="12">
        <v>0</v>
      </c>
      <c r="K222" s="34">
        <v>151</v>
      </c>
    </row>
    <row r="223" spans="1:11" x14ac:dyDescent="0.25">
      <c r="A223" s="102"/>
      <c r="B223" s="33" t="s">
        <v>854</v>
      </c>
      <c r="C223" s="12">
        <v>1</v>
      </c>
      <c r="D223" s="12">
        <v>51</v>
      </c>
      <c r="E223" s="12">
        <v>10</v>
      </c>
      <c r="F223" s="12">
        <v>31</v>
      </c>
      <c r="G223" s="12">
        <v>24</v>
      </c>
      <c r="H223" s="12">
        <v>12</v>
      </c>
      <c r="I223" s="12">
        <v>10</v>
      </c>
      <c r="J223" s="12">
        <v>0</v>
      </c>
      <c r="K223" s="34">
        <v>139</v>
      </c>
    </row>
    <row r="224" spans="1:11" x14ac:dyDescent="0.25">
      <c r="A224" s="102"/>
      <c r="B224" s="33" t="s">
        <v>855</v>
      </c>
      <c r="C224" s="12">
        <v>40</v>
      </c>
      <c r="D224" s="12">
        <v>339</v>
      </c>
      <c r="E224" s="12">
        <v>116</v>
      </c>
      <c r="F224" s="12">
        <v>38</v>
      </c>
      <c r="G224" s="12">
        <v>385</v>
      </c>
      <c r="H224" s="12">
        <v>63</v>
      </c>
      <c r="I224" s="12">
        <v>239</v>
      </c>
      <c r="J224" s="12">
        <v>269</v>
      </c>
      <c r="K224" s="34">
        <v>1489</v>
      </c>
    </row>
    <row r="225" spans="1:11" x14ac:dyDescent="0.25">
      <c r="A225" s="102"/>
      <c r="B225" s="33" t="s">
        <v>856</v>
      </c>
      <c r="C225" s="16"/>
      <c r="D225" s="12">
        <v>0</v>
      </c>
      <c r="E225" s="12">
        <v>0</v>
      </c>
      <c r="F225" s="12">
        <v>0</v>
      </c>
      <c r="G225" s="12">
        <v>5</v>
      </c>
      <c r="H225" s="12">
        <v>0</v>
      </c>
      <c r="I225" s="12">
        <v>5</v>
      </c>
      <c r="J225" s="12">
        <v>0</v>
      </c>
      <c r="K225" s="34">
        <v>10</v>
      </c>
    </row>
    <row r="226" spans="1:11" x14ac:dyDescent="0.25">
      <c r="A226" s="102"/>
      <c r="B226" s="33" t="s">
        <v>857</v>
      </c>
      <c r="C226" s="16"/>
      <c r="D226" s="12">
        <v>487</v>
      </c>
      <c r="E226" s="12">
        <v>0</v>
      </c>
      <c r="F226" s="12">
        <v>13</v>
      </c>
      <c r="G226" s="12">
        <v>178</v>
      </c>
      <c r="H226" s="12">
        <v>0</v>
      </c>
      <c r="I226" s="12">
        <v>63</v>
      </c>
      <c r="J226" s="12">
        <v>0</v>
      </c>
      <c r="K226" s="34">
        <v>741</v>
      </c>
    </row>
    <row r="227" spans="1:11" x14ac:dyDescent="0.25">
      <c r="A227" s="102"/>
      <c r="B227" s="33" t="s">
        <v>858</v>
      </c>
      <c r="C227" s="16"/>
      <c r="D227" s="12">
        <v>4</v>
      </c>
      <c r="E227" s="12">
        <v>0</v>
      </c>
      <c r="F227" s="12">
        <v>2</v>
      </c>
      <c r="G227" s="12">
        <v>12</v>
      </c>
      <c r="H227" s="12">
        <v>14</v>
      </c>
      <c r="I227" s="16"/>
      <c r="J227" s="12">
        <v>0</v>
      </c>
      <c r="K227" s="34">
        <v>32</v>
      </c>
    </row>
    <row r="228" spans="1:11" x14ac:dyDescent="0.25">
      <c r="A228" s="102"/>
      <c r="B228" s="33" t="s">
        <v>859</v>
      </c>
      <c r="C228" s="16"/>
      <c r="D228" s="12">
        <v>0</v>
      </c>
      <c r="E228" s="12">
        <v>0</v>
      </c>
      <c r="F228" s="12">
        <v>56</v>
      </c>
      <c r="G228" s="12">
        <v>124</v>
      </c>
      <c r="H228" s="12">
        <v>16</v>
      </c>
      <c r="I228" s="12">
        <v>30</v>
      </c>
      <c r="J228" s="12">
        <v>0</v>
      </c>
      <c r="K228" s="34">
        <v>226</v>
      </c>
    </row>
    <row r="229" spans="1:11" x14ac:dyDescent="0.25">
      <c r="A229" s="102"/>
      <c r="B229" s="33" t="s">
        <v>860</v>
      </c>
      <c r="C229" s="12">
        <v>14</v>
      </c>
      <c r="D229" s="12">
        <v>22</v>
      </c>
      <c r="E229" s="12">
        <v>7</v>
      </c>
      <c r="F229" s="12">
        <v>16</v>
      </c>
      <c r="G229" s="12">
        <v>13</v>
      </c>
      <c r="H229" s="12">
        <v>9</v>
      </c>
      <c r="I229" s="12">
        <v>10</v>
      </c>
      <c r="J229" s="12">
        <v>0</v>
      </c>
      <c r="K229" s="34">
        <v>91</v>
      </c>
    </row>
    <row r="230" spans="1:11" x14ac:dyDescent="0.25">
      <c r="A230" s="102"/>
      <c r="B230" s="33" t="s">
        <v>861</v>
      </c>
      <c r="C230" s="12">
        <v>2</v>
      </c>
      <c r="D230" s="12">
        <v>12</v>
      </c>
      <c r="E230" s="12">
        <v>90</v>
      </c>
      <c r="F230" s="12">
        <v>39</v>
      </c>
      <c r="G230" s="12">
        <v>39</v>
      </c>
      <c r="H230" s="12">
        <v>56</v>
      </c>
      <c r="I230" s="12">
        <v>2</v>
      </c>
      <c r="J230" s="12">
        <v>0</v>
      </c>
      <c r="K230" s="34">
        <v>240</v>
      </c>
    </row>
    <row r="231" spans="1:11" x14ac:dyDescent="0.25">
      <c r="A231" s="102"/>
      <c r="B231" s="33" t="s">
        <v>862</v>
      </c>
      <c r="C231" s="16"/>
      <c r="D231" s="12">
        <v>430</v>
      </c>
      <c r="E231" s="12">
        <v>248</v>
      </c>
      <c r="F231" s="12">
        <v>261</v>
      </c>
      <c r="G231" s="12">
        <v>288</v>
      </c>
      <c r="H231" s="12">
        <v>106</v>
      </c>
      <c r="I231" s="16"/>
      <c r="J231" s="12">
        <v>0</v>
      </c>
      <c r="K231" s="34">
        <v>1333</v>
      </c>
    </row>
    <row r="232" spans="1:11" x14ac:dyDescent="0.25">
      <c r="A232" s="102"/>
      <c r="B232" s="33" t="s">
        <v>863</v>
      </c>
      <c r="C232" s="16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6"/>
      <c r="J232" s="12">
        <v>0</v>
      </c>
      <c r="K232" s="34">
        <v>0</v>
      </c>
    </row>
    <row r="233" spans="1:11" x14ac:dyDescent="0.25">
      <c r="A233" s="103"/>
      <c r="B233" s="33" t="s">
        <v>864</v>
      </c>
      <c r="C233" s="16"/>
      <c r="D233" s="12">
        <v>1</v>
      </c>
      <c r="E233" s="12">
        <v>0</v>
      </c>
      <c r="F233" s="12">
        <v>0</v>
      </c>
      <c r="G233" s="12">
        <v>0</v>
      </c>
      <c r="H233" s="12">
        <v>0</v>
      </c>
      <c r="I233" s="16"/>
      <c r="J233" s="12">
        <v>0</v>
      </c>
      <c r="K233" s="34">
        <v>1</v>
      </c>
    </row>
    <row r="234" spans="1:11" x14ac:dyDescent="0.25">
      <c r="A234" s="101" t="s">
        <v>865</v>
      </c>
      <c r="B234" s="33" t="s">
        <v>866</v>
      </c>
      <c r="C234" s="12">
        <v>496</v>
      </c>
      <c r="D234" s="12">
        <v>2597</v>
      </c>
      <c r="E234" s="12">
        <v>1800</v>
      </c>
      <c r="F234" s="12">
        <v>930</v>
      </c>
      <c r="G234" s="12">
        <v>730</v>
      </c>
      <c r="H234" s="12">
        <v>312</v>
      </c>
      <c r="I234" s="12">
        <v>1359</v>
      </c>
      <c r="J234" s="12">
        <v>10243</v>
      </c>
      <c r="K234" s="34">
        <v>18467</v>
      </c>
    </row>
    <row r="235" spans="1:11" x14ac:dyDescent="0.25">
      <c r="A235" s="102"/>
      <c r="B235" s="33" t="s">
        <v>824</v>
      </c>
      <c r="C235" s="12">
        <v>140</v>
      </c>
      <c r="D235" s="12">
        <v>747</v>
      </c>
      <c r="E235" s="12">
        <v>404</v>
      </c>
      <c r="F235" s="12">
        <v>540</v>
      </c>
      <c r="G235" s="12">
        <v>613</v>
      </c>
      <c r="H235" s="12">
        <v>365</v>
      </c>
      <c r="I235" s="12">
        <v>362</v>
      </c>
      <c r="J235" s="12">
        <v>926</v>
      </c>
      <c r="K235" s="34">
        <v>4097</v>
      </c>
    </row>
    <row r="236" spans="1:11" x14ac:dyDescent="0.25">
      <c r="A236" s="102"/>
      <c r="B236" s="33" t="s">
        <v>867</v>
      </c>
      <c r="C236" s="12">
        <v>262</v>
      </c>
      <c r="D236" s="12">
        <v>799</v>
      </c>
      <c r="E236" s="12">
        <v>366</v>
      </c>
      <c r="F236" s="12">
        <v>225</v>
      </c>
      <c r="G236" s="12">
        <v>525</v>
      </c>
      <c r="H236" s="12">
        <v>85</v>
      </c>
      <c r="I236" s="12">
        <v>526</v>
      </c>
      <c r="J236" s="12">
        <v>647</v>
      </c>
      <c r="K236" s="34">
        <v>3435</v>
      </c>
    </row>
    <row r="237" spans="1:11" x14ac:dyDescent="0.25">
      <c r="A237" s="102"/>
      <c r="B237" s="33" t="s">
        <v>826</v>
      </c>
      <c r="C237" s="16"/>
      <c r="D237" s="12">
        <v>233</v>
      </c>
      <c r="E237" s="12">
        <v>471</v>
      </c>
      <c r="F237" s="12">
        <v>154</v>
      </c>
      <c r="G237" s="12">
        <v>26</v>
      </c>
      <c r="H237" s="12">
        <v>13</v>
      </c>
      <c r="I237" s="12">
        <v>369</v>
      </c>
      <c r="J237" s="12">
        <v>510</v>
      </c>
      <c r="K237" s="34">
        <v>1776</v>
      </c>
    </row>
    <row r="238" spans="1:11" x14ac:dyDescent="0.25">
      <c r="A238" s="102"/>
      <c r="B238" s="33" t="s">
        <v>827</v>
      </c>
      <c r="C238" s="16"/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6"/>
      <c r="J238" s="12">
        <v>0</v>
      </c>
      <c r="K238" s="34">
        <v>0</v>
      </c>
    </row>
    <row r="239" spans="1:11" x14ac:dyDescent="0.25">
      <c r="A239" s="102"/>
      <c r="B239" s="33" t="s">
        <v>828</v>
      </c>
      <c r="C239" s="16"/>
      <c r="D239" s="12">
        <v>8</v>
      </c>
      <c r="E239" s="12">
        <v>4</v>
      </c>
      <c r="F239" s="12">
        <v>16</v>
      </c>
      <c r="G239" s="12">
        <v>23</v>
      </c>
      <c r="H239" s="12">
        <v>3</v>
      </c>
      <c r="I239" s="12">
        <v>10</v>
      </c>
      <c r="J239" s="12">
        <v>472</v>
      </c>
      <c r="K239" s="34">
        <v>536</v>
      </c>
    </row>
    <row r="240" spans="1:11" x14ac:dyDescent="0.25">
      <c r="A240" s="102"/>
      <c r="B240" s="33" t="s">
        <v>829</v>
      </c>
      <c r="C240" s="12">
        <v>907</v>
      </c>
      <c r="D240" s="12">
        <v>1101</v>
      </c>
      <c r="E240" s="12">
        <v>1700</v>
      </c>
      <c r="F240" s="12">
        <v>644</v>
      </c>
      <c r="G240" s="12">
        <v>908</v>
      </c>
      <c r="H240" s="12">
        <v>833</v>
      </c>
      <c r="I240" s="12">
        <v>842</v>
      </c>
      <c r="J240" s="12">
        <v>2659</v>
      </c>
      <c r="K240" s="34">
        <v>9594</v>
      </c>
    </row>
    <row r="241" spans="1:11" x14ac:dyDescent="0.25">
      <c r="A241" s="102"/>
      <c r="B241" s="33" t="s">
        <v>868</v>
      </c>
      <c r="C241" s="16"/>
      <c r="D241" s="12">
        <v>0</v>
      </c>
      <c r="E241" s="12">
        <v>3</v>
      </c>
      <c r="F241" s="12">
        <v>0</v>
      </c>
      <c r="G241" s="12">
        <v>2</v>
      </c>
      <c r="H241" s="12">
        <v>2</v>
      </c>
      <c r="I241" s="12">
        <v>3</v>
      </c>
      <c r="J241" s="12">
        <v>0</v>
      </c>
      <c r="K241" s="34">
        <v>10</v>
      </c>
    </row>
    <row r="242" spans="1:11" x14ac:dyDescent="0.25">
      <c r="A242" s="102"/>
      <c r="B242" s="33" t="s">
        <v>831</v>
      </c>
      <c r="C242" s="12">
        <v>94</v>
      </c>
      <c r="D242" s="12">
        <v>528</v>
      </c>
      <c r="E242" s="12">
        <v>543</v>
      </c>
      <c r="F242" s="12">
        <v>216</v>
      </c>
      <c r="G242" s="12">
        <v>270</v>
      </c>
      <c r="H242" s="12">
        <v>89</v>
      </c>
      <c r="I242" s="12">
        <v>279</v>
      </c>
      <c r="J242" s="12">
        <v>814</v>
      </c>
      <c r="K242" s="34">
        <v>2833</v>
      </c>
    </row>
    <row r="243" spans="1:11" x14ac:dyDescent="0.25">
      <c r="A243" s="102"/>
      <c r="B243" s="33" t="s">
        <v>869</v>
      </c>
      <c r="C243" s="12">
        <v>208</v>
      </c>
      <c r="D243" s="12">
        <v>2286</v>
      </c>
      <c r="E243" s="12">
        <v>230</v>
      </c>
      <c r="F243" s="12">
        <v>360</v>
      </c>
      <c r="G243" s="12">
        <v>1701</v>
      </c>
      <c r="H243" s="12">
        <v>257</v>
      </c>
      <c r="I243" s="12">
        <v>479</v>
      </c>
      <c r="J243" s="12">
        <v>2011</v>
      </c>
      <c r="K243" s="34">
        <v>7532</v>
      </c>
    </row>
    <row r="244" spans="1:11" x14ac:dyDescent="0.25">
      <c r="A244" s="102"/>
      <c r="B244" s="33" t="s">
        <v>833</v>
      </c>
      <c r="C244" s="12">
        <v>13</v>
      </c>
      <c r="D244" s="12">
        <v>135</v>
      </c>
      <c r="E244" s="12">
        <v>131</v>
      </c>
      <c r="F244" s="12">
        <v>30</v>
      </c>
      <c r="G244" s="12">
        <v>68</v>
      </c>
      <c r="H244" s="12">
        <v>6</v>
      </c>
      <c r="I244" s="12">
        <v>369</v>
      </c>
      <c r="J244" s="12">
        <v>56</v>
      </c>
      <c r="K244" s="34">
        <v>808</v>
      </c>
    </row>
    <row r="245" spans="1:11" x14ac:dyDescent="0.25">
      <c r="A245" s="102"/>
      <c r="B245" s="33" t="s">
        <v>834</v>
      </c>
      <c r="C245" s="12">
        <v>202</v>
      </c>
      <c r="D245" s="12">
        <v>1258</v>
      </c>
      <c r="E245" s="12">
        <v>300</v>
      </c>
      <c r="F245" s="12">
        <v>338</v>
      </c>
      <c r="G245" s="12">
        <v>497</v>
      </c>
      <c r="H245" s="12">
        <v>45</v>
      </c>
      <c r="I245" s="12">
        <v>565</v>
      </c>
      <c r="J245" s="12">
        <v>1189</v>
      </c>
      <c r="K245" s="34">
        <v>4394</v>
      </c>
    </row>
    <row r="246" spans="1:11" x14ac:dyDescent="0.25">
      <c r="A246" s="102"/>
      <c r="B246" s="33" t="s">
        <v>835</v>
      </c>
      <c r="C246" s="16"/>
      <c r="D246" s="12">
        <v>6</v>
      </c>
      <c r="E246" s="12">
        <v>1</v>
      </c>
      <c r="F246" s="12">
        <v>0</v>
      </c>
      <c r="G246" s="12">
        <v>5</v>
      </c>
      <c r="H246" s="12">
        <v>27</v>
      </c>
      <c r="I246" s="16"/>
      <c r="J246" s="12">
        <v>64</v>
      </c>
      <c r="K246" s="34">
        <v>103</v>
      </c>
    </row>
    <row r="247" spans="1:11" x14ac:dyDescent="0.25">
      <c r="A247" s="102"/>
      <c r="B247" s="33" t="s">
        <v>836</v>
      </c>
      <c r="C247" s="16"/>
      <c r="D247" s="12">
        <v>1</v>
      </c>
      <c r="E247" s="12">
        <v>0</v>
      </c>
      <c r="F247" s="12">
        <v>1</v>
      </c>
      <c r="G247" s="12">
        <v>2</v>
      </c>
      <c r="H247" s="12">
        <v>0</v>
      </c>
      <c r="I247" s="16"/>
      <c r="J247" s="12">
        <v>15</v>
      </c>
      <c r="K247" s="34">
        <v>19</v>
      </c>
    </row>
    <row r="248" spans="1:11" x14ac:dyDescent="0.25">
      <c r="A248" s="102"/>
      <c r="B248" s="33" t="s">
        <v>837</v>
      </c>
      <c r="C248" s="12">
        <v>4</v>
      </c>
      <c r="D248" s="12">
        <v>59</v>
      </c>
      <c r="E248" s="12">
        <v>13</v>
      </c>
      <c r="F248" s="12">
        <v>8</v>
      </c>
      <c r="G248" s="12">
        <v>14</v>
      </c>
      <c r="H248" s="12">
        <v>5</v>
      </c>
      <c r="I248" s="12">
        <v>17</v>
      </c>
      <c r="J248" s="12">
        <v>87</v>
      </c>
      <c r="K248" s="34">
        <v>207</v>
      </c>
    </row>
    <row r="249" spans="1:11" x14ac:dyDescent="0.25">
      <c r="A249" s="102"/>
      <c r="B249" s="33" t="s">
        <v>838</v>
      </c>
      <c r="C249" s="16"/>
      <c r="D249" s="12">
        <v>0</v>
      </c>
      <c r="E249" s="12">
        <v>23</v>
      </c>
      <c r="F249" s="12">
        <v>2</v>
      </c>
      <c r="G249" s="12">
        <v>0</v>
      </c>
      <c r="H249" s="12">
        <v>2</v>
      </c>
      <c r="I249" s="16"/>
      <c r="J249" s="12">
        <v>0</v>
      </c>
      <c r="K249" s="34">
        <v>27</v>
      </c>
    </row>
    <row r="250" spans="1:11" x14ac:dyDescent="0.25">
      <c r="A250" s="102"/>
      <c r="B250" s="33" t="s">
        <v>839</v>
      </c>
      <c r="C250" s="12">
        <v>6</v>
      </c>
      <c r="D250" s="12">
        <v>18</v>
      </c>
      <c r="E250" s="12">
        <v>10</v>
      </c>
      <c r="F250" s="12">
        <v>2</v>
      </c>
      <c r="G250" s="12">
        <v>5</v>
      </c>
      <c r="H250" s="12">
        <v>5</v>
      </c>
      <c r="I250" s="12">
        <v>12</v>
      </c>
      <c r="J250" s="12">
        <v>41</v>
      </c>
      <c r="K250" s="34">
        <v>99</v>
      </c>
    </row>
    <row r="251" spans="1:11" x14ac:dyDescent="0.25">
      <c r="A251" s="102"/>
      <c r="B251" s="33" t="s">
        <v>840</v>
      </c>
      <c r="C251" s="12">
        <v>6</v>
      </c>
      <c r="D251" s="12">
        <v>9</v>
      </c>
      <c r="E251" s="12">
        <v>0</v>
      </c>
      <c r="F251" s="12">
        <v>0</v>
      </c>
      <c r="G251" s="12">
        <v>1178</v>
      </c>
      <c r="H251" s="12">
        <v>370</v>
      </c>
      <c r="I251" s="16"/>
      <c r="J251" s="12">
        <v>0</v>
      </c>
      <c r="K251" s="34">
        <v>1563</v>
      </c>
    </row>
    <row r="252" spans="1:11" x14ac:dyDescent="0.25">
      <c r="A252" s="102"/>
      <c r="B252" s="33" t="s">
        <v>841</v>
      </c>
      <c r="C252" s="16"/>
      <c r="D252" s="12">
        <v>7</v>
      </c>
      <c r="E252" s="12">
        <v>0</v>
      </c>
      <c r="F252" s="12">
        <v>4</v>
      </c>
      <c r="G252" s="12">
        <v>940</v>
      </c>
      <c r="H252" s="12">
        <v>11</v>
      </c>
      <c r="I252" s="12">
        <v>310</v>
      </c>
      <c r="J252" s="12">
        <v>0</v>
      </c>
      <c r="K252" s="34">
        <v>1272</v>
      </c>
    </row>
    <row r="253" spans="1:11" x14ac:dyDescent="0.25">
      <c r="A253" s="102"/>
      <c r="B253" s="33" t="s">
        <v>842</v>
      </c>
      <c r="C253" s="12">
        <v>3</v>
      </c>
      <c r="D253" s="12">
        <v>21</v>
      </c>
      <c r="E253" s="12">
        <v>1</v>
      </c>
      <c r="F253" s="12">
        <v>0</v>
      </c>
      <c r="G253" s="12">
        <v>456</v>
      </c>
      <c r="H253" s="12">
        <v>319</v>
      </c>
      <c r="I253" s="12">
        <v>286</v>
      </c>
      <c r="J253" s="12">
        <v>0</v>
      </c>
      <c r="K253" s="34">
        <v>1086</v>
      </c>
    </row>
    <row r="254" spans="1:11" x14ac:dyDescent="0.25">
      <c r="A254" s="102"/>
      <c r="B254" s="33" t="s">
        <v>843</v>
      </c>
      <c r="C254" s="12">
        <v>99</v>
      </c>
      <c r="D254" s="12">
        <v>1484</v>
      </c>
      <c r="E254" s="12">
        <v>70</v>
      </c>
      <c r="F254" s="12">
        <v>405</v>
      </c>
      <c r="G254" s="12">
        <v>718</v>
      </c>
      <c r="H254" s="12">
        <v>270</v>
      </c>
      <c r="I254" s="12">
        <v>478</v>
      </c>
      <c r="J254" s="12">
        <v>0</v>
      </c>
      <c r="K254" s="34">
        <v>3524</v>
      </c>
    </row>
    <row r="255" spans="1:11" x14ac:dyDescent="0.25">
      <c r="A255" s="102"/>
      <c r="B255" s="33" t="s">
        <v>870</v>
      </c>
      <c r="C255" s="12">
        <v>1</v>
      </c>
      <c r="D255" s="12">
        <v>58</v>
      </c>
      <c r="E255" s="12">
        <v>523</v>
      </c>
      <c r="F255" s="12">
        <v>182</v>
      </c>
      <c r="G255" s="12">
        <v>61</v>
      </c>
      <c r="H255" s="12">
        <v>38</v>
      </c>
      <c r="I255" s="12">
        <v>16</v>
      </c>
      <c r="J255" s="12">
        <v>0</v>
      </c>
      <c r="K255" s="34">
        <v>879</v>
      </c>
    </row>
    <row r="256" spans="1:11" x14ac:dyDescent="0.25">
      <c r="A256" s="102"/>
      <c r="B256" s="33" t="s">
        <v>845</v>
      </c>
      <c r="C256" s="12">
        <v>26</v>
      </c>
      <c r="D256" s="12">
        <v>11</v>
      </c>
      <c r="E256" s="12">
        <v>75</v>
      </c>
      <c r="F256" s="12">
        <v>48</v>
      </c>
      <c r="G256" s="12">
        <v>9</v>
      </c>
      <c r="H256" s="12">
        <v>10</v>
      </c>
      <c r="I256" s="12">
        <v>7</v>
      </c>
      <c r="J256" s="12">
        <v>0</v>
      </c>
      <c r="K256" s="34">
        <v>186</v>
      </c>
    </row>
    <row r="257" spans="1:11" x14ac:dyDescent="0.25">
      <c r="A257" s="102"/>
      <c r="B257" s="33" t="s">
        <v>846</v>
      </c>
      <c r="C257" s="16"/>
      <c r="D257" s="12">
        <v>0</v>
      </c>
      <c r="E257" s="12">
        <v>1</v>
      </c>
      <c r="F257" s="12">
        <v>0</v>
      </c>
      <c r="G257" s="12">
        <v>0</v>
      </c>
      <c r="H257" s="12">
        <v>0</v>
      </c>
      <c r="I257" s="12">
        <v>3</v>
      </c>
      <c r="J257" s="12">
        <v>0</v>
      </c>
      <c r="K257" s="34">
        <v>4</v>
      </c>
    </row>
    <row r="258" spans="1:11" x14ac:dyDescent="0.25">
      <c r="A258" s="102"/>
      <c r="B258" s="33" t="s">
        <v>847</v>
      </c>
      <c r="C258" s="16"/>
      <c r="D258" s="12">
        <v>0</v>
      </c>
      <c r="E258" s="12">
        <v>0</v>
      </c>
      <c r="F258" s="12">
        <v>2</v>
      </c>
      <c r="G258" s="12">
        <v>0</v>
      </c>
      <c r="H258" s="12">
        <v>1</v>
      </c>
      <c r="I258" s="12">
        <v>6</v>
      </c>
      <c r="J258" s="12">
        <v>0</v>
      </c>
      <c r="K258" s="34">
        <v>9</v>
      </c>
    </row>
    <row r="259" spans="1:11" x14ac:dyDescent="0.25">
      <c r="A259" s="102"/>
      <c r="B259" s="33" t="s">
        <v>848</v>
      </c>
      <c r="C259" s="12">
        <v>15</v>
      </c>
      <c r="D259" s="12">
        <v>8</v>
      </c>
      <c r="E259" s="12">
        <v>0</v>
      </c>
      <c r="F259" s="12">
        <v>1</v>
      </c>
      <c r="G259" s="12">
        <v>1</v>
      </c>
      <c r="H259" s="12">
        <v>1</v>
      </c>
      <c r="I259" s="12">
        <v>22</v>
      </c>
      <c r="J259" s="12">
        <v>0</v>
      </c>
      <c r="K259" s="34">
        <v>48</v>
      </c>
    </row>
    <row r="260" spans="1:11" x14ac:dyDescent="0.25">
      <c r="A260" s="102"/>
      <c r="B260" s="33" t="s">
        <v>871</v>
      </c>
      <c r="C260" s="16"/>
      <c r="D260" s="12">
        <v>34</v>
      </c>
      <c r="E260" s="12">
        <v>0</v>
      </c>
      <c r="F260" s="12">
        <v>3</v>
      </c>
      <c r="G260" s="12">
        <v>12</v>
      </c>
      <c r="H260" s="12">
        <v>0</v>
      </c>
      <c r="I260" s="12">
        <v>8</v>
      </c>
      <c r="J260" s="12">
        <v>0</v>
      </c>
      <c r="K260" s="34">
        <v>57</v>
      </c>
    </row>
    <row r="261" spans="1:11" x14ac:dyDescent="0.25">
      <c r="A261" s="102"/>
      <c r="B261" s="33" t="s">
        <v>850</v>
      </c>
      <c r="C261" s="16"/>
      <c r="D261" s="12">
        <v>88</v>
      </c>
      <c r="E261" s="12">
        <v>0</v>
      </c>
      <c r="F261" s="12">
        <v>2</v>
      </c>
      <c r="G261" s="12">
        <v>1</v>
      </c>
      <c r="H261" s="12">
        <v>1</v>
      </c>
      <c r="I261" s="12">
        <v>9</v>
      </c>
      <c r="J261" s="12">
        <v>0</v>
      </c>
      <c r="K261" s="34">
        <v>101</v>
      </c>
    </row>
    <row r="262" spans="1:11" x14ac:dyDescent="0.25">
      <c r="A262" s="102"/>
      <c r="B262" s="33" t="s">
        <v>851</v>
      </c>
      <c r="C262" s="12">
        <v>48</v>
      </c>
      <c r="D262" s="12">
        <v>151</v>
      </c>
      <c r="E262" s="12">
        <v>0</v>
      </c>
      <c r="F262" s="12">
        <v>2</v>
      </c>
      <c r="G262" s="12">
        <v>144</v>
      </c>
      <c r="H262" s="12">
        <v>10</v>
      </c>
      <c r="I262" s="12">
        <v>264</v>
      </c>
      <c r="J262" s="12">
        <v>0</v>
      </c>
      <c r="K262" s="34">
        <v>619</v>
      </c>
    </row>
    <row r="263" spans="1:11" x14ac:dyDescent="0.25">
      <c r="A263" s="102"/>
      <c r="B263" s="33" t="s">
        <v>852</v>
      </c>
      <c r="C263" s="12">
        <v>2</v>
      </c>
      <c r="D263" s="12">
        <v>11</v>
      </c>
      <c r="E263" s="12">
        <v>30</v>
      </c>
      <c r="F263" s="12">
        <v>154</v>
      </c>
      <c r="G263" s="12">
        <v>9</v>
      </c>
      <c r="H263" s="12">
        <v>11</v>
      </c>
      <c r="I263" s="12">
        <v>14</v>
      </c>
      <c r="J263" s="12">
        <v>0</v>
      </c>
      <c r="K263" s="34">
        <v>231</v>
      </c>
    </row>
    <row r="264" spans="1:11" x14ac:dyDescent="0.25">
      <c r="A264" s="102"/>
      <c r="B264" s="33" t="s">
        <v>853</v>
      </c>
      <c r="C264" s="12">
        <v>1</v>
      </c>
      <c r="D264" s="12">
        <v>66</v>
      </c>
      <c r="E264" s="12">
        <v>81</v>
      </c>
      <c r="F264" s="12">
        <v>2</v>
      </c>
      <c r="G264" s="12">
        <v>15</v>
      </c>
      <c r="H264" s="12">
        <v>0</v>
      </c>
      <c r="I264" s="16"/>
      <c r="J264" s="12">
        <v>0</v>
      </c>
      <c r="K264" s="34">
        <v>165</v>
      </c>
    </row>
    <row r="265" spans="1:11" x14ac:dyDescent="0.25">
      <c r="A265" s="102"/>
      <c r="B265" s="33" t="s">
        <v>854</v>
      </c>
      <c r="C265" s="12">
        <v>1</v>
      </c>
      <c r="D265" s="12">
        <v>52</v>
      </c>
      <c r="E265" s="12">
        <v>15</v>
      </c>
      <c r="F265" s="12">
        <v>31</v>
      </c>
      <c r="G265" s="12">
        <v>24</v>
      </c>
      <c r="H265" s="12">
        <v>12</v>
      </c>
      <c r="I265" s="12">
        <v>14</v>
      </c>
      <c r="J265" s="12">
        <v>0</v>
      </c>
      <c r="K265" s="34">
        <v>149</v>
      </c>
    </row>
    <row r="266" spans="1:11" x14ac:dyDescent="0.25">
      <c r="A266" s="102"/>
      <c r="B266" s="33" t="s">
        <v>855</v>
      </c>
      <c r="C266" s="12">
        <v>40</v>
      </c>
      <c r="D266" s="12">
        <v>339</v>
      </c>
      <c r="E266" s="12">
        <v>93</v>
      </c>
      <c r="F266" s="12">
        <v>65</v>
      </c>
      <c r="G266" s="12">
        <v>401</v>
      </c>
      <c r="H266" s="12">
        <v>63</v>
      </c>
      <c r="I266" s="12">
        <v>239</v>
      </c>
      <c r="J266" s="12">
        <v>152</v>
      </c>
      <c r="K266" s="34">
        <v>1392</v>
      </c>
    </row>
    <row r="267" spans="1:11" x14ac:dyDescent="0.25">
      <c r="A267" s="102"/>
      <c r="B267" s="33" t="s">
        <v>856</v>
      </c>
      <c r="C267" s="16"/>
      <c r="D267" s="12">
        <v>0</v>
      </c>
      <c r="E267" s="12">
        <v>0</v>
      </c>
      <c r="F267" s="12">
        <v>0</v>
      </c>
      <c r="G267" s="12">
        <v>5</v>
      </c>
      <c r="H267" s="12">
        <v>0</v>
      </c>
      <c r="I267" s="12">
        <v>5</v>
      </c>
      <c r="J267" s="12">
        <v>0</v>
      </c>
      <c r="K267" s="34">
        <v>10</v>
      </c>
    </row>
    <row r="268" spans="1:11" x14ac:dyDescent="0.25">
      <c r="A268" s="102"/>
      <c r="B268" s="33" t="s">
        <v>857</v>
      </c>
      <c r="C268" s="16"/>
      <c r="D268" s="12">
        <v>315</v>
      </c>
      <c r="E268" s="12">
        <v>2</v>
      </c>
      <c r="F268" s="12">
        <v>13</v>
      </c>
      <c r="G268" s="12">
        <v>180</v>
      </c>
      <c r="H268" s="12">
        <v>0</v>
      </c>
      <c r="I268" s="12">
        <v>156</v>
      </c>
      <c r="J268" s="12">
        <v>0</v>
      </c>
      <c r="K268" s="34">
        <v>666</v>
      </c>
    </row>
    <row r="269" spans="1:11" x14ac:dyDescent="0.25">
      <c r="A269" s="102"/>
      <c r="B269" s="33" t="s">
        <v>858</v>
      </c>
      <c r="C269" s="16"/>
      <c r="D269" s="12">
        <v>4</v>
      </c>
      <c r="E269" s="12">
        <v>0</v>
      </c>
      <c r="F269" s="12">
        <v>2</v>
      </c>
      <c r="G269" s="12">
        <v>12</v>
      </c>
      <c r="H269" s="12">
        <v>14</v>
      </c>
      <c r="I269" s="16"/>
      <c r="J269" s="12">
        <v>0</v>
      </c>
      <c r="K269" s="34">
        <v>32</v>
      </c>
    </row>
    <row r="270" spans="1:11" x14ac:dyDescent="0.25">
      <c r="A270" s="102"/>
      <c r="B270" s="33" t="s">
        <v>859</v>
      </c>
      <c r="C270" s="16"/>
      <c r="D270" s="12">
        <v>0</v>
      </c>
      <c r="E270" s="12">
        <v>0</v>
      </c>
      <c r="F270" s="12">
        <v>56</v>
      </c>
      <c r="G270" s="12">
        <v>131</v>
      </c>
      <c r="H270" s="12">
        <v>16</v>
      </c>
      <c r="I270" s="12">
        <v>264</v>
      </c>
      <c r="J270" s="12">
        <v>0</v>
      </c>
      <c r="K270" s="34">
        <v>467</v>
      </c>
    </row>
    <row r="271" spans="1:11" x14ac:dyDescent="0.25">
      <c r="A271" s="102"/>
      <c r="B271" s="33" t="s">
        <v>860</v>
      </c>
      <c r="C271" s="12">
        <v>14</v>
      </c>
      <c r="D271" s="12">
        <v>28</v>
      </c>
      <c r="E271" s="12">
        <v>10</v>
      </c>
      <c r="F271" s="12">
        <v>16</v>
      </c>
      <c r="G271" s="12">
        <v>13</v>
      </c>
      <c r="H271" s="12">
        <v>9</v>
      </c>
      <c r="I271" s="12">
        <v>41</v>
      </c>
      <c r="J271" s="12">
        <v>0</v>
      </c>
      <c r="K271" s="34">
        <v>131</v>
      </c>
    </row>
    <row r="272" spans="1:11" x14ac:dyDescent="0.25">
      <c r="A272" s="102"/>
      <c r="B272" s="33" t="s">
        <v>861</v>
      </c>
      <c r="C272" s="12">
        <v>2</v>
      </c>
      <c r="D272" s="12">
        <v>18</v>
      </c>
      <c r="E272" s="12">
        <v>90</v>
      </c>
      <c r="F272" s="12">
        <v>39</v>
      </c>
      <c r="G272" s="12">
        <v>39</v>
      </c>
      <c r="H272" s="12">
        <v>56</v>
      </c>
      <c r="I272" s="12">
        <v>94</v>
      </c>
      <c r="J272" s="12">
        <v>0</v>
      </c>
      <c r="K272" s="34">
        <v>338</v>
      </c>
    </row>
    <row r="273" spans="1:11" x14ac:dyDescent="0.25">
      <c r="A273" s="102"/>
      <c r="B273" s="33" t="s">
        <v>862</v>
      </c>
      <c r="C273" s="16"/>
      <c r="D273" s="12">
        <v>430</v>
      </c>
      <c r="E273" s="12">
        <v>183</v>
      </c>
      <c r="F273" s="12">
        <v>261</v>
      </c>
      <c r="G273" s="12">
        <v>292</v>
      </c>
      <c r="H273" s="12">
        <v>106</v>
      </c>
      <c r="I273" s="16"/>
      <c r="J273" s="12">
        <v>0</v>
      </c>
      <c r="K273" s="34">
        <v>1272</v>
      </c>
    </row>
    <row r="274" spans="1:11" x14ac:dyDescent="0.25">
      <c r="A274" s="102"/>
      <c r="B274" s="33" t="s">
        <v>863</v>
      </c>
      <c r="C274" s="16"/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6"/>
      <c r="J274" s="12">
        <v>0</v>
      </c>
      <c r="K274" s="34">
        <v>0</v>
      </c>
    </row>
    <row r="275" spans="1:11" x14ac:dyDescent="0.25">
      <c r="A275" s="103"/>
      <c r="B275" s="33" t="s">
        <v>864</v>
      </c>
      <c r="C275" s="16"/>
      <c r="D275" s="12">
        <v>1</v>
      </c>
      <c r="E275" s="12">
        <v>0</v>
      </c>
      <c r="F275" s="12">
        <v>0</v>
      </c>
      <c r="G275" s="12">
        <v>0</v>
      </c>
      <c r="H275" s="12">
        <v>0</v>
      </c>
      <c r="I275" s="16"/>
      <c r="J275" s="12">
        <v>0</v>
      </c>
      <c r="K275" s="34">
        <v>1</v>
      </c>
    </row>
    <row r="276" spans="1:11" x14ac:dyDescent="0.25">
      <c r="A276" s="15"/>
    </row>
    <row r="277" spans="1:11" x14ac:dyDescent="0.25">
      <c r="A277" s="27" t="s">
        <v>872</v>
      </c>
    </row>
    <row r="278" spans="1:11" x14ac:dyDescent="0.25">
      <c r="A278" s="28"/>
      <c r="B278" s="29"/>
      <c r="C278" s="108" t="s">
        <v>7</v>
      </c>
      <c r="D278" s="109"/>
      <c r="E278" s="109"/>
      <c r="F278" s="109"/>
      <c r="G278" s="109"/>
      <c r="H278" s="109"/>
      <c r="I278" s="109"/>
      <c r="J278" s="109"/>
      <c r="K278" s="110" t="s">
        <v>3</v>
      </c>
    </row>
    <row r="279" spans="1:11" x14ac:dyDescent="0.25">
      <c r="A279" s="31"/>
      <c r="B279" s="32"/>
      <c r="C279" s="30" t="s">
        <v>729</v>
      </c>
      <c r="D279" s="30" t="s">
        <v>730</v>
      </c>
      <c r="E279" s="30" t="s">
        <v>731</v>
      </c>
      <c r="F279" s="30" t="s">
        <v>732</v>
      </c>
      <c r="G279" s="30" t="s">
        <v>733</v>
      </c>
      <c r="H279" s="30" t="s">
        <v>734</v>
      </c>
      <c r="I279" s="30" t="s">
        <v>735</v>
      </c>
      <c r="J279" s="30" t="s">
        <v>736</v>
      </c>
      <c r="K279" s="111"/>
    </row>
    <row r="280" spans="1:11" x14ac:dyDescent="0.25">
      <c r="A280" s="31"/>
      <c r="B280" s="32"/>
      <c r="C280" s="8" t="s">
        <v>3</v>
      </c>
      <c r="D280" s="8" t="s">
        <v>3</v>
      </c>
      <c r="E280" s="8" t="s">
        <v>3</v>
      </c>
      <c r="F280" s="8" t="s">
        <v>3</v>
      </c>
      <c r="G280" s="8" t="s">
        <v>3</v>
      </c>
      <c r="H280" s="8" t="s">
        <v>3</v>
      </c>
      <c r="I280" s="8" t="s">
        <v>3</v>
      </c>
      <c r="J280" s="8" t="s">
        <v>3</v>
      </c>
      <c r="K280" s="112"/>
    </row>
    <row r="281" spans="1:11" x14ac:dyDescent="0.25">
      <c r="A281" s="10" t="s">
        <v>873</v>
      </c>
      <c r="B281" s="35"/>
      <c r="C281" s="16"/>
      <c r="D281" s="12">
        <v>5</v>
      </c>
      <c r="E281" s="12">
        <v>3</v>
      </c>
      <c r="F281" s="12">
        <v>4</v>
      </c>
      <c r="G281" s="16"/>
      <c r="H281" s="12">
        <v>0</v>
      </c>
      <c r="I281" s="12">
        <v>20</v>
      </c>
      <c r="J281" s="12">
        <v>54</v>
      </c>
      <c r="K281" s="34">
        <v>86</v>
      </c>
    </row>
    <row r="282" spans="1:11" x14ac:dyDescent="0.25">
      <c r="A282" s="10" t="s">
        <v>874</v>
      </c>
      <c r="B282" s="35"/>
      <c r="C282" s="16"/>
      <c r="D282" s="12">
        <v>22</v>
      </c>
      <c r="E282" s="12">
        <v>1</v>
      </c>
      <c r="F282" s="12">
        <v>37</v>
      </c>
      <c r="G282" s="16"/>
      <c r="H282" s="12">
        <v>0</v>
      </c>
      <c r="I282" s="12">
        <v>6</v>
      </c>
      <c r="J282" s="12">
        <v>28</v>
      </c>
      <c r="K282" s="34">
        <v>94</v>
      </c>
    </row>
    <row r="283" spans="1:11" x14ac:dyDescent="0.25">
      <c r="A283" s="10" t="s">
        <v>875</v>
      </c>
      <c r="B283" s="35"/>
      <c r="C283" s="16"/>
      <c r="D283" s="12">
        <v>173</v>
      </c>
      <c r="E283" s="12">
        <v>39</v>
      </c>
      <c r="F283" s="12">
        <v>49</v>
      </c>
      <c r="G283" s="12">
        <v>111</v>
      </c>
      <c r="H283" s="12">
        <v>76</v>
      </c>
      <c r="I283" s="12">
        <v>0</v>
      </c>
      <c r="J283" s="12">
        <v>107</v>
      </c>
      <c r="K283" s="34">
        <v>555</v>
      </c>
    </row>
    <row r="284" spans="1:11" x14ac:dyDescent="0.25">
      <c r="A284" s="15"/>
    </row>
    <row r="285" spans="1:11" x14ac:dyDescent="0.25">
      <c r="A285" s="27" t="s">
        <v>876</v>
      </c>
    </row>
    <row r="286" spans="1:11" x14ac:dyDescent="0.25">
      <c r="A286" s="28"/>
      <c r="B286" s="29"/>
      <c r="C286" s="108" t="s">
        <v>7</v>
      </c>
      <c r="D286" s="109"/>
      <c r="E286" s="109"/>
      <c r="F286" s="109"/>
      <c r="G286" s="109"/>
      <c r="H286" s="109"/>
      <c r="I286" s="109"/>
      <c r="J286" s="109"/>
      <c r="K286" s="110" t="s">
        <v>3</v>
      </c>
    </row>
    <row r="287" spans="1:11" x14ac:dyDescent="0.25">
      <c r="A287" s="31"/>
      <c r="B287" s="32"/>
      <c r="C287" s="30" t="s">
        <v>729</v>
      </c>
      <c r="D287" s="30" t="s">
        <v>730</v>
      </c>
      <c r="E287" s="30" t="s">
        <v>731</v>
      </c>
      <c r="F287" s="30" t="s">
        <v>732</v>
      </c>
      <c r="G287" s="30" t="s">
        <v>733</v>
      </c>
      <c r="H287" s="30" t="s">
        <v>734</v>
      </c>
      <c r="I287" s="30" t="s">
        <v>735</v>
      </c>
      <c r="J287" s="30" t="s">
        <v>736</v>
      </c>
      <c r="K287" s="111"/>
    </row>
    <row r="288" spans="1:11" x14ac:dyDescent="0.25">
      <c r="A288" s="31"/>
      <c r="B288" s="32"/>
      <c r="C288" s="8" t="s">
        <v>3</v>
      </c>
      <c r="D288" s="8" t="s">
        <v>3</v>
      </c>
      <c r="E288" s="8" t="s">
        <v>3</v>
      </c>
      <c r="F288" s="8" t="s">
        <v>3</v>
      </c>
      <c r="G288" s="8" t="s">
        <v>3</v>
      </c>
      <c r="H288" s="8" t="s">
        <v>3</v>
      </c>
      <c r="I288" s="8" t="s">
        <v>3</v>
      </c>
      <c r="J288" s="8" t="s">
        <v>3</v>
      </c>
      <c r="K288" s="112"/>
    </row>
    <row r="289" spans="1:11" x14ac:dyDescent="0.25">
      <c r="A289" s="10" t="s">
        <v>877</v>
      </c>
      <c r="B289" s="35"/>
      <c r="C289" s="12">
        <v>125</v>
      </c>
      <c r="D289" s="12">
        <v>189</v>
      </c>
      <c r="E289" s="12">
        <v>152</v>
      </c>
      <c r="F289" s="12">
        <v>129</v>
      </c>
      <c r="G289" s="12">
        <v>104</v>
      </c>
      <c r="H289" s="12">
        <v>55</v>
      </c>
      <c r="I289" s="12">
        <v>59</v>
      </c>
      <c r="J289" s="12">
        <v>505</v>
      </c>
      <c r="K289" s="34">
        <v>1318</v>
      </c>
    </row>
    <row r="290" spans="1:11" x14ac:dyDescent="0.25">
      <c r="A290" s="101" t="s">
        <v>878</v>
      </c>
      <c r="B290" s="33" t="s">
        <v>879</v>
      </c>
      <c r="C290" s="12">
        <v>13</v>
      </c>
      <c r="D290" s="12">
        <v>11</v>
      </c>
      <c r="E290" s="12">
        <v>6</v>
      </c>
      <c r="F290" s="12">
        <v>12</v>
      </c>
      <c r="G290" s="12">
        <v>4</v>
      </c>
      <c r="H290" s="12">
        <v>41</v>
      </c>
      <c r="I290" s="16"/>
      <c r="J290" s="12">
        <v>6</v>
      </c>
      <c r="K290" s="34">
        <v>93</v>
      </c>
    </row>
    <row r="291" spans="1:11" x14ac:dyDescent="0.25">
      <c r="A291" s="102"/>
      <c r="B291" s="33" t="s">
        <v>880</v>
      </c>
      <c r="C291" s="16"/>
      <c r="D291" s="12">
        <v>5</v>
      </c>
      <c r="E291" s="12">
        <v>0</v>
      </c>
      <c r="F291" s="12">
        <v>14</v>
      </c>
      <c r="G291" s="12">
        <v>4</v>
      </c>
      <c r="H291" s="12">
        <v>0</v>
      </c>
      <c r="I291" s="16"/>
      <c r="J291" s="12">
        <v>43</v>
      </c>
      <c r="K291" s="34">
        <v>66</v>
      </c>
    </row>
    <row r="292" spans="1:11" x14ac:dyDescent="0.25">
      <c r="A292" s="103"/>
      <c r="B292" s="33" t="s">
        <v>881</v>
      </c>
      <c r="C292" s="12">
        <v>1</v>
      </c>
      <c r="D292" s="12">
        <v>0</v>
      </c>
      <c r="E292" s="12">
        <v>1</v>
      </c>
      <c r="F292" s="12">
        <v>3</v>
      </c>
      <c r="G292" s="12">
        <v>2</v>
      </c>
      <c r="H292" s="12">
        <v>5</v>
      </c>
      <c r="I292" s="12">
        <v>3</v>
      </c>
      <c r="J292" s="12">
        <v>2</v>
      </c>
      <c r="K292" s="34">
        <v>17</v>
      </c>
    </row>
    <row r="293" spans="1:11" x14ac:dyDescent="0.25">
      <c r="A293" s="10" t="s">
        <v>882</v>
      </c>
      <c r="B293" s="35"/>
      <c r="C293" s="16"/>
      <c r="D293" s="12">
        <v>0</v>
      </c>
      <c r="E293" s="12">
        <v>0</v>
      </c>
      <c r="F293" s="12">
        <v>0</v>
      </c>
      <c r="G293" s="16"/>
      <c r="H293" s="12">
        <v>0</v>
      </c>
      <c r="I293" s="16"/>
      <c r="J293" s="12">
        <v>0</v>
      </c>
      <c r="K293" s="34">
        <v>0</v>
      </c>
    </row>
    <row r="294" spans="1:11" x14ac:dyDescent="0.25">
      <c r="A294" s="10" t="s">
        <v>883</v>
      </c>
      <c r="B294" s="35"/>
      <c r="C294" s="16"/>
      <c r="D294" s="12">
        <v>66</v>
      </c>
      <c r="E294" s="12">
        <v>0</v>
      </c>
      <c r="F294" s="12">
        <v>94</v>
      </c>
      <c r="G294" s="16"/>
      <c r="H294" s="12">
        <v>6</v>
      </c>
      <c r="I294" s="12">
        <v>209</v>
      </c>
      <c r="J294" s="12">
        <v>51</v>
      </c>
      <c r="K294" s="34">
        <v>426</v>
      </c>
    </row>
    <row r="295" spans="1:11" x14ac:dyDescent="0.25">
      <c r="A295" s="10" t="s">
        <v>58</v>
      </c>
      <c r="B295" s="35"/>
      <c r="C295" s="12">
        <v>376</v>
      </c>
      <c r="D295" s="12">
        <v>530</v>
      </c>
      <c r="E295" s="12">
        <v>10</v>
      </c>
      <c r="F295" s="12">
        <v>323</v>
      </c>
      <c r="G295" s="12">
        <v>276</v>
      </c>
      <c r="H295" s="12">
        <v>186</v>
      </c>
      <c r="I295" s="12">
        <v>467</v>
      </c>
      <c r="J295" s="12">
        <v>1324</v>
      </c>
      <c r="K295" s="34">
        <v>3492</v>
      </c>
    </row>
    <row r="296" spans="1:11" x14ac:dyDescent="0.25">
      <c r="A296" s="15"/>
    </row>
    <row r="297" spans="1:11" x14ac:dyDescent="0.25">
      <c r="A297" s="27" t="s">
        <v>884</v>
      </c>
    </row>
    <row r="298" spans="1:11" x14ac:dyDescent="0.25">
      <c r="A298" s="28"/>
      <c r="B298" s="29"/>
      <c r="C298" s="108" t="s">
        <v>7</v>
      </c>
      <c r="D298" s="109"/>
      <c r="E298" s="109"/>
      <c r="F298" s="109"/>
      <c r="G298" s="109"/>
      <c r="H298" s="109"/>
      <c r="I298" s="109"/>
      <c r="J298" s="109"/>
      <c r="K298" s="110" t="s">
        <v>3</v>
      </c>
    </row>
    <row r="299" spans="1:11" x14ac:dyDescent="0.25">
      <c r="A299" s="31"/>
      <c r="B299" s="32"/>
      <c r="C299" s="30" t="s">
        <v>729</v>
      </c>
      <c r="D299" s="30" t="s">
        <v>730</v>
      </c>
      <c r="E299" s="30" t="s">
        <v>731</v>
      </c>
      <c r="F299" s="30" t="s">
        <v>732</v>
      </c>
      <c r="G299" s="30" t="s">
        <v>733</v>
      </c>
      <c r="H299" s="30" t="s">
        <v>734</v>
      </c>
      <c r="I299" s="30" t="s">
        <v>735</v>
      </c>
      <c r="J299" s="30" t="s">
        <v>736</v>
      </c>
      <c r="K299" s="111"/>
    </row>
    <row r="300" spans="1:11" x14ac:dyDescent="0.25">
      <c r="A300" s="31"/>
      <c r="B300" s="32"/>
      <c r="C300" s="8" t="s">
        <v>3</v>
      </c>
      <c r="D300" s="8" t="s">
        <v>3</v>
      </c>
      <c r="E300" s="8" t="s">
        <v>3</v>
      </c>
      <c r="F300" s="8" t="s">
        <v>3</v>
      </c>
      <c r="G300" s="8" t="s">
        <v>3</v>
      </c>
      <c r="H300" s="8" t="s">
        <v>3</v>
      </c>
      <c r="I300" s="8" t="s">
        <v>3</v>
      </c>
      <c r="J300" s="8" t="s">
        <v>3</v>
      </c>
      <c r="K300" s="112"/>
    </row>
    <row r="301" spans="1:11" x14ac:dyDescent="0.25">
      <c r="A301" s="10" t="s">
        <v>31</v>
      </c>
      <c r="B301" s="35"/>
      <c r="C301" s="12">
        <v>26</v>
      </c>
      <c r="D301" s="12">
        <v>112</v>
      </c>
      <c r="E301" s="12">
        <v>25</v>
      </c>
      <c r="F301" s="12">
        <v>392</v>
      </c>
      <c r="G301" s="12">
        <v>9</v>
      </c>
      <c r="H301" s="12">
        <v>31</v>
      </c>
      <c r="I301" s="12">
        <v>82</v>
      </c>
      <c r="J301" s="12">
        <v>195</v>
      </c>
      <c r="K301" s="34">
        <v>872</v>
      </c>
    </row>
    <row r="302" spans="1:11" x14ac:dyDescent="0.25">
      <c r="A302" s="101" t="s">
        <v>786</v>
      </c>
      <c r="B302" s="33" t="s">
        <v>885</v>
      </c>
      <c r="C302" s="12">
        <v>39</v>
      </c>
      <c r="D302" s="12">
        <v>363</v>
      </c>
      <c r="E302" s="12">
        <v>585</v>
      </c>
      <c r="F302" s="12">
        <v>47</v>
      </c>
      <c r="G302" s="12">
        <v>38</v>
      </c>
      <c r="H302" s="12">
        <v>1</v>
      </c>
      <c r="I302" s="12">
        <v>1307</v>
      </c>
      <c r="J302" s="12">
        <v>3364</v>
      </c>
      <c r="K302" s="34">
        <v>5744</v>
      </c>
    </row>
    <row r="303" spans="1:11" x14ac:dyDescent="0.25">
      <c r="A303" s="103"/>
      <c r="B303" s="33" t="s">
        <v>58</v>
      </c>
      <c r="C303" s="16"/>
      <c r="D303" s="12">
        <v>6</v>
      </c>
      <c r="E303" s="12">
        <v>53</v>
      </c>
      <c r="F303" s="12">
        <v>1</v>
      </c>
      <c r="G303" s="12">
        <v>354</v>
      </c>
      <c r="H303" s="12">
        <v>0</v>
      </c>
      <c r="I303" s="12">
        <v>4</v>
      </c>
      <c r="J303" s="12">
        <v>342</v>
      </c>
      <c r="K303" s="34">
        <v>760</v>
      </c>
    </row>
    <row r="304" spans="1:11" x14ac:dyDescent="0.25">
      <c r="A304" s="10" t="s">
        <v>886</v>
      </c>
      <c r="B304" s="35"/>
      <c r="C304" s="16"/>
      <c r="D304" s="12">
        <v>1</v>
      </c>
      <c r="E304" s="12">
        <v>0</v>
      </c>
      <c r="F304" s="12">
        <v>0</v>
      </c>
      <c r="G304" s="12">
        <v>0</v>
      </c>
      <c r="H304" s="12">
        <v>0</v>
      </c>
      <c r="I304" s="12">
        <v>8</v>
      </c>
      <c r="J304" s="12">
        <v>33</v>
      </c>
      <c r="K304" s="34">
        <v>42</v>
      </c>
    </row>
    <row r="305" spans="1:11" x14ac:dyDescent="0.25">
      <c r="A305" s="10" t="s">
        <v>887</v>
      </c>
      <c r="B305" s="35"/>
      <c r="C305" s="12">
        <v>2</v>
      </c>
      <c r="D305" s="12">
        <v>3</v>
      </c>
      <c r="E305" s="12">
        <v>0</v>
      </c>
      <c r="F305" s="12">
        <v>13</v>
      </c>
      <c r="G305" s="12">
        <v>0</v>
      </c>
      <c r="H305" s="12">
        <v>3</v>
      </c>
      <c r="I305" s="12">
        <v>8</v>
      </c>
      <c r="J305" s="12">
        <v>0</v>
      </c>
      <c r="K305" s="34">
        <v>29</v>
      </c>
    </row>
    <row r="306" spans="1:11" x14ac:dyDescent="0.25">
      <c r="A306" s="10" t="s">
        <v>888</v>
      </c>
      <c r="B306" s="35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11</v>
      </c>
      <c r="J306" s="12">
        <v>0</v>
      </c>
      <c r="K306" s="34">
        <v>11</v>
      </c>
    </row>
    <row r="307" spans="1:11" x14ac:dyDescent="0.25">
      <c r="A307" s="15"/>
    </row>
    <row r="308" spans="1:11" x14ac:dyDescent="0.25">
      <c r="A308" s="27" t="s">
        <v>889</v>
      </c>
    </row>
    <row r="309" spans="1:11" x14ac:dyDescent="0.25">
      <c r="A309" s="28"/>
      <c r="B309" s="29"/>
      <c r="C309" s="108" t="s">
        <v>7</v>
      </c>
      <c r="D309" s="109"/>
      <c r="E309" s="109"/>
      <c r="F309" s="109"/>
      <c r="G309" s="109"/>
      <c r="H309" s="109"/>
      <c r="I309" s="109"/>
      <c r="J309" s="109"/>
      <c r="K309" s="110" t="s">
        <v>3</v>
      </c>
    </row>
    <row r="310" spans="1:11" x14ac:dyDescent="0.25">
      <c r="A310" s="31"/>
      <c r="B310" s="32"/>
      <c r="C310" s="30" t="s">
        <v>729</v>
      </c>
      <c r="D310" s="30" t="s">
        <v>730</v>
      </c>
      <c r="E310" s="30" t="s">
        <v>731</v>
      </c>
      <c r="F310" s="30" t="s">
        <v>732</v>
      </c>
      <c r="G310" s="30" t="s">
        <v>733</v>
      </c>
      <c r="H310" s="30" t="s">
        <v>734</v>
      </c>
      <c r="I310" s="30" t="s">
        <v>735</v>
      </c>
      <c r="J310" s="30" t="s">
        <v>736</v>
      </c>
      <c r="K310" s="111"/>
    </row>
    <row r="311" spans="1:11" x14ac:dyDescent="0.25">
      <c r="A311" s="31"/>
      <c r="B311" s="32"/>
      <c r="C311" s="8" t="s">
        <v>3</v>
      </c>
      <c r="D311" s="8" t="s">
        <v>3</v>
      </c>
      <c r="E311" s="8" t="s">
        <v>3</v>
      </c>
      <c r="F311" s="8" t="s">
        <v>3</v>
      </c>
      <c r="G311" s="8" t="s">
        <v>3</v>
      </c>
      <c r="H311" s="8" t="s">
        <v>3</v>
      </c>
      <c r="I311" s="8" t="s">
        <v>3</v>
      </c>
      <c r="J311" s="8" t="s">
        <v>3</v>
      </c>
      <c r="K311" s="112"/>
    </row>
    <row r="312" spans="1:11" x14ac:dyDescent="0.25">
      <c r="A312" s="101" t="s">
        <v>890</v>
      </c>
      <c r="B312" s="33" t="s">
        <v>891</v>
      </c>
      <c r="C312" s="12">
        <v>0</v>
      </c>
      <c r="D312" s="12">
        <v>3</v>
      </c>
      <c r="E312" s="12">
        <v>0</v>
      </c>
      <c r="F312" s="12">
        <v>0</v>
      </c>
      <c r="G312" s="12">
        <v>0</v>
      </c>
      <c r="H312" s="12">
        <v>2</v>
      </c>
      <c r="I312" s="12">
        <v>6</v>
      </c>
      <c r="J312" s="12">
        <v>0</v>
      </c>
      <c r="K312" s="34">
        <v>11</v>
      </c>
    </row>
    <row r="313" spans="1:11" x14ac:dyDescent="0.25">
      <c r="A313" s="103"/>
      <c r="B313" s="33" t="s">
        <v>892</v>
      </c>
      <c r="C313" s="12">
        <v>61</v>
      </c>
      <c r="D313" s="12">
        <v>125</v>
      </c>
      <c r="E313" s="12">
        <v>58</v>
      </c>
      <c r="F313" s="12">
        <v>0</v>
      </c>
      <c r="G313" s="12">
        <v>10</v>
      </c>
      <c r="H313" s="12">
        <v>17</v>
      </c>
      <c r="I313" s="12">
        <v>65</v>
      </c>
      <c r="J313" s="12">
        <v>138</v>
      </c>
      <c r="K313" s="34">
        <v>474</v>
      </c>
    </row>
    <row r="314" spans="1:11" x14ac:dyDescent="0.25">
      <c r="A314" s="10" t="s">
        <v>893</v>
      </c>
      <c r="B314" s="35"/>
      <c r="C314" s="12">
        <v>81</v>
      </c>
      <c r="D314" s="12">
        <v>17</v>
      </c>
      <c r="E314" s="12">
        <v>1</v>
      </c>
      <c r="F314" s="12">
        <v>7</v>
      </c>
      <c r="G314" s="12">
        <v>10</v>
      </c>
      <c r="H314" s="12">
        <v>0</v>
      </c>
      <c r="I314" s="16"/>
      <c r="J314" s="12">
        <v>12</v>
      </c>
      <c r="K314" s="34">
        <v>128</v>
      </c>
    </row>
    <row r="315" spans="1:11" x14ac:dyDescent="0.25">
      <c r="A315" s="10" t="s">
        <v>894</v>
      </c>
      <c r="B315" s="35"/>
      <c r="C315" s="12">
        <v>0</v>
      </c>
      <c r="D315" s="12">
        <v>0</v>
      </c>
      <c r="E315" s="16"/>
      <c r="F315" s="12">
        <v>0</v>
      </c>
      <c r="G315" s="12">
        <v>0</v>
      </c>
      <c r="H315" s="12">
        <v>0</v>
      </c>
      <c r="I315" s="16"/>
      <c r="J315" s="12">
        <v>0</v>
      </c>
      <c r="K315" s="34">
        <v>0</v>
      </c>
    </row>
    <row r="316" spans="1:11" x14ac:dyDescent="0.25">
      <c r="A316" s="15"/>
    </row>
    <row r="317" spans="1:11" x14ac:dyDescent="0.25">
      <c r="A317" s="27" t="s">
        <v>895</v>
      </c>
    </row>
    <row r="318" spans="1:11" x14ac:dyDescent="0.25">
      <c r="A318" s="28"/>
      <c r="B318" s="29"/>
      <c r="C318" s="108" t="s">
        <v>7</v>
      </c>
      <c r="D318" s="109"/>
      <c r="E318" s="109"/>
      <c r="F318" s="109"/>
      <c r="G318" s="109"/>
      <c r="H318" s="109"/>
      <c r="I318" s="109"/>
      <c r="J318" s="109"/>
      <c r="K318" s="110" t="s">
        <v>3</v>
      </c>
    </row>
    <row r="319" spans="1:11" x14ac:dyDescent="0.25">
      <c r="A319" s="31"/>
      <c r="B319" s="32"/>
      <c r="C319" s="30" t="s">
        <v>729</v>
      </c>
      <c r="D319" s="30" t="s">
        <v>730</v>
      </c>
      <c r="E319" s="30" t="s">
        <v>731</v>
      </c>
      <c r="F319" s="30" t="s">
        <v>732</v>
      </c>
      <c r="G319" s="30" t="s">
        <v>733</v>
      </c>
      <c r="H319" s="30" t="s">
        <v>734</v>
      </c>
      <c r="I319" s="30" t="s">
        <v>735</v>
      </c>
      <c r="J319" s="30" t="s">
        <v>736</v>
      </c>
      <c r="K319" s="111"/>
    </row>
    <row r="320" spans="1:11" x14ac:dyDescent="0.25">
      <c r="A320" s="31"/>
      <c r="B320" s="32"/>
      <c r="C320" s="8" t="s">
        <v>3</v>
      </c>
      <c r="D320" s="8" t="s">
        <v>3</v>
      </c>
      <c r="E320" s="8" t="s">
        <v>3</v>
      </c>
      <c r="F320" s="8" t="s">
        <v>3</v>
      </c>
      <c r="G320" s="8" t="s">
        <v>3</v>
      </c>
      <c r="H320" s="8" t="s">
        <v>3</v>
      </c>
      <c r="I320" s="8" t="s">
        <v>3</v>
      </c>
      <c r="J320" s="8" t="s">
        <v>3</v>
      </c>
      <c r="K320" s="112"/>
    </row>
    <row r="321" spans="1:29" x14ac:dyDescent="0.25">
      <c r="A321" s="10" t="s">
        <v>896</v>
      </c>
      <c r="B321" s="35"/>
      <c r="C321" s="12">
        <v>0</v>
      </c>
      <c r="D321" s="12">
        <v>0</v>
      </c>
      <c r="E321" s="12">
        <v>0</v>
      </c>
      <c r="F321" s="12">
        <v>0</v>
      </c>
      <c r="G321" s="16"/>
      <c r="H321" s="12">
        <v>0</v>
      </c>
      <c r="I321" s="16"/>
      <c r="J321" s="12">
        <v>0</v>
      </c>
      <c r="K321" s="34">
        <v>0</v>
      </c>
    </row>
    <row r="322" spans="1:29" x14ac:dyDescent="0.25">
      <c r="A322" s="10" t="s">
        <v>897</v>
      </c>
      <c r="B322" s="35"/>
      <c r="C322" s="12">
        <v>0</v>
      </c>
      <c r="D322" s="12">
        <v>0</v>
      </c>
      <c r="E322" s="12">
        <v>0</v>
      </c>
      <c r="F322" s="12">
        <v>0</v>
      </c>
      <c r="G322" s="16"/>
      <c r="H322" s="12">
        <v>0</v>
      </c>
      <c r="I322" s="16"/>
      <c r="J322" s="12">
        <v>0</v>
      </c>
      <c r="K322" s="34">
        <v>0</v>
      </c>
    </row>
    <row r="323" spans="1:29" x14ac:dyDescent="0.25">
      <c r="A323" s="10" t="s">
        <v>898</v>
      </c>
      <c r="B323" s="35"/>
      <c r="C323" s="12">
        <v>0</v>
      </c>
      <c r="D323" s="12">
        <v>0</v>
      </c>
      <c r="E323" s="12">
        <v>0</v>
      </c>
      <c r="F323" s="12">
        <v>0</v>
      </c>
      <c r="G323" s="16"/>
      <c r="H323" s="12">
        <v>0</v>
      </c>
      <c r="I323" s="12">
        <v>4</v>
      </c>
      <c r="J323" s="12">
        <v>0</v>
      </c>
      <c r="K323" s="34">
        <v>4</v>
      </c>
    </row>
    <row r="324" spans="1:29" x14ac:dyDescent="0.25">
      <c r="A324" s="6" t="s">
        <v>899</v>
      </c>
    </row>
    <row r="325" spans="1:29" x14ac:dyDescent="0.25">
      <c r="A325" s="28"/>
      <c r="B325" s="29"/>
      <c r="C325" s="108" t="s">
        <v>7</v>
      </c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16" t="s">
        <v>822</v>
      </c>
      <c r="AB325" s="116" t="s">
        <v>865</v>
      </c>
      <c r="AC325" s="110" t="s">
        <v>900</v>
      </c>
    </row>
    <row r="326" spans="1:29" x14ac:dyDescent="0.25">
      <c r="A326" s="31"/>
      <c r="B326" s="32"/>
      <c r="C326" s="108" t="s">
        <v>729</v>
      </c>
      <c r="D326" s="109"/>
      <c r="E326" s="109"/>
      <c r="F326" s="108" t="s">
        <v>730</v>
      </c>
      <c r="G326" s="109"/>
      <c r="H326" s="109"/>
      <c r="I326" s="108" t="s">
        <v>731</v>
      </c>
      <c r="J326" s="109"/>
      <c r="K326" s="109"/>
      <c r="L326" s="108" t="s">
        <v>732</v>
      </c>
      <c r="M326" s="109"/>
      <c r="N326" s="109"/>
      <c r="O326" s="108" t="s">
        <v>733</v>
      </c>
      <c r="P326" s="109"/>
      <c r="Q326" s="109"/>
      <c r="R326" s="108" t="s">
        <v>734</v>
      </c>
      <c r="S326" s="109"/>
      <c r="T326" s="109"/>
      <c r="U326" s="108" t="s">
        <v>735</v>
      </c>
      <c r="V326" s="109"/>
      <c r="W326" s="109"/>
      <c r="X326" s="108" t="s">
        <v>736</v>
      </c>
      <c r="Y326" s="109"/>
      <c r="Z326" s="109"/>
      <c r="AA326" s="117"/>
      <c r="AB326" s="117"/>
      <c r="AC326" s="111"/>
    </row>
    <row r="327" spans="1:29" x14ac:dyDescent="0.25">
      <c r="A327" s="31"/>
      <c r="B327" s="32"/>
      <c r="C327" s="36" t="s">
        <v>822</v>
      </c>
      <c r="D327" s="36" t="s">
        <v>865</v>
      </c>
      <c r="E327" s="36" t="s">
        <v>900</v>
      </c>
      <c r="F327" s="36" t="s">
        <v>822</v>
      </c>
      <c r="G327" s="36" t="s">
        <v>865</v>
      </c>
      <c r="H327" s="36" t="s">
        <v>900</v>
      </c>
      <c r="I327" s="36" t="s">
        <v>822</v>
      </c>
      <c r="J327" s="36" t="s">
        <v>865</v>
      </c>
      <c r="K327" s="36" t="s">
        <v>900</v>
      </c>
      <c r="L327" s="36" t="s">
        <v>822</v>
      </c>
      <c r="M327" s="36" t="s">
        <v>865</v>
      </c>
      <c r="N327" s="36" t="s">
        <v>900</v>
      </c>
      <c r="O327" s="36" t="s">
        <v>822</v>
      </c>
      <c r="P327" s="36" t="s">
        <v>865</v>
      </c>
      <c r="Q327" s="36" t="s">
        <v>900</v>
      </c>
      <c r="R327" s="36" t="s">
        <v>822</v>
      </c>
      <c r="S327" s="36" t="s">
        <v>865</v>
      </c>
      <c r="T327" s="36" t="s">
        <v>900</v>
      </c>
      <c r="U327" s="36" t="s">
        <v>822</v>
      </c>
      <c r="V327" s="36" t="s">
        <v>865</v>
      </c>
      <c r="W327" s="36" t="s">
        <v>900</v>
      </c>
      <c r="X327" s="36" t="s">
        <v>822</v>
      </c>
      <c r="Y327" s="36" t="s">
        <v>865</v>
      </c>
      <c r="Z327" s="36" t="s">
        <v>900</v>
      </c>
      <c r="AA327" s="118"/>
      <c r="AB327" s="118"/>
      <c r="AC327" s="112"/>
    </row>
    <row r="328" spans="1:29" x14ac:dyDescent="0.25">
      <c r="A328" s="119" t="s">
        <v>901</v>
      </c>
      <c r="B328" s="33" t="s">
        <v>902</v>
      </c>
      <c r="C328" s="16"/>
      <c r="D328" s="16"/>
      <c r="E328" s="16"/>
      <c r="F328" s="12">
        <v>0</v>
      </c>
      <c r="G328" s="12">
        <v>0</v>
      </c>
      <c r="H328" s="12">
        <v>0</v>
      </c>
      <c r="I328" s="16"/>
      <c r="J328" s="16"/>
      <c r="K328" s="16"/>
      <c r="L328" s="12">
        <v>0</v>
      </c>
      <c r="M328" s="12">
        <v>0</v>
      </c>
      <c r="N328" s="12">
        <v>0</v>
      </c>
      <c r="O328" s="16"/>
      <c r="P328" s="16"/>
      <c r="Q328" s="16"/>
      <c r="R328" s="12">
        <v>0</v>
      </c>
      <c r="S328" s="12">
        <v>0</v>
      </c>
      <c r="T328" s="12">
        <v>0</v>
      </c>
      <c r="U328" s="16"/>
      <c r="V328" s="16"/>
      <c r="W328" s="16"/>
      <c r="X328" s="12">
        <v>0</v>
      </c>
      <c r="Y328" s="12">
        <v>0</v>
      </c>
      <c r="Z328" s="12">
        <v>0</v>
      </c>
      <c r="AA328" s="38">
        <v>0</v>
      </c>
      <c r="AB328" s="38">
        <v>0</v>
      </c>
      <c r="AC328" s="34">
        <v>0</v>
      </c>
    </row>
    <row r="329" spans="1:29" x14ac:dyDescent="0.25">
      <c r="A329" s="120"/>
      <c r="B329" s="33" t="s">
        <v>903</v>
      </c>
      <c r="C329" s="12">
        <v>449</v>
      </c>
      <c r="D329" s="12">
        <v>520</v>
      </c>
      <c r="E329" s="12">
        <v>0</v>
      </c>
      <c r="F329" s="12">
        <v>1265</v>
      </c>
      <c r="G329" s="12">
        <v>2471</v>
      </c>
      <c r="H329" s="12">
        <v>0</v>
      </c>
      <c r="I329" s="12">
        <v>14</v>
      </c>
      <c r="J329" s="12">
        <v>7</v>
      </c>
      <c r="K329" s="12">
        <v>0</v>
      </c>
      <c r="L329" s="12">
        <v>950</v>
      </c>
      <c r="M329" s="12">
        <v>18</v>
      </c>
      <c r="N329" s="12">
        <v>0</v>
      </c>
      <c r="O329" s="12">
        <v>424</v>
      </c>
      <c r="P329" s="12">
        <v>497</v>
      </c>
      <c r="Q329" s="12">
        <v>0</v>
      </c>
      <c r="R329" s="12">
        <v>11</v>
      </c>
      <c r="S329" s="12">
        <v>16</v>
      </c>
      <c r="T329" s="12">
        <v>0</v>
      </c>
      <c r="U329" s="12">
        <v>527</v>
      </c>
      <c r="V329" s="12">
        <v>622</v>
      </c>
      <c r="W329" s="12">
        <v>0</v>
      </c>
      <c r="X329" s="12">
        <v>1831</v>
      </c>
      <c r="Y329" s="12">
        <v>3584</v>
      </c>
      <c r="Z329" s="12">
        <v>0</v>
      </c>
      <c r="AA329" s="38">
        <v>5471</v>
      </c>
      <c r="AB329" s="38">
        <v>7735</v>
      </c>
      <c r="AC329" s="34">
        <v>0</v>
      </c>
    </row>
    <row r="330" spans="1:29" x14ac:dyDescent="0.25">
      <c r="A330" s="121"/>
      <c r="B330" s="33" t="s">
        <v>904</v>
      </c>
      <c r="C330" s="12">
        <v>5</v>
      </c>
      <c r="D330" s="12">
        <v>8</v>
      </c>
      <c r="E330" s="12">
        <v>0</v>
      </c>
      <c r="F330" s="12">
        <v>10</v>
      </c>
      <c r="G330" s="12">
        <v>6</v>
      </c>
      <c r="H330" s="12">
        <v>0</v>
      </c>
      <c r="I330" s="12">
        <v>1</v>
      </c>
      <c r="J330" s="12">
        <v>3</v>
      </c>
      <c r="K330" s="12">
        <v>0</v>
      </c>
      <c r="L330" s="12">
        <v>0</v>
      </c>
      <c r="M330" s="12">
        <v>0</v>
      </c>
      <c r="N330" s="12">
        <v>0</v>
      </c>
      <c r="O330" s="16"/>
      <c r="P330" s="16"/>
      <c r="Q330" s="16"/>
      <c r="R330" s="12">
        <v>5</v>
      </c>
      <c r="S330" s="12">
        <v>9</v>
      </c>
      <c r="T330" s="12">
        <v>0</v>
      </c>
      <c r="U330" s="12">
        <v>32</v>
      </c>
      <c r="V330" s="12">
        <v>42</v>
      </c>
      <c r="W330" s="12">
        <v>0</v>
      </c>
      <c r="X330" s="12">
        <v>1</v>
      </c>
      <c r="Y330" s="12">
        <v>1</v>
      </c>
      <c r="Z330" s="12">
        <v>0</v>
      </c>
      <c r="AA330" s="38">
        <v>54</v>
      </c>
      <c r="AB330" s="38">
        <v>69</v>
      </c>
      <c r="AC330" s="34">
        <v>0</v>
      </c>
    </row>
    <row r="331" spans="1:29" x14ac:dyDescent="0.25">
      <c r="A331" s="119" t="s">
        <v>905</v>
      </c>
      <c r="B331" s="33" t="s">
        <v>906</v>
      </c>
      <c r="C331" s="16"/>
      <c r="D331" s="16"/>
      <c r="E331" s="16"/>
      <c r="F331" s="12">
        <v>0</v>
      </c>
      <c r="G331" s="12">
        <v>0</v>
      </c>
      <c r="H331" s="12">
        <v>0</v>
      </c>
      <c r="I331" s="16"/>
      <c r="J331" s="16"/>
      <c r="K331" s="16"/>
      <c r="L331" s="12">
        <v>0</v>
      </c>
      <c r="M331" s="12">
        <v>0</v>
      </c>
      <c r="N331" s="12">
        <v>0</v>
      </c>
      <c r="O331" s="16"/>
      <c r="P331" s="16"/>
      <c r="Q331" s="16"/>
      <c r="R331" s="12">
        <v>0</v>
      </c>
      <c r="S331" s="12">
        <v>0</v>
      </c>
      <c r="T331" s="12">
        <v>0</v>
      </c>
      <c r="U331" s="16"/>
      <c r="V331" s="16"/>
      <c r="W331" s="16"/>
      <c r="X331" s="12">
        <v>0</v>
      </c>
      <c r="Y331" s="12">
        <v>0</v>
      </c>
      <c r="Z331" s="12">
        <v>0</v>
      </c>
      <c r="AA331" s="38">
        <v>0</v>
      </c>
      <c r="AB331" s="38">
        <v>0</v>
      </c>
      <c r="AC331" s="34">
        <v>0</v>
      </c>
    </row>
    <row r="332" spans="1:29" x14ac:dyDescent="0.25">
      <c r="A332" s="120"/>
      <c r="B332" s="33" t="s">
        <v>907</v>
      </c>
      <c r="C332" s="12">
        <v>1</v>
      </c>
      <c r="D332" s="12">
        <v>1</v>
      </c>
      <c r="E332" s="12">
        <v>0</v>
      </c>
      <c r="F332" s="12">
        <v>9</v>
      </c>
      <c r="G332" s="12">
        <v>7</v>
      </c>
      <c r="H332" s="12">
        <v>0</v>
      </c>
      <c r="I332" s="16"/>
      <c r="J332" s="16"/>
      <c r="K332" s="16"/>
      <c r="L332" s="12">
        <v>0</v>
      </c>
      <c r="M332" s="12">
        <v>0</v>
      </c>
      <c r="N332" s="12">
        <v>0</v>
      </c>
      <c r="O332" s="12">
        <v>6</v>
      </c>
      <c r="P332" s="12">
        <v>6</v>
      </c>
      <c r="Q332" s="12">
        <v>0</v>
      </c>
      <c r="R332" s="12">
        <v>1</v>
      </c>
      <c r="S332" s="12">
        <v>1</v>
      </c>
      <c r="T332" s="12">
        <v>0</v>
      </c>
      <c r="U332" s="12">
        <v>1</v>
      </c>
      <c r="V332" s="12">
        <v>1</v>
      </c>
      <c r="W332" s="12">
        <v>0</v>
      </c>
      <c r="X332" s="12">
        <v>0</v>
      </c>
      <c r="Y332" s="12">
        <v>0</v>
      </c>
      <c r="Z332" s="12">
        <v>0</v>
      </c>
      <c r="AA332" s="38">
        <v>18</v>
      </c>
      <c r="AB332" s="38">
        <v>16</v>
      </c>
      <c r="AC332" s="34">
        <v>0</v>
      </c>
    </row>
    <row r="333" spans="1:29" x14ac:dyDescent="0.25">
      <c r="A333" s="121"/>
      <c r="B333" s="33" t="s">
        <v>908</v>
      </c>
      <c r="C333" s="16"/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2</v>
      </c>
      <c r="J333" s="12">
        <v>1</v>
      </c>
      <c r="K333" s="12">
        <v>0</v>
      </c>
      <c r="L333" s="12">
        <v>0</v>
      </c>
      <c r="M333" s="12">
        <v>0</v>
      </c>
      <c r="N333" s="12">
        <v>0</v>
      </c>
      <c r="O333" s="16"/>
      <c r="P333" s="16"/>
      <c r="Q333" s="16"/>
      <c r="R333" s="12">
        <v>0</v>
      </c>
      <c r="S333" s="12">
        <v>0</v>
      </c>
      <c r="T333" s="12">
        <v>0</v>
      </c>
      <c r="U333" s="16"/>
      <c r="V333" s="16"/>
      <c r="W333" s="16"/>
      <c r="X333" s="12">
        <v>0</v>
      </c>
      <c r="Y333" s="12">
        <v>0</v>
      </c>
      <c r="Z333" s="12">
        <v>0</v>
      </c>
      <c r="AA333" s="38">
        <v>2</v>
      </c>
      <c r="AB333" s="38">
        <v>1</v>
      </c>
      <c r="AC333" s="34">
        <v>0</v>
      </c>
    </row>
    <row r="334" spans="1:29" x14ac:dyDescent="0.25">
      <c r="A334" s="37" t="s">
        <v>909</v>
      </c>
      <c r="B334" s="33" t="s">
        <v>910</v>
      </c>
      <c r="C334" s="12">
        <v>16</v>
      </c>
      <c r="D334" s="12">
        <v>16</v>
      </c>
      <c r="E334" s="12">
        <v>30</v>
      </c>
      <c r="F334" s="12">
        <v>18</v>
      </c>
      <c r="G334" s="12">
        <v>25</v>
      </c>
      <c r="H334" s="12">
        <v>3</v>
      </c>
      <c r="I334" s="12">
        <v>2</v>
      </c>
      <c r="J334" s="12">
        <v>4</v>
      </c>
      <c r="K334" s="12">
        <v>0</v>
      </c>
      <c r="L334" s="12">
        <v>42</v>
      </c>
      <c r="M334" s="12">
        <v>86</v>
      </c>
      <c r="N334" s="12">
        <v>57</v>
      </c>
      <c r="O334" s="12">
        <v>36</v>
      </c>
      <c r="P334" s="12">
        <v>65</v>
      </c>
      <c r="Q334" s="12">
        <v>43</v>
      </c>
      <c r="R334" s="12">
        <v>2</v>
      </c>
      <c r="S334" s="12">
        <v>2</v>
      </c>
      <c r="T334" s="12">
        <v>1</v>
      </c>
      <c r="U334" s="12">
        <v>10</v>
      </c>
      <c r="V334" s="12">
        <v>31</v>
      </c>
      <c r="W334" s="12">
        <v>5</v>
      </c>
      <c r="X334" s="12">
        <v>59</v>
      </c>
      <c r="Y334" s="12">
        <v>78</v>
      </c>
      <c r="Z334" s="12">
        <v>144</v>
      </c>
      <c r="AA334" s="38">
        <v>185</v>
      </c>
      <c r="AB334" s="38">
        <v>307</v>
      </c>
      <c r="AC334" s="34">
        <v>283</v>
      </c>
    </row>
    <row r="335" spans="1:29" x14ac:dyDescent="0.25">
      <c r="A335" s="119" t="s">
        <v>911</v>
      </c>
      <c r="B335" s="33" t="s">
        <v>912</v>
      </c>
      <c r="C335" s="16"/>
      <c r="D335" s="16"/>
      <c r="E335" s="16"/>
      <c r="F335" s="12">
        <v>61</v>
      </c>
      <c r="G335" s="12">
        <v>63</v>
      </c>
      <c r="H335" s="12">
        <v>1</v>
      </c>
      <c r="I335" s="12">
        <v>24</v>
      </c>
      <c r="J335" s="12">
        <v>17</v>
      </c>
      <c r="K335" s="12">
        <v>4</v>
      </c>
      <c r="L335" s="12">
        <v>33</v>
      </c>
      <c r="M335" s="12">
        <v>43</v>
      </c>
      <c r="N335" s="12">
        <v>2</v>
      </c>
      <c r="O335" s="12">
        <v>31</v>
      </c>
      <c r="P335" s="12">
        <v>33</v>
      </c>
      <c r="Q335" s="12">
        <v>2</v>
      </c>
      <c r="R335" s="12">
        <v>42</v>
      </c>
      <c r="S335" s="12">
        <v>47</v>
      </c>
      <c r="T335" s="12">
        <v>0</v>
      </c>
      <c r="U335" s="12">
        <v>122</v>
      </c>
      <c r="V335" s="12">
        <v>163</v>
      </c>
      <c r="W335" s="12">
        <v>12</v>
      </c>
      <c r="X335" s="12">
        <v>22</v>
      </c>
      <c r="Y335" s="12">
        <v>27</v>
      </c>
      <c r="Z335" s="12">
        <v>6</v>
      </c>
      <c r="AA335" s="38">
        <v>335</v>
      </c>
      <c r="AB335" s="38">
        <v>393</v>
      </c>
      <c r="AC335" s="34">
        <v>27</v>
      </c>
    </row>
    <row r="336" spans="1:29" x14ac:dyDescent="0.25">
      <c r="A336" s="120"/>
      <c r="B336" s="33" t="s">
        <v>913</v>
      </c>
      <c r="C336" s="16"/>
      <c r="D336" s="16"/>
      <c r="E336" s="16"/>
      <c r="F336" s="12">
        <v>0</v>
      </c>
      <c r="G336" s="12">
        <v>0</v>
      </c>
      <c r="H336" s="12">
        <v>0</v>
      </c>
      <c r="I336" s="16"/>
      <c r="J336" s="16"/>
      <c r="K336" s="16"/>
      <c r="L336" s="12">
        <v>0</v>
      </c>
      <c r="M336" s="12">
        <v>0</v>
      </c>
      <c r="N336" s="12">
        <v>0</v>
      </c>
      <c r="O336" s="16"/>
      <c r="P336" s="16"/>
      <c r="Q336" s="16"/>
      <c r="R336" s="12">
        <v>0</v>
      </c>
      <c r="S336" s="12">
        <v>0</v>
      </c>
      <c r="T336" s="12">
        <v>0</v>
      </c>
      <c r="U336" s="16"/>
      <c r="V336" s="16"/>
      <c r="W336" s="16"/>
      <c r="X336" s="12">
        <v>0</v>
      </c>
      <c r="Y336" s="12">
        <v>0</v>
      </c>
      <c r="Z336" s="12">
        <v>0</v>
      </c>
      <c r="AA336" s="38">
        <v>0</v>
      </c>
      <c r="AB336" s="38">
        <v>0</v>
      </c>
      <c r="AC336" s="34">
        <v>0</v>
      </c>
    </row>
    <row r="337" spans="1:29" x14ac:dyDescent="0.25">
      <c r="A337" s="121"/>
      <c r="B337" s="33" t="s">
        <v>914</v>
      </c>
      <c r="C337" s="12">
        <v>17</v>
      </c>
      <c r="D337" s="12">
        <v>17</v>
      </c>
      <c r="E337" s="12">
        <v>0</v>
      </c>
      <c r="F337" s="12">
        <v>23</v>
      </c>
      <c r="G337" s="12">
        <v>37</v>
      </c>
      <c r="H337" s="12">
        <v>0</v>
      </c>
      <c r="I337" s="12">
        <v>6</v>
      </c>
      <c r="J337" s="12">
        <v>8</v>
      </c>
      <c r="K337" s="12">
        <v>0</v>
      </c>
      <c r="L337" s="12">
        <v>16</v>
      </c>
      <c r="M337" s="12">
        <v>32</v>
      </c>
      <c r="N337" s="12">
        <v>0</v>
      </c>
      <c r="O337" s="12">
        <v>2</v>
      </c>
      <c r="P337" s="12">
        <v>2</v>
      </c>
      <c r="Q337" s="12">
        <v>0</v>
      </c>
      <c r="R337" s="12">
        <v>7</v>
      </c>
      <c r="S337" s="12">
        <v>10</v>
      </c>
      <c r="T337" s="12">
        <v>0</v>
      </c>
      <c r="U337" s="12">
        <v>58</v>
      </c>
      <c r="V337" s="12">
        <v>109</v>
      </c>
      <c r="W337" s="12">
        <v>0</v>
      </c>
      <c r="X337" s="12">
        <v>26</v>
      </c>
      <c r="Y337" s="12">
        <v>24</v>
      </c>
      <c r="Z337" s="12">
        <v>0</v>
      </c>
      <c r="AA337" s="38">
        <v>155</v>
      </c>
      <c r="AB337" s="38">
        <v>239</v>
      </c>
      <c r="AC337" s="34">
        <v>0</v>
      </c>
    </row>
    <row r="338" spans="1:29" x14ac:dyDescent="0.25">
      <c r="A338" s="37" t="s">
        <v>915</v>
      </c>
      <c r="B338" s="33" t="s">
        <v>916</v>
      </c>
      <c r="C338" s="16"/>
      <c r="D338" s="16"/>
      <c r="E338" s="16"/>
      <c r="F338" s="12">
        <v>1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6"/>
      <c r="P338" s="16"/>
      <c r="Q338" s="16"/>
      <c r="R338" s="12">
        <v>0</v>
      </c>
      <c r="S338" s="12">
        <v>0</v>
      </c>
      <c r="T338" s="12">
        <v>0</v>
      </c>
      <c r="U338" s="16"/>
      <c r="V338" s="16"/>
      <c r="W338" s="16"/>
      <c r="X338" s="12">
        <v>0</v>
      </c>
      <c r="Y338" s="12">
        <v>0</v>
      </c>
      <c r="Z338" s="12">
        <v>0</v>
      </c>
      <c r="AA338" s="38">
        <v>1</v>
      </c>
      <c r="AB338" s="38">
        <v>0</v>
      </c>
      <c r="AC338" s="34">
        <v>0</v>
      </c>
    </row>
    <row r="339" spans="1:29" x14ac:dyDescent="0.25">
      <c r="A339" s="119" t="s">
        <v>917</v>
      </c>
      <c r="B339" s="33" t="s">
        <v>908</v>
      </c>
      <c r="C339" s="16"/>
      <c r="D339" s="16"/>
      <c r="E339" s="16"/>
      <c r="F339" s="12">
        <v>3</v>
      </c>
      <c r="G339" s="12">
        <v>1</v>
      </c>
      <c r="H339" s="12">
        <v>1</v>
      </c>
      <c r="I339" s="12">
        <v>1</v>
      </c>
      <c r="J339" s="12">
        <v>1</v>
      </c>
      <c r="K339" s="12">
        <v>0</v>
      </c>
      <c r="L339" s="12">
        <v>2</v>
      </c>
      <c r="M339" s="12">
        <v>1</v>
      </c>
      <c r="N339" s="12">
        <v>1</v>
      </c>
      <c r="O339" s="16"/>
      <c r="P339" s="16"/>
      <c r="Q339" s="16"/>
      <c r="R339" s="12">
        <v>0</v>
      </c>
      <c r="S339" s="12">
        <v>0</v>
      </c>
      <c r="T339" s="12">
        <v>0</v>
      </c>
      <c r="U339" s="12">
        <v>1</v>
      </c>
      <c r="V339" s="12">
        <v>0</v>
      </c>
      <c r="W339" s="12">
        <v>0</v>
      </c>
      <c r="X339" s="12">
        <v>4</v>
      </c>
      <c r="Y339" s="12">
        <v>3</v>
      </c>
      <c r="Z339" s="12">
        <v>0</v>
      </c>
      <c r="AA339" s="38">
        <v>11</v>
      </c>
      <c r="AB339" s="38">
        <v>6</v>
      </c>
      <c r="AC339" s="34">
        <v>2</v>
      </c>
    </row>
    <row r="340" spans="1:29" x14ac:dyDescent="0.25">
      <c r="A340" s="120"/>
      <c r="B340" s="33" t="s">
        <v>918</v>
      </c>
      <c r="C340" s="12">
        <v>22</v>
      </c>
      <c r="D340" s="12">
        <v>22</v>
      </c>
      <c r="E340" s="12">
        <v>22</v>
      </c>
      <c r="F340" s="12">
        <v>61</v>
      </c>
      <c r="G340" s="12">
        <v>84</v>
      </c>
      <c r="H340" s="12">
        <v>6</v>
      </c>
      <c r="I340" s="12">
        <v>21</v>
      </c>
      <c r="J340" s="12">
        <v>34</v>
      </c>
      <c r="K340" s="12">
        <v>19</v>
      </c>
      <c r="L340" s="12">
        <v>26</v>
      </c>
      <c r="M340" s="12">
        <v>46</v>
      </c>
      <c r="N340" s="12">
        <v>10</v>
      </c>
      <c r="O340" s="12">
        <v>21</v>
      </c>
      <c r="P340" s="12">
        <v>27</v>
      </c>
      <c r="Q340" s="12">
        <v>6</v>
      </c>
      <c r="R340" s="12">
        <v>7</v>
      </c>
      <c r="S340" s="12">
        <v>17</v>
      </c>
      <c r="T340" s="12">
        <v>3</v>
      </c>
      <c r="U340" s="12">
        <v>76</v>
      </c>
      <c r="V340" s="12">
        <v>126</v>
      </c>
      <c r="W340" s="12">
        <v>31</v>
      </c>
      <c r="X340" s="12">
        <v>43</v>
      </c>
      <c r="Y340" s="12">
        <v>78</v>
      </c>
      <c r="Z340" s="12">
        <v>35</v>
      </c>
      <c r="AA340" s="38">
        <v>277</v>
      </c>
      <c r="AB340" s="38">
        <v>434</v>
      </c>
      <c r="AC340" s="34">
        <v>132</v>
      </c>
    </row>
    <row r="341" spans="1:29" x14ac:dyDescent="0.25">
      <c r="A341" s="121"/>
      <c r="B341" s="33" t="s">
        <v>919</v>
      </c>
      <c r="C341" s="16"/>
      <c r="D341" s="16"/>
      <c r="E341" s="16"/>
      <c r="F341" s="12">
        <v>6</v>
      </c>
      <c r="G341" s="12">
        <v>8</v>
      </c>
      <c r="H341" s="12">
        <v>0</v>
      </c>
      <c r="I341" s="12">
        <v>1</v>
      </c>
      <c r="J341" s="12">
        <v>6</v>
      </c>
      <c r="K341" s="12">
        <v>1</v>
      </c>
      <c r="L341" s="12">
        <v>3</v>
      </c>
      <c r="M341" s="12">
        <v>9</v>
      </c>
      <c r="N341" s="12">
        <v>1</v>
      </c>
      <c r="O341" s="16"/>
      <c r="P341" s="16"/>
      <c r="Q341" s="16"/>
      <c r="R341" s="12">
        <v>5</v>
      </c>
      <c r="S341" s="12">
        <v>12</v>
      </c>
      <c r="T341" s="12">
        <v>1</v>
      </c>
      <c r="U341" s="12">
        <v>21</v>
      </c>
      <c r="V341" s="12">
        <v>30</v>
      </c>
      <c r="W341" s="12">
        <v>5</v>
      </c>
      <c r="X341" s="12">
        <v>4</v>
      </c>
      <c r="Y341" s="12">
        <v>9</v>
      </c>
      <c r="Z341" s="12">
        <v>1</v>
      </c>
      <c r="AA341" s="38">
        <v>40</v>
      </c>
      <c r="AB341" s="38">
        <v>74</v>
      </c>
      <c r="AC341" s="34">
        <v>9</v>
      </c>
    </row>
    <row r="342" spans="1:29" x14ac:dyDescent="0.25">
      <c r="A342" s="119" t="s">
        <v>920</v>
      </c>
      <c r="B342" s="33" t="s">
        <v>921</v>
      </c>
      <c r="C342" s="12">
        <v>3</v>
      </c>
      <c r="D342" s="12">
        <v>3</v>
      </c>
      <c r="E342" s="12">
        <v>3</v>
      </c>
      <c r="F342" s="12">
        <v>20</v>
      </c>
      <c r="G342" s="12">
        <v>11</v>
      </c>
      <c r="H342" s="12">
        <v>2</v>
      </c>
      <c r="I342" s="12">
        <v>76</v>
      </c>
      <c r="J342" s="12">
        <v>60</v>
      </c>
      <c r="K342" s="12">
        <v>43</v>
      </c>
      <c r="L342" s="12">
        <v>4</v>
      </c>
      <c r="M342" s="12">
        <v>4</v>
      </c>
      <c r="N342" s="12">
        <v>1</v>
      </c>
      <c r="O342" s="12">
        <v>57</v>
      </c>
      <c r="P342" s="12">
        <v>51</v>
      </c>
      <c r="Q342" s="12">
        <v>24</v>
      </c>
      <c r="R342" s="12">
        <v>4</v>
      </c>
      <c r="S342" s="12">
        <v>4</v>
      </c>
      <c r="T342" s="12">
        <v>3</v>
      </c>
      <c r="U342" s="12">
        <v>12</v>
      </c>
      <c r="V342" s="12">
        <v>6</v>
      </c>
      <c r="W342" s="12">
        <v>3</v>
      </c>
      <c r="X342" s="12">
        <v>128</v>
      </c>
      <c r="Y342" s="12">
        <v>96</v>
      </c>
      <c r="Z342" s="12">
        <v>15</v>
      </c>
      <c r="AA342" s="38">
        <v>304</v>
      </c>
      <c r="AB342" s="38">
        <v>235</v>
      </c>
      <c r="AC342" s="34">
        <v>94</v>
      </c>
    </row>
    <row r="343" spans="1:29" x14ac:dyDescent="0.25">
      <c r="A343" s="120"/>
      <c r="B343" s="33" t="s">
        <v>922</v>
      </c>
      <c r="C343" s="16"/>
      <c r="D343" s="16"/>
      <c r="E343" s="16"/>
      <c r="F343" s="12">
        <v>0</v>
      </c>
      <c r="G343" s="12">
        <v>0</v>
      </c>
      <c r="H343" s="12">
        <v>0</v>
      </c>
      <c r="I343" s="16"/>
      <c r="J343" s="16"/>
      <c r="K343" s="16"/>
      <c r="L343" s="12">
        <v>0</v>
      </c>
      <c r="M343" s="12">
        <v>0</v>
      </c>
      <c r="N343" s="12">
        <v>0</v>
      </c>
      <c r="O343" s="16"/>
      <c r="P343" s="16"/>
      <c r="Q343" s="16"/>
      <c r="R343" s="12">
        <v>0</v>
      </c>
      <c r="S343" s="12">
        <v>0</v>
      </c>
      <c r="T343" s="12">
        <v>0</v>
      </c>
      <c r="U343" s="16"/>
      <c r="V343" s="16"/>
      <c r="W343" s="16"/>
      <c r="X343" s="12">
        <v>0</v>
      </c>
      <c r="Y343" s="12">
        <v>0</v>
      </c>
      <c r="Z343" s="12">
        <v>0</v>
      </c>
      <c r="AA343" s="38">
        <v>0</v>
      </c>
      <c r="AB343" s="38">
        <v>0</v>
      </c>
      <c r="AC343" s="34">
        <v>0</v>
      </c>
    </row>
    <row r="344" spans="1:29" x14ac:dyDescent="0.25">
      <c r="A344" s="120"/>
      <c r="B344" s="33" t="s">
        <v>923</v>
      </c>
      <c r="C344" s="12">
        <v>204</v>
      </c>
      <c r="D344" s="12">
        <v>295</v>
      </c>
      <c r="E344" s="12">
        <v>204</v>
      </c>
      <c r="F344" s="12">
        <v>721</v>
      </c>
      <c r="G344" s="12">
        <v>1055</v>
      </c>
      <c r="H344" s="12">
        <v>72</v>
      </c>
      <c r="I344" s="12">
        <v>324</v>
      </c>
      <c r="J344" s="12">
        <v>373</v>
      </c>
      <c r="K344" s="12">
        <v>122</v>
      </c>
      <c r="L344" s="12">
        <v>452</v>
      </c>
      <c r="M344" s="12">
        <v>791</v>
      </c>
      <c r="N344" s="12">
        <v>188</v>
      </c>
      <c r="O344" s="12">
        <v>286</v>
      </c>
      <c r="P344" s="12">
        <v>406</v>
      </c>
      <c r="Q344" s="12">
        <v>161</v>
      </c>
      <c r="R344" s="12">
        <v>264</v>
      </c>
      <c r="S344" s="12">
        <v>535</v>
      </c>
      <c r="T344" s="12">
        <v>82</v>
      </c>
      <c r="U344" s="12">
        <v>824</v>
      </c>
      <c r="V344" s="12">
        <v>1315</v>
      </c>
      <c r="W344" s="12">
        <v>184</v>
      </c>
      <c r="X344" s="12">
        <v>852</v>
      </c>
      <c r="Y344" s="12">
        <v>980</v>
      </c>
      <c r="Z344" s="12">
        <v>358</v>
      </c>
      <c r="AA344" s="38">
        <v>3927</v>
      </c>
      <c r="AB344" s="38">
        <v>5750</v>
      </c>
      <c r="AC344" s="34">
        <v>1371</v>
      </c>
    </row>
    <row r="345" spans="1:29" x14ac:dyDescent="0.25">
      <c r="A345" s="120"/>
      <c r="B345" s="33" t="s">
        <v>924</v>
      </c>
      <c r="C345" s="12">
        <v>224</v>
      </c>
      <c r="D345" s="12">
        <v>306</v>
      </c>
      <c r="E345" s="12">
        <v>0</v>
      </c>
      <c r="F345" s="12">
        <v>800</v>
      </c>
      <c r="G345" s="12">
        <v>956</v>
      </c>
      <c r="H345" s="12">
        <v>0</v>
      </c>
      <c r="I345" s="12">
        <v>457</v>
      </c>
      <c r="J345" s="12">
        <v>455</v>
      </c>
      <c r="K345" s="12">
        <v>0</v>
      </c>
      <c r="L345" s="12">
        <v>595</v>
      </c>
      <c r="M345" s="12">
        <v>698</v>
      </c>
      <c r="N345" s="12">
        <v>0</v>
      </c>
      <c r="O345" s="12">
        <v>320</v>
      </c>
      <c r="P345" s="12">
        <v>397</v>
      </c>
      <c r="Q345" s="12">
        <v>0</v>
      </c>
      <c r="R345" s="12">
        <v>346</v>
      </c>
      <c r="S345" s="12">
        <v>495</v>
      </c>
      <c r="T345" s="12">
        <v>0</v>
      </c>
      <c r="U345" s="12">
        <v>1148</v>
      </c>
      <c r="V345" s="12">
        <v>1297</v>
      </c>
      <c r="W345" s="12">
        <v>0</v>
      </c>
      <c r="X345" s="12">
        <v>1225</v>
      </c>
      <c r="Y345" s="12">
        <v>999</v>
      </c>
      <c r="Z345" s="12">
        <v>0</v>
      </c>
      <c r="AA345" s="38">
        <v>5115</v>
      </c>
      <c r="AB345" s="38">
        <v>5603</v>
      </c>
      <c r="AC345" s="34">
        <v>0</v>
      </c>
    </row>
    <row r="346" spans="1:29" x14ac:dyDescent="0.25">
      <c r="A346" s="120"/>
      <c r="B346" s="33" t="s">
        <v>925</v>
      </c>
      <c r="C346" s="12">
        <v>125</v>
      </c>
      <c r="D346" s="12">
        <v>0</v>
      </c>
      <c r="E346" s="12">
        <v>125</v>
      </c>
      <c r="F346" s="12">
        <v>111</v>
      </c>
      <c r="G346" s="12">
        <v>103</v>
      </c>
      <c r="H346" s="12">
        <v>8</v>
      </c>
      <c r="I346" s="12">
        <v>79</v>
      </c>
      <c r="J346" s="12">
        <v>20</v>
      </c>
      <c r="K346" s="12">
        <v>33</v>
      </c>
      <c r="L346" s="12">
        <v>124</v>
      </c>
      <c r="M346" s="12">
        <v>121</v>
      </c>
      <c r="N346" s="12">
        <v>21</v>
      </c>
      <c r="O346" s="12">
        <v>272</v>
      </c>
      <c r="P346" s="12">
        <v>209</v>
      </c>
      <c r="Q346" s="12">
        <v>54</v>
      </c>
      <c r="R346" s="12">
        <v>35</v>
      </c>
      <c r="S346" s="12">
        <v>39</v>
      </c>
      <c r="T346" s="12">
        <v>4</v>
      </c>
      <c r="U346" s="12">
        <v>270</v>
      </c>
      <c r="V346" s="12">
        <v>359</v>
      </c>
      <c r="W346" s="12">
        <v>30</v>
      </c>
      <c r="X346" s="12">
        <v>150</v>
      </c>
      <c r="Y346" s="12">
        <v>88</v>
      </c>
      <c r="Z346" s="12">
        <v>5</v>
      </c>
      <c r="AA346" s="38">
        <v>1166</v>
      </c>
      <c r="AB346" s="38">
        <v>939</v>
      </c>
      <c r="AC346" s="34">
        <v>280</v>
      </c>
    </row>
    <row r="347" spans="1:29" x14ac:dyDescent="0.25">
      <c r="A347" s="120"/>
      <c r="B347" s="33" t="s">
        <v>926</v>
      </c>
      <c r="C347" s="12">
        <v>182</v>
      </c>
      <c r="D347" s="12">
        <v>182</v>
      </c>
      <c r="E347" s="12">
        <v>182</v>
      </c>
      <c r="F347" s="12">
        <v>792</v>
      </c>
      <c r="G347" s="12">
        <v>1196</v>
      </c>
      <c r="H347" s="12">
        <v>70</v>
      </c>
      <c r="I347" s="12">
        <v>379</v>
      </c>
      <c r="J347" s="12">
        <v>442</v>
      </c>
      <c r="K347" s="12">
        <v>154</v>
      </c>
      <c r="L347" s="12">
        <v>514</v>
      </c>
      <c r="M347" s="12">
        <v>851</v>
      </c>
      <c r="N347" s="12">
        <v>315</v>
      </c>
      <c r="O347" s="12">
        <v>323</v>
      </c>
      <c r="P347" s="12">
        <v>435</v>
      </c>
      <c r="Q347" s="12">
        <v>224</v>
      </c>
      <c r="R347" s="12">
        <v>313</v>
      </c>
      <c r="S347" s="12">
        <v>613</v>
      </c>
      <c r="T347" s="12">
        <v>150</v>
      </c>
      <c r="U347" s="12">
        <v>928</v>
      </c>
      <c r="V347" s="12">
        <v>1604</v>
      </c>
      <c r="W347" s="12">
        <v>258</v>
      </c>
      <c r="X347" s="12">
        <v>1043</v>
      </c>
      <c r="Y347" s="12">
        <v>1106</v>
      </c>
      <c r="Z347" s="12">
        <v>608</v>
      </c>
      <c r="AA347" s="38">
        <v>4474</v>
      </c>
      <c r="AB347" s="38">
        <v>6429</v>
      </c>
      <c r="AC347" s="34">
        <v>1961</v>
      </c>
    </row>
    <row r="348" spans="1:29" x14ac:dyDescent="0.25">
      <c r="A348" s="120"/>
      <c r="B348" s="33" t="s">
        <v>927</v>
      </c>
      <c r="C348" s="12">
        <v>43</v>
      </c>
      <c r="D348" s="12">
        <v>43</v>
      </c>
      <c r="E348" s="12">
        <v>0</v>
      </c>
      <c r="F348" s="12">
        <v>163</v>
      </c>
      <c r="G348" s="12">
        <v>187</v>
      </c>
      <c r="H348" s="12">
        <v>0</v>
      </c>
      <c r="I348" s="12">
        <v>103</v>
      </c>
      <c r="J348" s="12">
        <v>104</v>
      </c>
      <c r="K348" s="12">
        <v>0</v>
      </c>
      <c r="L348" s="12">
        <v>178</v>
      </c>
      <c r="M348" s="12">
        <v>203</v>
      </c>
      <c r="N348" s="12">
        <v>0</v>
      </c>
      <c r="O348" s="12">
        <v>69</v>
      </c>
      <c r="P348" s="12">
        <v>97</v>
      </c>
      <c r="Q348" s="12">
        <v>0</v>
      </c>
      <c r="R348" s="12">
        <v>70</v>
      </c>
      <c r="S348" s="12">
        <v>103</v>
      </c>
      <c r="T348" s="12">
        <v>0</v>
      </c>
      <c r="U348" s="12">
        <v>289</v>
      </c>
      <c r="V348" s="12">
        <v>336</v>
      </c>
      <c r="W348" s="12">
        <v>0</v>
      </c>
      <c r="X348" s="12">
        <v>275</v>
      </c>
      <c r="Y348" s="12">
        <v>223</v>
      </c>
      <c r="Z348" s="12">
        <v>0</v>
      </c>
      <c r="AA348" s="38">
        <v>1190</v>
      </c>
      <c r="AB348" s="38">
        <v>1296</v>
      </c>
      <c r="AC348" s="34">
        <v>0</v>
      </c>
    </row>
    <row r="349" spans="1:29" x14ac:dyDescent="0.25">
      <c r="A349" s="120"/>
      <c r="B349" s="33" t="s">
        <v>928</v>
      </c>
      <c r="C349" s="12">
        <v>0</v>
      </c>
      <c r="D349" s="12">
        <v>0</v>
      </c>
      <c r="E349" s="12">
        <v>0</v>
      </c>
      <c r="F349" s="12">
        <v>8</v>
      </c>
      <c r="G349" s="12">
        <v>8</v>
      </c>
      <c r="H349" s="12">
        <v>0</v>
      </c>
      <c r="I349" s="16"/>
      <c r="J349" s="16"/>
      <c r="K349" s="16"/>
      <c r="L349" s="12">
        <v>6</v>
      </c>
      <c r="M349" s="12">
        <v>7</v>
      </c>
      <c r="N349" s="12">
        <v>1</v>
      </c>
      <c r="O349" s="12">
        <v>4</v>
      </c>
      <c r="P349" s="12">
        <v>3</v>
      </c>
      <c r="Q349" s="12">
        <v>0</v>
      </c>
      <c r="R349" s="12">
        <v>4</v>
      </c>
      <c r="S349" s="12">
        <v>8</v>
      </c>
      <c r="T349" s="12">
        <v>0</v>
      </c>
      <c r="U349" s="12">
        <v>7</v>
      </c>
      <c r="V349" s="12">
        <v>9</v>
      </c>
      <c r="W349" s="12">
        <v>0</v>
      </c>
      <c r="X349" s="12">
        <v>4</v>
      </c>
      <c r="Y349" s="12">
        <v>2</v>
      </c>
      <c r="Z349" s="12">
        <v>0</v>
      </c>
      <c r="AA349" s="38">
        <v>33</v>
      </c>
      <c r="AB349" s="38">
        <v>37</v>
      </c>
      <c r="AC349" s="34">
        <v>1</v>
      </c>
    </row>
    <row r="350" spans="1:29" x14ac:dyDescent="0.25">
      <c r="A350" s="120"/>
      <c r="B350" s="33" t="s">
        <v>929</v>
      </c>
      <c r="C350" s="12">
        <v>242</v>
      </c>
      <c r="D350" s="12">
        <v>0</v>
      </c>
      <c r="E350" s="12">
        <v>242</v>
      </c>
      <c r="F350" s="12">
        <v>729</v>
      </c>
      <c r="G350" s="12">
        <v>113</v>
      </c>
      <c r="H350" s="12">
        <v>44</v>
      </c>
      <c r="I350" s="12">
        <v>535</v>
      </c>
      <c r="J350" s="12">
        <v>33</v>
      </c>
      <c r="K350" s="12">
        <v>269</v>
      </c>
      <c r="L350" s="12">
        <v>348</v>
      </c>
      <c r="M350" s="12">
        <v>62</v>
      </c>
      <c r="N350" s="12">
        <v>171</v>
      </c>
      <c r="O350" s="12">
        <v>358</v>
      </c>
      <c r="P350" s="12">
        <v>28</v>
      </c>
      <c r="Q350" s="12">
        <v>217</v>
      </c>
      <c r="R350" s="12">
        <v>200</v>
      </c>
      <c r="S350" s="12">
        <v>52</v>
      </c>
      <c r="T350" s="12">
        <v>73</v>
      </c>
      <c r="U350" s="12">
        <v>1071</v>
      </c>
      <c r="V350" s="12">
        <v>172</v>
      </c>
      <c r="W350" s="12">
        <v>222</v>
      </c>
      <c r="X350" s="12">
        <v>397</v>
      </c>
      <c r="Y350" s="12">
        <v>54</v>
      </c>
      <c r="Z350" s="12">
        <v>126</v>
      </c>
      <c r="AA350" s="38">
        <v>3880</v>
      </c>
      <c r="AB350" s="38">
        <v>514</v>
      </c>
      <c r="AC350" s="34">
        <v>1364</v>
      </c>
    </row>
    <row r="351" spans="1:29" x14ac:dyDescent="0.25">
      <c r="A351" s="120"/>
      <c r="B351" s="33" t="s">
        <v>930</v>
      </c>
      <c r="C351" s="16"/>
      <c r="D351" s="16"/>
      <c r="E351" s="16"/>
      <c r="F351" s="12">
        <v>1</v>
      </c>
      <c r="G351" s="12">
        <v>2</v>
      </c>
      <c r="H351" s="12">
        <v>0</v>
      </c>
      <c r="I351" s="16"/>
      <c r="J351" s="16"/>
      <c r="K351" s="16"/>
      <c r="L351" s="12">
        <v>3</v>
      </c>
      <c r="M351" s="12">
        <v>7</v>
      </c>
      <c r="N351" s="12">
        <v>2</v>
      </c>
      <c r="O351" s="12">
        <v>0</v>
      </c>
      <c r="P351" s="12">
        <v>0</v>
      </c>
      <c r="Q351" s="12">
        <v>0</v>
      </c>
      <c r="R351" s="12">
        <v>2</v>
      </c>
      <c r="S351" s="12">
        <v>2</v>
      </c>
      <c r="T351" s="12">
        <v>1</v>
      </c>
      <c r="U351" s="12">
        <v>1</v>
      </c>
      <c r="V351" s="12">
        <v>2</v>
      </c>
      <c r="W351" s="12">
        <v>0</v>
      </c>
      <c r="X351" s="12">
        <v>3</v>
      </c>
      <c r="Y351" s="12">
        <v>2</v>
      </c>
      <c r="Z351" s="12">
        <v>0</v>
      </c>
      <c r="AA351" s="38">
        <v>10</v>
      </c>
      <c r="AB351" s="38">
        <v>15</v>
      </c>
      <c r="AC351" s="34">
        <v>3</v>
      </c>
    </row>
    <row r="352" spans="1:29" x14ac:dyDescent="0.25">
      <c r="A352" s="120"/>
      <c r="B352" s="33" t="s">
        <v>931</v>
      </c>
      <c r="C352" s="12">
        <v>1</v>
      </c>
      <c r="D352" s="12">
        <v>1</v>
      </c>
      <c r="E352" s="12">
        <v>0</v>
      </c>
      <c r="F352" s="12">
        <v>2</v>
      </c>
      <c r="G352" s="12">
        <v>2</v>
      </c>
      <c r="H352" s="12">
        <v>0</v>
      </c>
      <c r="I352" s="12">
        <v>1</v>
      </c>
      <c r="J352" s="12">
        <v>1</v>
      </c>
      <c r="K352" s="12">
        <v>0</v>
      </c>
      <c r="L352" s="12">
        <v>3</v>
      </c>
      <c r="M352" s="12">
        <v>4</v>
      </c>
      <c r="N352" s="12">
        <v>0</v>
      </c>
      <c r="O352" s="16"/>
      <c r="P352" s="16"/>
      <c r="Q352" s="16"/>
      <c r="R352" s="12">
        <v>0</v>
      </c>
      <c r="S352" s="12">
        <v>0</v>
      </c>
      <c r="T352" s="12">
        <v>0</v>
      </c>
      <c r="U352" s="12">
        <v>3</v>
      </c>
      <c r="V352" s="12">
        <v>3</v>
      </c>
      <c r="W352" s="12">
        <v>0</v>
      </c>
      <c r="X352" s="12">
        <v>7</v>
      </c>
      <c r="Y352" s="12">
        <v>6</v>
      </c>
      <c r="Z352" s="12">
        <v>0</v>
      </c>
      <c r="AA352" s="38">
        <v>17</v>
      </c>
      <c r="AB352" s="38">
        <v>17</v>
      </c>
      <c r="AC352" s="34">
        <v>0</v>
      </c>
    </row>
    <row r="353" spans="1:29" x14ac:dyDescent="0.25">
      <c r="A353" s="120"/>
      <c r="B353" s="33" t="s">
        <v>932</v>
      </c>
      <c r="C353" s="12">
        <v>297</v>
      </c>
      <c r="D353" s="12">
        <v>297</v>
      </c>
      <c r="E353" s="12">
        <v>297</v>
      </c>
      <c r="F353" s="12">
        <v>979</v>
      </c>
      <c r="G353" s="12">
        <v>1293</v>
      </c>
      <c r="H353" s="12">
        <v>116</v>
      </c>
      <c r="I353" s="12">
        <v>398</v>
      </c>
      <c r="J353" s="12">
        <v>435</v>
      </c>
      <c r="K353" s="12">
        <v>168</v>
      </c>
      <c r="L353" s="12">
        <v>542</v>
      </c>
      <c r="M353" s="12">
        <v>791</v>
      </c>
      <c r="N353" s="12">
        <v>244</v>
      </c>
      <c r="O353" s="12">
        <v>432</v>
      </c>
      <c r="P353" s="12">
        <v>558</v>
      </c>
      <c r="Q353" s="12">
        <v>267</v>
      </c>
      <c r="R353" s="12">
        <v>332</v>
      </c>
      <c r="S353" s="12">
        <v>651</v>
      </c>
      <c r="T353" s="12">
        <v>131</v>
      </c>
      <c r="U353" s="12">
        <v>1086</v>
      </c>
      <c r="V353" s="12">
        <v>1734</v>
      </c>
      <c r="W353" s="12">
        <v>227</v>
      </c>
      <c r="X353" s="12">
        <v>1102</v>
      </c>
      <c r="Y353" s="12">
        <v>1209</v>
      </c>
      <c r="Z353" s="12">
        <v>205</v>
      </c>
      <c r="AA353" s="38">
        <v>5168</v>
      </c>
      <c r="AB353" s="38">
        <v>6968</v>
      </c>
      <c r="AC353" s="34">
        <v>1655</v>
      </c>
    </row>
    <row r="354" spans="1:29" x14ac:dyDescent="0.25">
      <c r="A354" s="120"/>
      <c r="B354" s="33" t="s">
        <v>933</v>
      </c>
      <c r="C354" s="12">
        <v>167</v>
      </c>
      <c r="D354" s="12">
        <v>167</v>
      </c>
      <c r="E354" s="12">
        <v>0</v>
      </c>
      <c r="F354" s="12">
        <v>657</v>
      </c>
      <c r="G354" s="12">
        <v>779</v>
      </c>
      <c r="H354" s="12">
        <v>0</v>
      </c>
      <c r="I354" s="12">
        <v>328</v>
      </c>
      <c r="J354" s="12">
        <v>332</v>
      </c>
      <c r="K354" s="12">
        <v>0</v>
      </c>
      <c r="L354" s="12">
        <v>521</v>
      </c>
      <c r="M354" s="12">
        <v>606</v>
      </c>
      <c r="N354" s="12">
        <v>0</v>
      </c>
      <c r="O354" s="12">
        <v>260</v>
      </c>
      <c r="P354" s="12">
        <v>357</v>
      </c>
      <c r="Q354" s="12">
        <v>0</v>
      </c>
      <c r="R354" s="12">
        <v>204</v>
      </c>
      <c r="S354" s="12">
        <v>322</v>
      </c>
      <c r="T354" s="12">
        <v>0</v>
      </c>
      <c r="U354" s="12">
        <v>998</v>
      </c>
      <c r="V354" s="12">
        <v>1108</v>
      </c>
      <c r="W354" s="12">
        <v>0</v>
      </c>
      <c r="X354" s="12">
        <v>1004</v>
      </c>
      <c r="Y354" s="12">
        <v>833</v>
      </c>
      <c r="Z354" s="12">
        <v>0</v>
      </c>
      <c r="AA354" s="38">
        <v>4139</v>
      </c>
      <c r="AB354" s="38">
        <v>4504</v>
      </c>
      <c r="AC354" s="34">
        <v>0</v>
      </c>
    </row>
    <row r="355" spans="1:29" x14ac:dyDescent="0.25">
      <c r="A355" s="120"/>
      <c r="B355" s="33" t="s">
        <v>934</v>
      </c>
      <c r="C355" s="12">
        <v>6</v>
      </c>
      <c r="D355" s="12">
        <v>6</v>
      </c>
      <c r="E355" s="12">
        <v>6</v>
      </c>
      <c r="F355" s="12">
        <v>17</v>
      </c>
      <c r="G355" s="12">
        <v>23</v>
      </c>
      <c r="H355" s="12">
        <v>2</v>
      </c>
      <c r="I355" s="12">
        <v>6</v>
      </c>
      <c r="J355" s="12">
        <v>6</v>
      </c>
      <c r="K355" s="12">
        <v>3</v>
      </c>
      <c r="L355" s="12">
        <v>14</v>
      </c>
      <c r="M355" s="12">
        <v>15</v>
      </c>
      <c r="N355" s="12">
        <v>2</v>
      </c>
      <c r="O355" s="12">
        <v>4</v>
      </c>
      <c r="P355" s="12">
        <v>4</v>
      </c>
      <c r="Q355" s="12">
        <v>2</v>
      </c>
      <c r="R355" s="12">
        <v>8</v>
      </c>
      <c r="S355" s="12">
        <v>16</v>
      </c>
      <c r="T355" s="12">
        <v>0</v>
      </c>
      <c r="U355" s="12">
        <v>13</v>
      </c>
      <c r="V355" s="12">
        <v>22</v>
      </c>
      <c r="W355" s="12">
        <v>1</v>
      </c>
      <c r="X355" s="12">
        <v>10</v>
      </c>
      <c r="Y355" s="12">
        <v>10</v>
      </c>
      <c r="Z355" s="12">
        <v>6</v>
      </c>
      <c r="AA355" s="38">
        <v>78</v>
      </c>
      <c r="AB355" s="38">
        <v>102</v>
      </c>
      <c r="AC355" s="34">
        <v>22</v>
      </c>
    </row>
    <row r="356" spans="1:29" x14ac:dyDescent="0.25">
      <c r="A356" s="121"/>
      <c r="B356" s="33" t="s">
        <v>935</v>
      </c>
      <c r="C356" s="12">
        <v>7</v>
      </c>
      <c r="D356" s="12">
        <v>7</v>
      </c>
      <c r="E356" s="12">
        <v>0</v>
      </c>
      <c r="F356" s="12">
        <v>39</v>
      </c>
      <c r="G356" s="12">
        <v>52</v>
      </c>
      <c r="H356" s="12">
        <v>0</v>
      </c>
      <c r="I356" s="12">
        <v>27</v>
      </c>
      <c r="J356" s="12">
        <v>20</v>
      </c>
      <c r="K356" s="12">
        <v>0</v>
      </c>
      <c r="L356" s="12">
        <v>31</v>
      </c>
      <c r="M356" s="12">
        <v>36</v>
      </c>
      <c r="N356" s="12">
        <v>0</v>
      </c>
      <c r="O356" s="12">
        <v>9</v>
      </c>
      <c r="P356" s="12">
        <v>13</v>
      </c>
      <c r="Q356" s="12">
        <v>0</v>
      </c>
      <c r="R356" s="12">
        <v>24</v>
      </c>
      <c r="S356" s="12">
        <v>30</v>
      </c>
      <c r="T356" s="12">
        <v>0</v>
      </c>
      <c r="U356" s="12">
        <v>38</v>
      </c>
      <c r="V356" s="12">
        <v>42</v>
      </c>
      <c r="W356" s="12">
        <v>0</v>
      </c>
      <c r="X356" s="12">
        <v>45</v>
      </c>
      <c r="Y356" s="12">
        <v>32</v>
      </c>
      <c r="Z356" s="12">
        <v>0</v>
      </c>
      <c r="AA356" s="38">
        <v>220</v>
      </c>
      <c r="AB356" s="38">
        <v>232</v>
      </c>
      <c r="AC356" s="34">
        <v>0</v>
      </c>
    </row>
    <row r="357" spans="1:29" x14ac:dyDescent="0.25">
      <c r="A357" s="119" t="s">
        <v>936</v>
      </c>
      <c r="B357" s="33" t="s">
        <v>937</v>
      </c>
      <c r="C357" s="16"/>
      <c r="D357" s="16"/>
      <c r="E357" s="16"/>
      <c r="F357" s="12">
        <v>0</v>
      </c>
      <c r="G357" s="12">
        <v>3</v>
      </c>
      <c r="H357" s="12">
        <v>0</v>
      </c>
      <c r="I357" s="16"/>
      <c r="J357" s="16"/>
      <c r="K357" s="16"/>
      <c r="L357" s="12">
        <v>0</v>
      </c>
      <c r="M357" s="12">
        <v>0</v>
      </c>
      <c r="N357" s="12">
        <v>0</v>
      </c>
      <c r="O357" s="16"/>
      <c r="P357" s="16"/>
      <c r="Q357" s="16"/>
      <c r="R357" s="12">
        <v>0</v>
      </c>
      <c r="S357" s="12">
        <v>0</v>
      </c>
      <c r="T357" s="12">
        <v>0</v>
      </c>
      <c r="U357" s="16"/>
      <c r="V357" s="16"/>
      <c r="W357" s="16"/>
      <c r="X357" s="12">
        <v>3</v>
      </c>
      <c r="Y357" s="12">
        <v>6</v>
      </c>
      <c r="Z357" s="12">
        <v>0</v>
      </c>
      <c r="AA357" s="38">
        <v>3</v>
      </c>
      <c r="AB357" s="38">
        <v>9</v>
      </c>
      <c r="AC357" s="34">
        <v>0</v>
      </c>
    </row>
    <row r="358" spans="1:29" x14ac:dyDescent="0.25">
      <c r="A358" s="120"/>
      <c r="B358" s="33" t="s">
        <v>938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3</v>
      </c>
      <c r="K358" s="12">
        <v>0</v>
      </c>
      <c r="L358" s="12">
        <v>1</v>
      </c>
      <c r="M358" s="12">
        <v>0</v>
      </c>
      <c r="N358" s="12">
        <v>0</v>
      </c>
      <c r="O358" s="16"/>
      <c r="P358" s="16"/>
      <c r="Q358" s="16"/>
      <c r="R358" s="12">
        <v>0</v>
      </c>
      <c r="S358" s="12">
        <v>0</v>
      </c>
      <c r="T358" s="12">
        <v>0</v>
      </c>
      <c r="U358" s="16"/>
      <c r="V358" s="16"/>
      <c r="W358" s="16"/>
      <c r="X358" s="12">
        <v>3</v>
      </c>
      <c r="Y358" s="12">
        <v>3</v>
      </c>
      <c r="Z358" s="12">
        <v>0</v>
      </c>
      <c r="AA358" s="38">
        <v>4</v>
      </c>
      <c r="AB358" s="38">
        <v>6</v>
      </c>
      <c r="AC358" s="34">
        <v>0</v>
      </c>
    </row>
    <row r="359" spans="1:29" x14ac:dyDescent="0.25">
      <c r="A359" s="120"/>
      <c r="B359" s="33" t="s">
        <v>939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6"/>
      <c r="J359" s="16"/>
      <c r="K359" s="16"/>
      <c r="L359" s="12">
        <v>0</v>
      </c>
      <c r="M359" s="12">
        <v>0</v>
      </c>
      <c r="N359" s="12">
        <v>0</v>
      </c>
      <c r="O359" s="16"/>
      <c r="P359" s="16"/>
      <c r="Q359" s="16"/>
      <c r="R359" s="12">
        <v>0</v>
      </c>
      <c r="S359" s="12">
        <v>0</v>
      </c>
      <c r="T359" s="12">
        <v>0</v>
      </c>
      <c r="U359" s="16"/>
      <c r="V359" s="16"/>
      <c r="W359" s="16"/>
      <c r="X359" s="12">
        <v>0</v>
      </c>
      <c r="Y359" s="12">
        <v>0</v>
      </c>
      <c r="Z359" s="12">
        <v>0</v>
      </c>
      <c r="AA359" s="38">
        <v>0</v>
      </c>
      <c r="AB359" s="38">
        <v>0</v>
      </c>
      <c r="AC359" s="34">
        <v>0</v>
      </c>
    </row>
    <row r="360" spans="1:29" x14ac:dyDescent="0.25">
      <c r="A360" s="120"/>
      <c r="B360" s="33" t="s">
        <v>940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6"/>
      <c r="J360" s="16"/>
      <c r="K360" s="16"/>
      <c r="L360" s="12">
        <v>0</v>
      </c>
      <c r="M360" s="12">
        <v>0</v>
      </c>
      <c r="N360" s="12">
        <v>0</v>
      </c>
      <c r="O360" s="16"/>
      <c r="P360" s="16"/>
      <c r="Q360" s="16"/>
      <c r="R360" s="12">
        <v>0</v>
      </c>
      <c r="S360" s="12">
        <v>0</v>
      </c>
      <c r="T360" s="12">
        <v>0</v>
      </c>
      <c r="U360" s="16"/>
      <c r="V360" s="16"/>
      <c r="W360" s="16"/>
      <c r="X360" s="12">
        <v>0</v>
      </c>
      <c r="Y360" s="12">
        <v>0</v>
      </c>
      <c r="Z360" s="12">
        <v>0</v>
      </c>
      <c r="AA360" s="38">
        <v>0</v>
      </c>
      <c r="AB360" s="38">
        <v>0</v>
      </c>
      <c r="AC360" s="34">
        <v>0</v>
      </c>
    </row>
    <row r="361" spans="1:29" x14ac:dyDescent="0.25">
      <c r="A361" s="120"/>
      <c r="B361" s="33" t="s">
        <v>941</v>
      </c>
      <c r="C361" s="12">
        <v>14</v>
      </c>
      <c r="D361" s="12">
        <v>14</v>
      </c>
      <c r="E361" s="12">
        <v>0</v>
      </c>
      <c r="F361" s="12">
        <v>50</v>
      </c>
      <c r="G361" s="12">
        <v>107</v>
      </c>
      <c r="H361" s="12">
        <v>3</v>
      </c>
      <c r="I361" s="12">
        <v>52</v>
      </c>
      <c r="J361" s="12">
        <v>85</v>
      </c>
      <c r="K361" s="12">
        <v>6</v>
      </c>
      <c r="L361" s="12">
        <v>56</v>
      </c>
      <c r="M361" s="12">
        <v>122</v>
      </c>
      <c r="N361" s="12">
        <v>2</v>
      </c>
      <c r="O361" s="12">
        <v>35</v>
      </c>
      <c r="P361" s="12">
        <v>57</v>
      </c>
      <c r="Q361" s="12">
        <v>6</v>
      </c>
      <c r="R361" s="12">
        <v>41</v>
      </c>
      <c r="S361" s="12">
        <v>142</v>
      </c>
      <c r="T361" s="12">
        <v>3</v>
      </c>
      <c r="U361" s="12">
        <v>83</v>
      </c>
      <c r="V361" s="12">
        <v>114</v>
      </c>
      <c r="W361" s="12">
        <v>5</v>
      </c>
      <c r="X361" s="12">
        <v>104</v>
      </c>
      <c r="Y361" s="12">
        <v>123</v>
      </c>
      <c r="Z361" s="12">
        <v>9</v>
      </c>
      <c r="AA361" s="38">
        <v>435</v>
      </c>
      <c r="AB361" s="38">
        <v>764</v>
      </c>
      <c r="AC361" s="34">
        <v>34</v>
      </c>
    </row>
    <row r="362" spans="1:29" x14ac:dyDescent="0.25">
      <c r="A362" s="120"/>
      <c r="B362" s="33" t="s">
        <v>942</v>
      </c>
      <c r="C362" s="16"/>
      <c r="D362" s="16"/>
      <c r="E362" s="16"/>
      <c r="F362" s="12">
        <v>10</v>
      </c>
      <c r="G362" s="12">
        <v>9</v>
      </c>
      <c r="H362" s="12">
        <v>6</v>
      </c>
      <c r="I362" s="16"/>
      <c r="J362" s="16"/>
      <c r="K362" s="16"/>
      <c r="L362" s="12">
        <v>0</v>
      </c>
      <c r="M362" s="12">
        <v>0</v>
      </c>
      <c r="N362" s="12">
        <v>0</v>
      </c>
      <c r="O362" s="16"/>
      <c r="P362" s="16"/>
      <c r="Q362" s="16"/>
      <c r="R362" s="12">
        <v>0</v>
      </c>
      <c r="S362" s="12">
        <v>0</v>
      </c>
      <c r="T362" s="12">
        <v>0</v>
      </c>
      <c r="U362" s="16"/>
      <c r="V362" s="16"/>
      <c r="W362" s="16"/>
      <c r="X362" s="12">
        <v>0</v>
      </c>
      <c r="Y362" s="12">
        <v>0</v>
      </c>
      <c r="Z362" s="12">
        <v>0</v>
      </c>
      <c r="AA362" s="38">
        <v>10</v>
      </c>
      <c r="AB362" s="38">
        <v>9</v>
      </c>
      <c r="AC362" s="34">
        <v>6</v>
      </c>
    </row>
    <row r="363" spans="1:29" x14ac:dyDescent="0.25">
      <c r="A363" s="120"/>
      <c r="B363" s="33" t="s">
        <v>943</v>
      </c>
      <c r="C363" s="16"/>
      <c r="D363" s="16"/>
      <c r="E363" s="16"/>
      <c r="F363" s="12">
        <v>0</v>
      </c>
      <c r="G363" s="12">
        <v>0</v>
      </c>
      <c r="H363" s="12">
        <v>0</v>
      </c>
      <c r="I363" s="16"/>
      <c r="J363" s="16"/>
      <c r="K363" s="16"/>
      <c r="L363" s="12">
        <v>0</v>
      </c>
      <c r="M363" s="12">
        <v>0</v>
      </c>
      <c r="N363" s="12">
        <v>0</v>
      </c>
      <c r="O363" s="16"/>
      <c r="P363" s="16"/>
      <c r="Q363" s="16"/>
      <c r="R363" s="12">
        <v>0</v>
      </c>
      <c r="S363" s="12">
        <v>0</v>
      </c>
      <c r="T363" s="12">
        <v>0</v>
      </c>
      <c r="U363" s="16"/>
      <c r="V363" s="16"/>
      <c r="W363" s="16"/>
      <c r="X363" s="12">
        <v>1</v>
      </c>
      <c r="Y363" s="12">
        <v>2</v>
      </c>
      <c r="Z363" s="12">
        <v>0</v>
      </c>
      <c r="AA363" s="38">
        <v>1</v>
      </c>
      <c r="AB363" s="38">
        <v>2</v>
      </c>
      <c r="AC363" s="34">
        <v>0</v>
      </c>
    </row>
    <row r="364" spans="1:29" x14ac:dyDescent="0.25">
      <c r="A364" s="120"/>
      <c r="B364" s="33" t="s">
        <v>944</v>
      </c>
      <c r="C364" s="12">
        <v>21</v>
      </c>
      <c r="D364" s="12">
        <v>21</v>
      </c>
      <c r="E364" s="12">
        <v>3</v>
      </c>
      <c r="F364" s="12">
        <v>109</v>
      </c>
      <c r="G364" s="12">
        <v>165</v>
      </c>
      <c r="H364" s="12">
        <v>5</v>
      </c>
      <c r="I364" s="12">
        <v>43</v>
      </c>
      <c r="J364" s="12">
        <v>79</v>
      </c>
      <c r="K364" s="12">
        <v>5</v>
      </c>
      <c r="L364" s="12">
        <v>70</v>
      </c>
      <c r="M364" s="12">
        <v>121</v>
      </c>
      <c r="N364" s="12">
        <v>6</v>
      </c>
      <c r="O364" s="12">
        <v>30</v>
      </c>
      <c r="P364" s="12">
        <v>47</v>
      </c>
      <c r="Q364" s="12">
        <v>8</v>
      </c>
      <c r="R364" s="12">
        <v>44</v>
      </c>
      <c r="S364" s="12">
        <v>90</v>
      </c>
      <c r="T364" s="12">
        <v>10</v>
      </c>
      <c r="U364" s="12">
        <v>180</v>
      </c>
      <c r="V364" s="12">
        <v>200</v>
      </c>
      <c r="W364" s="12">
        <v>19</v>
      </c>
      <c r="X364" s="12">
        <v>129</v>
      </c>
      <c r="Y364" s="12">
        <v>165</v>
      </c>
      <c r="Z364" s="12">
        <v>12</v>
      </c>
      <c r="AA364" s="38">
        <v>626</v>
      </c>
      <c r="AB364" s="38">
        <v>888</v>
      </c>
      <c r="AC364" s="34">
        <v>68</v>
      </c>
    </row>
    <row r="365" spans="1:29" x14ac:dyDescent="0.25">
      <c r="A365" s="120"/>
      <c r="B365" s="33" t="s">
        <v>945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6"/>
      <c r="J365" s="16"/>
      <c r="K365" s="16"/>
      <c r="L365" s="12">
        <v>0</v>
      </c>
      <c r="M365" s="12">
        <v>0</v>
      </c>
      <c r="N365" s="12">
        <v>0</v>
      </c>
      <c r="O365" s="16"/>
      <c r="P365" s="16"/>
      <c r="Q365" s="16"/>
      <c r="R365" s="12">
        <v>0</v>
      </c>
      <c r="S365" s="12">
        <v>0</v>
      </c>
      <c r="T365" s="12">
        <v>0</v>
      </c>
      <c r="U365" s="16"/>
      <c r="V365" s="16"/>
      <c r="W365" s="16"/>
      <c r="X365" s="12">
        <v>0</v>
      </c>
      <c r="Y365" s="12">
        <v>0</v>
      </c>
      <c r="Z365" s="12">
        <v>0</v>
      </c>
      <c r="AA365" s="38">
        <v>0</v>
      </c>
      <c r="AB365" s="38">
        <v>0</v>
      </c>
      <c r="AC365" s="34">
        <v>0</v>
      </c>
    </row>
    <row r="366" spans="1:29" x14ac:dyDescent="0.25">
      <c r="A366" s="120"/>
      <c r="B366" s="33" t="s">
        <v>946</v>
      </c>
      <c r="C366" s="12">
        <v>0</v>
      </c>
      <c r="D366" s="12">
        <v>0</v>
      </c>
      <c r="E366" s="12">
        <v>0</v>
      </c>
      <c r="F366" s="12">
        <v>30</v>
      </c>
      <c r="G366" s="12">
        <v>12</v>
      </c>
      <c r="H366" s="12">
        <v>2</v>
      </c>
      <c r="I366" s="12">
        <v>7</v>
      </c>
      <c r="J366" s="12">
        <v>7</v>
      </c>
      <c r="K366" s="12">
        <v>1</v>
      </c>
      <c r="L366" s="12">
        <v>16</v>
      </c>
      <c r="M366" s="12">
        <v>28</v>
      </c>
      <c r="N366" s="12">
        <v>1</v>
      </c>
      <c r="O366" s="12">
        <v>7</v>
      </c>
      <c r="P366" s="12">
        <v>8</v>
      </c>
      <c r="Q366" s="12">
        <v>0</v>
      </c>
      <c r="R366" s="12">
        <v>6</v>
      </c>
      <c r="S366" s="12">
        <v>11</v>
      </c>
      <c r="T366" s="12">
        <v>0</v>
      </c>
      <c r="U366" s="12">
        <v>37</v>
      </c>
      <c r="V366" s="12">
        <v>46</v>
      </c>
      <c r="W366" s="12">
        <v>3</v>
      </c>
      <c r="X366" s="12">
        <v>12</v>
      </c>
      <c r="Y366" s="12">
        <v>13</v>
      </c>
      <c r="Z366" s="12">
        <v>2</v>
      </c>
      <c r="AA366" s="38">
        <v>115</v>
      </c>
      <c r="AB366" s="38">
        <v>125</v>
      </c>
      <c r="AC366" s="34">
        <v>9</v>
      </c>
    </row>
    <row r="367" spans="1:29" x14ac:dyDescent="0.25">
      <c r="A367" s="120"/>
      <c r="B367" s="33" t="s">
        <v>947</v>
      </c>
      <c r="C367" s="12">
        <v>20</v>
      </c>
      <c r="D367" s="12">
        <v>20</v>
      </c>
      <c r="E367" s="12">
        <v>20</v>
      </c>
      <c r="F367" s="12">
        <v>54</v>
      </c>
      <c r="G367" s="12">
        <v>81</v>
      </c>
      <c r="H367" s="12">
        <v>5</v>
      </c>
      <c r="I367" s="12">
        <v>12</v>
      </c>
      <c r="J367" s="12">
        <v>15</v>
      </c>
      <c r="K367" s="12">
        <v>4</v>
      </c>
      <c r="L367" s="12">
        <v>40</v>
      </c>
      <c r="M367" s="12">
        <v>58</v>
      </c>
      <c r="N367" s="12">
        <v>23</v>
      </c>
      <c r="O367" s="12">
        <v>13</v>
      </c>
      <c r="P367" s="12">
        <v>17</v>
      </c>
      <c r="Q367" s="12">
        <v>7</v>
      </c>
      <c r="R367" s="12">
        <v>30</v>
      </c>
      <c r="S367" s="12">
        <v>71</v>
      </c>
      <c r="T367" s="12">
        <v>11</v>
      </c>
      <c r="U367" s="12">
        <v>50</v>
      </c>
      <c r="V367" s="12">
        <v>76</v>
      </c>
      <c r="W367" s="12">
        <v>9</v>
      </c>
      <c r="X367" s="12">
        <v>45</v>
      </c>
      <c r="Y367" s="12">
        <v>53</v>
      </c>
      <c r="Z367" s="12">
        <v>3</v>
      </c>
      <c r="AA367" s="38">
        <v>264</v>
      </c>
      <c r="AB367" s="38">
        <v>391</v>
      </c>
      <c r="AC367" s="34">
        <v>82</v>
      </c>
    </row>
    <row r="368" spans="1:29" x14ac:dyDescent="0.25">
      <c r="A368" s="120"/>
      <c r="B368" s="33" t="s">
        <v>948</v>
      </c>
      <c r="C368" s="16"/>
      <c r="D368" s="16"/>
      <c r="E368" s="16"/>
      <c r="F368" s="12">
        <v>6</v>
      </c>
      <c r="G368" s="12">
        <v>8</v>
      </c>
      <c r="H368" s="12">
        <v>0</v>
      </c>
      <c r="I368" s="16"/>
      <c r="J368" s="16"/>
      <c r="K368" s="16"/>
      <c r="L368" s="12">
        <v>4</v>
      </c>
      <c r="M368" s="12">
        <v>1</v>
      </c>
      <c r="N368" s="12">
        <v>3</v>
      </c>
      <c r="O368" s="16"/>
      <c r="P368" s="16"/>
      <c r="Q368" s="16"/>
      <c r="R368" s="12">
        <v>1</v>
      </c>
      <c r="S368" s="12">
        <v>1</v>
      </c>
      <c r="T368" s="12">
        <v>0</v>
      </c>
      <c r="U368" s="16"/>
      <c r="V368" s="16"/>
      <c r="W368" s="16"/>
      <c r="X368" s="12">
        <v>0</v>
      </c>
      <c r="Y368" s="12">
        <v>0</v>
      </c>
      <c r="Z368" s="12">
        <v>0</v>
      </c>
      <c r="AA368" s="38">
        <v>11</v>
      </c>
      <c r="AB368" s="38">
        <v>10</v>
      </c>
      <c r="AC368" s="34">
        <v>3</v>
      </c>
    </row>
    <row r="369" spans="1:29" x14ac:dyDescent="0.25">
      <c r="A369" s="120"/>
      <c r="B369" s="33" t="s">
        <v>949</v>
      </c>
      <c r="C369" s="16"/>
      <c r="D369" s="16"/>
      <c r="E369" s="16"/>
      <c r="F369" s="12">
        <v>0</v>
      </c>
      <c r="G369" s="12">
        <v>0</v>
      </c>
      <c r="H369" s="12">
        <v>0</v>
      </c>
      <c r="I369" s="16"/>
      <c r="J369" s="16"/>
      <c r="K369" s="16"/>
      <c r="L369" s="12">
        <v>0</v>
      </c>
      <c r="M369" s="12">
        <v>0</v>
      </c>
      <c r="N369" s="12">
        <v>0</v>
      </c>
      <c r="O369" s="16"/>
      <c r="P369" s="16"/>
      <c r="Q369" s="16"/>
      <c r="R369" s="12">
        <v>0</v>
      </c>
      <c r="S369" s="12">
        <v>0</v>
      </c>
      <c r="T369" s="12">
        <v>0</v>
      </c>
      <c r="U369" s="16"/>
      <c r="V369" s="16"/>
      <c r="W369" s="16"/>
      <c r="X369" s="12">
        <v>0</v>
      </c>
      <c r="Y369" s="12">
        <v>0</v>
      </c>
      <c r="Z369" s="12">
        <v>0</v>
      </c>
      <c r="AA369" s="38">
        <v>0</v>
      </c>
      <c r="AB369" s="38">
        <v>0</v>
      </c>
      <c r="AC369" s="34">
        <v>0</v>
      </c>
    </row>
    <row r="370" spans="1:29" x14ac:dyDescent="0.25">
      <c r="A370" s="120"/>
      <c r="B370" s="33" t="s">
        <v>950</v>
      </c>
      <c r="C370" s="12">
        <v>2</v>
      </c>
      <c r="D370" s="12">
        <v>2</v>
      </c>
      <c r="E370" s="12">
        <v>0</v>
      </c>
      <c r="F370" s="12">
        <v>2</v>
      </c>
      <c r="G370" s="12">
        <v>2</v>
      </c>
      <c r="H370" s="12">
        <v>0</v>
      </c>
      <c r="I370" s="12">
        <v>0</v>
      </c>
      <c r="J370" s="12">
        <v>1</v>
      </c>
      <c r="K370" s="12">
        <v>1</v>
      </c>
      <c r="L370" s="12">
        <v>2</v>
      </c>
      <c r="M370" s="12">
        <v>1</v>
      </c>
      <c r="N370" s="12">
        <v>0</v>
      </c>
      <c r="O370" s="16"/>
      <c r="P370" s="16"/>
      <c r="Q370" s="16"/>
      <c r="R370" s="12">
        <v>0</v>
      </c>
      <c r="S370" s="12">
        <v>0</v>
      </c>
      <c r="T370" s="12">
        <v>0</v>
      </c>
      <c r="U370" s="12">
        <v>1</v>
      </c>
      <c r="V370" s="12">
        <v>1</v>
      </c>
      <c r="W370" s="12">
        <v>0</v>
      </c>
      <c r="X370" s="12">
        <v>2</v>
      </c>
      <c r="Y370" s="12">
        <v>1</v>
      </c>
      <c r="Z370" s="12">
        <v>0</v>
      </c>
      <c r="AA370" s="38">
        <v>9</v>
      </c>
      <c r="AB370" s="38">
        <v>8</v>
      </c>
      <c r="AC370" s="34">
        <v>1</v>
      </c>
    </row>
    <row r="371" spans="1:29" x14ac:dyDescent="0.25">
      <c r="A371" s="120"/>
      <c r="B371" s="33" t="s">
        <v>951</v>
      </c>
      <c r="C371" s="16"/>
      <c r="D371" s="16"/>
      <c r="E371" s="16"/>
      <c r="F371" s="12">
        <v>0</v>
      </c>
      <c r="G371" s="12">
        <v>0</v>
      </c>
      <c r="H371" s="12">
        <v>0</v>
      </c>
      <c r="I371" s="16"/>
      <c r="J371" s="16"/>
      <c r="K371" s="16"/>
      <c r="L371" s="12">
        <v>0</v>
      </c>
      <c r="M371" s="12">
        <v>0</v>
      </c>
      <c r="N371" s="12">
        <v>0</v>
      </c>
      <c r="O371" s="16"/>
      <c r="P371" s="16"/>
      <c r="Q371" s="16"/>
      <c r="R371" s="12">
        <v>0</v>
      </c>
      <c r="S371" s="12">
        <v>0</v>
      </c>
      <c r="T371" s="12">
        <v>0</v>
      </c>
      <c r="U371" s="16"/>
      <c r="V371" s="16"/>
      <c r="W371" s="16"/>
      <c r="X371" s="12">
        <v>0</v>
      </c>
      <c r="Y371" s="12">
        <v>0</v>
      </c>
      <c r="Z371" s="12">
        <v>0</v>
      </c>
      <c r="AA371" s="38">
        <v>0</v>
      </c>
      <c r="AB371" s="38">
        <v>0</v>
      </c>
      <c r="AC371" s="34">
        <v>0</v>
      </c>
    </row>
    <row r="372" spans="1:29" x14ac:dyDescent="0.25">
      <c r="A372" s="120"/>
      <c r="B372" s="33" t="s">
        <v>952</v>
      </c>
      <c r="C372" s="16"/>
      <c r="D372" s="16"/>
      <c r="E372" s="16"/>
      <c r="F372" s="12">
        <v>0</v>
      </c>
      <c r="G372" s="12">
        <v>0</v>
      </c>
      <c r="H372" s="12">
        <v>0</v>
      </c>
      <c r="I372" s="16"/>
      <c r="J372" s="16"/>
      <c r="K372" s="16"/>
      <c r="L372" s="12">
        <v>0</v>
      </c>
      <c r="M372" s="12">
        <v>0</v>
      </c>
      <c r="N372" s="12">
        <v>0</v>
      </c>
      <c r="O372" s="16"/>
      <c r="P372" s="16"/>
      <c r="Q372" s="16"/>
      <c r="R372" s="12">
        <v>0</v>
      </c>
      <c r="S372" s="12">
        <v>0</v>
      </c>
      <c r="T372" s="12">
        <v>0</v>
      </c>
      <c r="U372" s="16"/>
      <c r="V372" s="16"/>
      <c r="W372" s="16"/>
      <c r="X372" s="12">
        <v>0</v>
      </c>
      <c r="Y372" s="12">
        <v>0</v>
      </c>
      <c r="Z372" s="12">
        <v>0</v>
      </c>
      <c r="AA372" s="38">
        <v>0</v>
      </c>
      <c r="AB372" s="38">
        <v>0</v>
      </c>
      <c r="AC372" s="34">
        <v>0</v>
      </c>
    </row>
    <row r="373" spans="1:29" x14ac:dyDescent="0.25">
      <c r="A373" s="120"/>
      <c r="B373" s="33" t="s">
        <v>953</v>
      </c>
      <c r="C373" s="16"/>
      <c r="D373" s="16"/>
      <c r="E373" s="16"/>
      <c r="F373" s="12">
        <v>0</v>
      </c>
      <c r="G373" s="12">
        <v>0</v>
      </c>
      <c r="H373" s="12">
        <v>0</v>
      </c>
      <c r="I373" s="16"/>
      <c r="J373" s="16"/>
      <c r="K373" s="16"/>
      <c r="L373" s="12">
        <v>0</v>
      </c>
      <c r="M373" s="12">
        <v>0</v>
      </c>
      <c r="N373" s="12">
        <v>0</v>
      </c>
      <c r="O373" s="16"/>
      <c r="P373" s="16"/>
      <c r="Q373" s="16"/>
      <c r="R373" s="12">
        <v>0</v>
      </c>
      <c r="S373" s="12">
        <v>0</v>
      </c>
      <c r="T373" s="12">
        <v>0</v>
      </c>
      <c r="U373" s="16"/>
      <c r="V373" s="16"/>
      <c r="W373" s="16"/>
      <c r="X373" s="12">
        <v>0</v>
      </c>
      <c r="Y373" s="12">
        <v>0</v>
      </c>
      <c r="Z373" s="12">
        <v>0</v>
      </c>
      <c r="AA373" s="38">
        <v>0</v>
      </c>
      <c r="AB373" s="38">
        <v>0</v>
      </c>
      <c r="AC373" s="34">
        <v>0</v>
      </c>
    </row>
    <row r="374" spans="1:29" x14ac:dyDescent="0.25">
      <c r="A374" s="120"/>
      <c r="B374" s="33" t="s">
        <v>954</v>
      </c>
      <c r="C374" s="16"/>
      <c r="D374" s="16"/>
      <c r="E374" s="16"/>
      <c r="F374" s="12">
        <v>0</v>
      </c>
      <c r="G374" s="12">
        <v>0</v>
      </c>
      <c r="H374" s="12">
        <v>0</v>
      </c>
      <c r="I374" s="16"/>
      <c r="J374" s="16"/>
      <c r="K374" s="16"/>
      <c r="L374" s="12">
        <v>0</v>
      </c>
      <c r="M374" s="12">
        <v>0</v>
      </c>
      <c r="N374" s="12">
        <v>0</v>
      </c>
      <c r="O374" s="16"/>
      <c r="P374" s="16"/>
      <c r="Q374" s="16"/>
      <c r="R374" s="12">
        <v>0</v>
      </c>
      <c r="S374" s="12">
        <v>0</v>
      </c>
      <c r="T374" s="12">
        <v>0</v>
      </c>
      <c r="U374" s="12">
        <v>0</v>
      </c>
      <c r="V374" s="12">
        <v>1</v>
      </c>
      <c r="W374" s="12">
        <v>1</v>
      </c>
      <c r="X374" s="12">
        <v>0</v>
      </c>
      <c r="Y374" s="12">
        <v>0</v>
      </c>
      <c r="Z374" s="12">
        <v>0</v>
      </c>
      <c r="AA374" s="38">
        <v>0</v>
      </c>
      <c r="AB374" s="38">
        <v>1</v>
      </c>
      <c r="AC374" s="34">
        <v>1</v>
      </c>
    </row>
    <row r="375" spans="1:29" x14ac:dyDescent="0.25">
      <c r="A375" s="120"/>
      <c r="B375" s="33" t="s">
        <v>955</v>
      </c>
      <c r="C375" s="12">
        <v>10</v>
      </c>
      <c r="D375" s="12">
        <v>0</v>
      </c>
      <c r="E375" s="12">
        <v>10</v>
      </c>
      <c r="F375" s="12">
        <v>15</v>
      </c>
      <c r="G375" s="12">
        <v>11</v>
      </c>
      <c r="H375" s="12">
        <v>0</v>
      </c>
      <c r="I375" s="12">
        <v>6</v>
      </c>
      <c r="J375" s="12">
        <v>5</v>
      </c>
      <c r="K375" s="12">
        <v>4</v>
      </c>
      <c r="L375" s="12">
        <v>26</v>
      </c>
      <c r="M375" s="12">
        <v>34</v>
      </c>
      <c r="N375" s="12">
        <v>13</v>
      </c>
      <c r="O375" s="12">
        <v>5</v>
      </c>
      <c r="P375" s="12">
        <v>3</v>
      </c>
      <c r="Q375" s="12">
        <v>4</v>
      </c>
      <c r="R375" s="12">
        <v>14</v>
      </c>
      <c r="S375" s="12">
        <v>21</v>
      </c>
      <c r="T375" s="12">
        <v>0</v>
      </c>
      <c r="U375" s="12">
        <v>13</v>
      </c>
      <c r="V375" s="12">
        <v>17</v>
      </c>
      <c r="W375" s="12">
        <v>4</v>
      </c>
      <c r="X375" s="12">
        <v>66</v>
      </c>
      <c r="Y375" s="12">
        <v>61</v>
      </c>
      <c r="Z375" s="12">
        <v>0</v>
      </c>
      <c r="AA375" s="38">
        <v>155</v>
      </c>
      <c r="AB375" s="38">
        <v>152</v>
      </c>
      <c r="AC375" s="34">
        <v>35</v>
      </c>
    </row>
    <row r="376" spans="1:29" x14ac:dyDescent="0.25">
      <c r="A376" s="120"/>
      <c r="B376" s="33" t="s">
        <v>956</v>
      </c>
      <c r="C376" s="16"/>
      <c r="D376" s="16"/>
      <c r="E376" s="16"/>
      <c r="F376" s="12">
        <v>3</v>
      </c>
      <c r="G376" s="12">
        <v>3</v>
      </c>
      <c r="H376" s="12">
        <v>0</v>
      </c>
      <c r="I376" s="12">
        <v>1</v>
      </c>
      <c r="J376" s="12">
        <v>3</v>
      </c>
      <c r="K376" s="12">
        <v>1</v>
      </c>
      <c r="L376" s="12">
        <v>3</v>
      </c>
      <c r="M376" s="12">
        <v>6</v>
      </c>
      <c r="N376" s="12">
        <v>1</v>
      </c>
      <c r="O376" s="16"/>
      <c r="P376" s="16"/>
      <c r="Q376" s="16"/>
      <c r="R376" s="12">
        <v>1</v>
      </c>
      <c r="S376" s="12">
        <v>7</v>
      </c>
      <c r="T376" s="12">
        <v>0</v>
      </c>
      <c r="U376" s="12">
        <v>7</v>
      </c>
      <c r="V376" s="12">
        <v>4</v>
      </c>
      <c r="W376" s="12">
        <v>1</v>
      </c>
      <c r="X376" s="12">
        <v>3</v>
      </c>
      <c r="Y376" s="12">
        <v>3</v>
      </c>
      <c r="Z376" s="12">
        <v>0</v>
      </c>
      <c r="AA376" s="38">
        <v>18</v>
      </c>
      <c r="AB376" s="38">
        <v>26</v>
      </c>
      <c r="AC376" s="34">
        <v>3</v>
      </c>
    </row>
    <row r="377" spans="1:29" x14ac:dyDescent="0.25">
      <c r="A377" s="120"/>
      <c r="B377" s="33" t="s">
        <v>957</v>
      </c>
      <c r="C377" s="16"/>
      <c r="D377" s="16"/>
      <c r="E377" s="16"/>
      <c r="F377" s="12">
        <v>0</v>
      </c>
      <c r="G377" s="12">
        <v>1</v>
      </c>
      <c r="H377" s="12">
        <v>0</v>
      </c>
      <c r="I377" s="16"/>
      <c r="J377" s="16"/>
      <c r="K377" s="16"/>
      <c r="L377" s="12">
        <v>0</v>
      </c>
      <c r="M377" s="12">
        <v>0</v>
      </c>
      <c r="N377" s="12">
        <v>0</v>
      </c>
      <c r="O377" s="16"/>
      <c r="P377" s="16"/>
      <c r="Q377" s="16"/>
      <c r="R377" s="12">
        <v>0</v>
      </c>
      <c r="S377" s="12">
        <v>0</v>
      </c>
      <c r="T377" s="12">
        <v>0</v>
      </c>
      <c r="U377" s="16"/>
      <c r="V377" s="16"/>
      <c r="W377" s="16"/>
      <c r="X377" s="12">
        <v>0</v>
      </c>
      <c r="Y377" s="12">
        <v>0</v>
      </c>
      <c r="Z377" s="12">
        <v>0</v>
      </c>
      <c r="AA377" s="38">
        <v>0</v>
      </c>
      <c r="AB377" s="38">
        <v>1</v>
      </c>
      <c r="AC377" s="34">
        <v>0</v>
      </c>
    </row>
    <row r="378" spans="1:29" x14ac:dyDescent="0.25">
      <c r="A378" s="120"/>
      <c r="B378" s="33" t="s">
        <v>958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1</v>
      </c>
      <c r="K378" s="12">
        <v>0</v>
      </c>
      <c r="L378" s="12">
        <v>0</v>
      </c>
      <c r="M378" s="12">
        <v>15</v>
      </c>
      <c r="N378" s="12">
        <v>1</v>
      </c>
      <c r="O378" s="16"/>
      <c r="P378" s="16"/>
      <c r="Q378" s="16"/>
      <c r="R378" s="12">
        <v>0</v>
      </c>
      <c r="S378" s="12">
        <v>4</v>
      </c>
      <c r="T378" s="12">
        <v>0</v>
      </c>
      <c r="U378" s="12">
        <v>0</v>
      </c>
      <c r="V378" s="12">
        <v>6</v>
      </c>
      <c r="W378" s="12">
        <v>1</v>
      </c>
      <c r="X378" s="12">
        <v>57</v>
      </c>
      <c r="Y378" s="12">
        <v>47</v>
      </c>
      <c r="Z378" s="12">
        <v>23</v>
      </c>
      <c r="AA378" s="38">
        <v>57</v>
      </c>
      <c r="AB378" s="38">
        <v>73</v>
      </c>
      <c r="AC378" s="34">
        <v>25</v>
      </c>
    </row>
    <row r="379" spans="1:29" x14ac:dyDescent="0.25">
      <c r="A379" s="120"/>
      <c r="B379" s="33" t="s">
        <v>959</v>
      </c>
      <c r="C379" s="12">
        <v>5</v>
      </c>
      <c r="D379" s="12">
        <v>5</v>
      </c>
      <c r="E379" s="16"/>
      <c r="F379" s="12">
        <v>0</v>
      </c>
      <c r="G379" s="12">
        <v>0</v>
      </c>
      <c r="H379" s="12">
        <v>0</v>
      </c>
      <c r="I379" s="16"/>
      <c r="J379" s="16"/>
      <c r="K379" s="16"/>
      <c r="L379" s="12">
        <v>0</v>
      </c>
      <c r="M379" s="12">
        <v>0</v>
      </c>
      <c r="N379" s="12">
        <v>0</v>
      </c>
      <c r="O379" s="16"/>
      <c r="P379" s="16"/>
      <c r="Q379" s="16"/>
      <c r="R379" s="12">
        <v>0</v>
      </c>
      <c r="S379" s="12">
        <v>0</v>
      </c>
      <c r="T379" s="12">
        <v>0</v>
      </c>
      <c r="U379" s="12">
        <v>0</v>
      </c>
      <c r="V379" s="12">
        <v>2</v>
      </c>
      <c r="W379" s="12">
        <v>0</v>
      </c>
      <c r="X379" s="12">
        <v>10</v>
      </c>
      <c r="Y379" s="12">
        <v>10</v>
      </c>
      <c r="Z379" s="12">
        <v>0</v>
      </c>
      <c r="AA379" s="38">
        <v>15</v>
      </c>
      <c r="AB379" s="38">
        <v>17</v>
      </c>
      <c r="AC379" s="34">
        <v>0</v>
      </c>
    </row>
    <row r="380" spans="1:29" x14ac:dyDescent="0.25">
      <c r="A380" s="120"/>
      <c r="B380" s="33" t="s">
        <v>960</v>
      </c>
      <c r="C380" s="12">
        <v>16</v>
      </c>
      <c r="D380" s="12">
        <v>16</v>
      </c>
      <c r="E380" s="12">
        <v>16</v>
      </c>
      <c r="F380" s="12">
        <v>29</v>
      </c>
      <c r="G380" s="12">
        <v>35</v>
      </c>
      <c r="H380" s="12">
        <v>37</v>
      </c>
      <c r="I380" s="12">
        <v>35</v>
      </c>
      <c r="J380" s="12">
        <v>47</v>
      </c>
      <c r="K380" s="12">
        <v>5</v>
      </c>
      <c r="L380" s="12">
        <v>57</v>
      </c>
      <c r="M380" s="12">
        <v>125</v>
      </c>
      <c r="N380" s="12">
        <v>35</v>
      </c>
      <c r="O380" s="12">
        <v>17</v>
      </c>
      <c r="P380" s="12">
        <v>52</v>
      </c>
      <c r="Q380" s="12">
        <v>8</v>
      </c>
      <c r="R380" s="12">
        <v>68</v>
      </c>
      <c r="S380" s="12">
        <v>152</v>
      </c>
      <c r="T380" s="12">
        <v>42</v>
      </c>
      <c r="U380" s="12">
        <v>2</v>
      </c>
      <c r="V380" s="12">
        <v>5</v>
      </c>
      <c r="W380" s="12">
        <v>0</v>
      </c>
      <c r="X380" s="12">
        <v>49</v>
      </c>
      <c r="Y380" s="12">
        <v>35</v>
      </c>
      <c r="Z380" s="12">
        <v>0</v>
      </c>
      <c r="AA380" s="38">
        <v>273</v>
      </c>
      <c r="AB380" s="38">
        <v>467</v>
      </c>
      <c r="AC380" s="34">
        <v>143</v>
      </c>
    </row>
    <row r="381" spans="1:29" x14ac:dyDescent="0.25">
      <c r="A381" s="120"/>
      <c r="B381" s="33" t="s">
        <v>961</v>
      </c>
      <c r="C381" s="12">
        <v>62</v>
      </c>
      <c r="D381" s="12">
        <v>0</v>
      </c>
      <c r="E381" s="12">
        <v>62</v>
      </c>
      <c r="F381" s="12">
        <v>182</v>
      </c>
      <c r="G381" s="12">
        <v>180</v>
      </c>
      <c r="H381" s="12">
        <v>11</v>
      </c>
      <c r="I381" s="12">
        <v>36</v>
      </c>
      <c r="J381" s="12">
        <v>20</v>
      </c>
      <c r="K381" s="12">
        <v>21</v>
      </c>
      <c r="L381" s="12">
        <v>125</v>
      </c>
      <c r="M381" s="12">
        <v>173</v>
      </c>
      <c r="N381" s="12">
        <v>67</v>
      </c>
      <c r="O381" s="12">
        <v>24</v>
      </c>
      <c r="P381" s="12">
        <v>18</v>
      </c>
      <c r="Q381" s="12">
        <v>24</v>
      </c>
      <c r="R381" s="12">
        <v>122</v>
      </c>
      <c r="S381" s="12">
        <v>165</v>
      </c>
      <c r="T381" s="12">
        <v>49</v>
      </c>
      <c r="U381" s="12">
        <v>297</v>
      </c>
      <c r="V381" s="12">
        <v>269</v>
      </c>
      <c r="W381" s="12">
        <v>66</v>
      </c>
      <c r="X381" s="12">
        <v>251</v>
      </c>
      <c r="Y381" s="12">
        <v>291</v>
      </c>
      <c r="Z381" s="12">
        <v>29</v>
      </c>
      <c r="AA381" s="38">
        <v>1099</v>
      </c>
      <c r="AB381" s="38">
        <v>1116</v>
      </c>
      <c r="AC381" s="34">
        <v>329</v>
      </c>
    </row>
    <row r="382" spans="1:29" x14ac:dyDescent="0.25">
      <c r="A382" s="120"/>
      <c r="B382" s="33" t="s">
        <v>962</v>
      </c>
      <c r="C382" s="16"/>
      <c r="D382" s="16"/>
      <c r="E382" s="16"/>
      <c r="F382" s="12">
        <v>0</v>
      </c>
      <c r="G382" s="12">
        <v>0</v>
      </c>
      <c r="H382" s="12">
        <v>0</v>
      </c>
      <c r="I382" s="16"/>
      <c r="J382" s="16"/>
      <c r="K382" s="16"/>
      <c r="L382" s="12">
        <v>0</v>
      </c>
      <c r="M382" s="12">
        <v>0</v>
      </c>
      <c r="N382" s="12">
        <v>0</v>
      </c>
      <c r="O382" s="16"/>
      <c r="P382" s="16"/>
      <c r="Q382" s="16"/>
      <c r="R382" s="12">
        <v>0</v>
      </c>
      <c r="S382" s="12">
        <v>0</v>
      </c>
      <c r="T382" s="12">
        <v>0</v>
      </c>
      <c r="U382" s="16"/>
      <c r="V382" s="16"/>
      <c r="W382" s="16"/>
      <c r="X382" s="12">
        <v>14</v>
      </c>
      <c r="Y382" s="12">
        <v>14</v>
      </c>
      <c r="Z382" s="12">
        <v>8</v>
      </c>
      <c r="AA382" s="38">
        <v>14</v>
      </c>
      <c r="AB382" s="38">
        <v>14</v>
      </c>
      <c r="AC382" s="34">
        <v>8</v>
      </c>
    </row>
    <row r="383" spans="1:29" x14ac:dyDescent="0.25">
      <c r="A383" s="120"/>
      <c r="B383" s="33" t="s">
        <v>963</v>
      </c>
      <c r="C383" s="12">
        <v>2</v>
      </c>
      <c r="D383" s="12">
        <v>2</v>
      </c>
      <c r="E383" s="12">
        <v>2</v>
      </c>
      <c r="F383" s="12">
        <v>4</v>
      </c>
      <c r="G383" s="12">
        <v>2</v>
      </c>
      <c r="H383" s="12">
        <v>0</v>
      </c>
      <c r="I383" s="12">
        <v>8</v>
      </c>
      <c r="J383" s="12">
        <v>7</v>
      </c>
      <c r="K383" s="12">
        <v>3</v>
      </c>
      <c r="L383" s="12">
        <v>2</v>
      </c>
      <c r="M383" s="12">
        <v>1</v>
      </c>
      <c r="N383" s="12">
        <v>1</v>
      </c>
      <c r="O383" s="12">
        <v>3</v>
      </c>
      <c r="P383" s="12">
        <v>1</v>
      </c>
      <c r="Q383" s="12">
        <v>0</v>
      </c>
      <c r="R383" s="12">
        <v>0</v>
      </c>
      <c r="S383" s="12">
        <v>3</v>
      </c>
      <c r="T383" s="12">
        <v>1</v>
      </c>
      <c r="U383" s="12">
        <v>6</v>
      </c>
      <c r="V383" s="12">
        <v>9</v>
      </c>
      <c r="W383" s="12">
        <v>1</v>
      </c>
      <c r="X383" s="12">
        <v>0</v>
      </c>
      <c r="Y383" s="12">
        <v>0</v>
      </c>
      <c r="Z383" s="12">
        <v>0</v>
      </c>
      <c r="AA383" s="38">
        <v>25</v>
      </c>
      <c r="AB383" s="38">
        <v>25</v>
      </c>
      <c r="AC383" s="34">
        <v>8</v>
      </c>
    </row>
    <row r="384" spans="1:29" x14ac:dyDescent="0.25">
      <c r="A384" s="120"/>
      <c r="B384" s="33" t="s">
        <v>964</v>
      </c>
      <c r="C384" s="16"/>
      <c r="D384" s="16"/>
      <c r="E384" s="16"/>
      <c r="F384" s="12">
        <v>0</v>
      </c>
      <c r="G384" s="12">
        <v>0</v>
      </c>
      <c r="H384" s="12">
        <v>0</v>
      </c>
      <c r="I384" s="16"/>
      <c r="J384" s="16"/>
      <c r="K384" s="16"/>
      <c r="L384" s="12">
        <v>0</v>
      </c>
      <c r="M384" s="12">
        <v>0</v>
      </c>
      <c r="N384" s="12">
        <v>0</v>
      </c>
      <c r="O384" s="16"/>
      <c r="P384" s="16"/>
      <c r="Q384" s="16"/>
      <c r="R384" s="12">
        <v>0</v>
      </c>
      <c r="S384" s="12">
        <v>0</v>
      </c>
      <c r="T384" s="12">
        <v>0</v>
      </c>
      <c r="U384" s="16"/>
      <c r="V384" s="16"/>
      <c r="W384" s="16"/>
      <c r="X384" s="12">
        <v>0</v>
      </c>
      <c r="Y384" s="12">
        <v>0</v>
      </c>
      <c r="Z384" s="12">
        <v>0</v>
      </c>
      <c r="AA384" s="38">
        <v>0</v>
      </c>
      <c r="AB384" s="38">
        <v>0</v>
      </c>
      <c r="AC384" s="34">
        <v>0</v>
      </c>
    </row>
    <row r="385" spans="1:29" x14ac:dyDescent="0.25">
      <c r="A385" s="120"/>
      <c r="B385" s="33" t="s">
        <v>965</v>
      </c>
      <c r="C385" s="12">
        <v>0</v>
      </c>
      <c r="D385" s="12">
        <v>0</v>
      </c>
      <c r="E385" s="12">
        <v>0</v>
      </c>
      <c r="F385" s="12">
        <v>1</v>
      </c>
      <c r="G385" s="12">
        <v>0</v>
      </c>
      <c r="H385" s="12">
        <v>0</v>
      </c>
      <c r="I385" s="12">
        <v>0</v>
      </c>
      <c r="J385" s="12">
        <v>1</v>
      </c>
      <c r="K385" s="12">
        <v>0</v>
      </c>
      <c r="L385" s="12">
        <v>2</v>
      </c>
      <c r="M385" s="12">
        <v>7</v>
      </c>
      <c r="N385" s="12">
        <v>0</v>
      </c>
      <c r="O385" s="16"/>
      <c r="P385" s="16"/>
      <c r="Q385" s="16"/>
      <c r="R385" s="12">
        <v>0</v>
      </c>
      <c r="S385" s="12">
        <v>1</v>
      </c>
      <c r="T385" s="12">
        <v>0</v>
      </c>
      <c r="U385" s="12">
        <v>2</v>
      </c>
      <c r="V385" s="12">
        <v>3</v>
      </c>
      <c r="W385" s="12">
        <v>0</v>
      </c>
      <c r="X385" s="12">
        <v>1</v>
      </c>
      <c r="Y385" s="12">
        <v>1</v>
      </c>
      <c r="Z385" s="12">
        <v>0</v>
      </c>
      <c r="AA385" s="38">
        <v>6</v>
      </c>
      <c r="AB385" s="38">
        <v>13</v>
      </c>
      <c r="AC385" s="34">
        <v>0</v>
      </c>
    </row>
    <row r="386" spans="1:29" x14ac:dyDescent="0.25">
      <c r="A386" s="120"/>
      <c r="B386" s="33" t="s">
        <v>966</v>
      </c>
      <c r="C386" s="12">
        <v>5</v>
      </c>
      <c r="D386" s="12">
        <v>5</v>
      </c>
      <c r="E386" s="12">
        <v>0</v>
      </c>
      <c r="F386" s="12">
        <v>0</v>
      </c>
      <c r="G386" s="12">
        <v>0</v>
      </c>
      <c r="H386" s="12">
        <v>0</v>
      </c>
      <c r="I386" s="12">
        <v>67</v>
      </c>
      <c r="J386" s="12">
        <v>72</v>
      </c>
      <c r="K386" s="12">
        <v>0</v>
      </c>
      <c r="L386" s="12">
        <v>0</v>
      </c>
      <c r="M386" s="12">
        <v>1</v>
      </c>
      <c r="N386" s="12">
        <v>0</v>
      </c>
      <c r="O386" s="16"/>
      <c r="P386" s="16"/>
      <c r="Q386" s="16"/>
      <c r="R386" s="12">
        <v>0</v>
      </c>
      <c r="S386" s="12">
        <v>0</v>
      </c>
      <c r="T386" s="12">
        <v>0</v>
      </c>
      <c r="U386" s="12">
        <v>4</v>
      </c>
      <c r="V386" s="12">
        <v>7</v>
      </c>
      <c r="W386" s="12">
        <v>0</v>
      </c>
      <c r="X386" s="12">
        <v>1</v>
      </c>
      <c r="Y386" s="12">
        <v>0</v>
      </c>
      <c r="Z386" s="12">
        <v>0</v>
      </c>
      <c r="AA386" s="38">
        <v>77</v>
      </c>
      <c r="AB386" s="38">
        <v>85</v>
      </c>
      <c r="AC386" s="34">
        <v>0</v>
      </c>
    </row>
    <row r="387" spans="1:29" x14ac:dyDescent="0.25">
      <c r="A387" s="120"/>
      <c r="B387" s="33" t="s">
        <v>967</v>
      </c>
      <c r="C387" s="12">
        <v>1</v>
      </c>
      <c r="D387" s="12">
        <v>1</v>
      </c>
      <c r="E387" s="12">
        <v>0</v>
      </c>
      <c r="F387" s="12">
        <v>2</v>
      </c>
      <c r="G387" s="12">
        <v>2</v>
      </c>
      <c r="H387" s="12">
        <v>0</v>
      </c>
      <c r="I387" s="12">
        <v>1</v>
      </c>
      <c r="J387" s="12">
        <v>1</v>
      </c>
      <c r="K387" s="12">
        <v>0</v>
      </c>
      <c r="L387" s="12">
        <v>0</v>
      </c>
      <c r="M387" s="12">
        <v>0</v>
      </c>
      <c r="N387" s="12">
        <v>0</v>
      </c>
      <c r="O387" s="12">
        <v>1</v>
      </c>
      <c r="P387" s="12">
        <v>2</v>
      </c>
      <c r="Q387" s="12">
        <v>1</v>
      </c>
      <c r="R387" s="12">
        <v>0</v>
      </c>
      <c r="S387" s="12">
        <v>0</v>
      </c>
      <c r="T387" s="12">
        <v>0</v>
      </c>
      <c r="U387" s="12">
        <v>4</v>
      </c>
      <c r="V387" s="12">
        <v>3</v>
      </c>
      <c r="W387" s="12">
        <v>1</v>
      </c>
      <c r="X387" s="12">
        <v>0</v>
      </c>
      <c r="Y387" s="12">
        <v>0</v>
      </c>
      <c r="Z387" s="12">
        <v>0</v>
      </c>
      <c r="AA387" s="38">
        <v>9</v>
      </c>
      <c r="AB387" s="38">
        <v>9</v>
      </c>
      <c r="AC387" s="34">
        <v>2</v>
      </c>
    </row>
    <row r="388" spans="1:29" x14ac:dyDescent="0.25">
      <c r="A388" s="120"/>
      <c r="B388" s="33" t="s">
        <v>968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6"/>
      <c r="J388" s="16"/>
      <c r="K388" s="16"/>
      <c r="L388" s="12">
        <v>0</v>
      </c>
      <c r="M388" s="12">
        <v>0</v>
      </c>
      <c r="N388" s="12">
        <v>0</v>
      </c>
      <c r="O388" s="16"/>
      <c r="P388" s="16"/>
      <c r="Q388" s="16"/>
      <c r="R388" s="12">
        <v>0</v>
      </c>
      <c r="S388" s="12">
        <v>0</v>
      </c>
      <c r="T388" s="12">
        <v>0</v>
      </c>
      <c r="U388" s="16"/>
      <c r="V388" s="16"/>
      <c r="W388" s="16"/>
      <c r="X388" s="12">
        <v>0</v>
      </c>
      <c r="Y388" s="12">
        <v>0</v>
      </c>
      <c r="Z388" s="12">
        <v>0</v>
      </c>
      <c r="AA388" s="38">
        <v>0</v>
      </c>
      <c r="AB388" s="38">
        <v>0</v>
      </c>
      <c r="AC388" s="34">
        <v>0</v>
      </c>
    </row>
    <row r="389" spans="1:29" x14ac:dyDescent="0.25">
      <c r="A389" s="121"/>
      <c r="B389" s="33" t="s">
        <v>969</v>
      </c>
      <c r="C389" s="12">
        <v>5</v>
      </c>
      <c r="D389" s="12">
        <v>5</v>
      </c>
      <c r="E389" s="12">
        <v>0</v>
      </c>
      <c r="F389" s="12">
        <v>5</v>
      </c>
      <c r="G389" s="12">
        <v>11</v>
      </c>
      <c r="H389" s="12">
        <v>0</v>
      </c>
      <c r="I389" s="12">
        <v>6</v>
      </c>
      <c r="J389" s="12">
        <v>21</v>
      </c>
      <c r="K389" s="12">
        <v>4</v>
      </c>
      <c r="L389" s="12">
        <v>14</v>
      </c>
      <c r="M389" s="12">
        <v>29</v>
      </c>
      <c r="N389" s="12">
        <v>6</v>
      </c>
      <c r="O389" s="12">
        <v>3</v>
      </c>
      <c r="P389" s="12">
        <v>2</v>
      </c>
      <c r="Q389" s="12">
        <v>0</v>
      </c>
      <c r="R389" s="12">
        <v>5</v>
      </c>
      <c r="S389" s="12">
        <v>9</v>
      </c>
      <c r="T389" s="12">
        <v>2</v>
      </c>
      <c r="U389" s="12">
        <v>19</v>
      </c>
      <c r="V389" s="12">
        <v>36</v>
      </c>
      <c r="W389" s="12">
        <v>3</v>
      </c>
      <c r="X389" s="12">
        <v>12</v>
      </c>
      <c r="Y389" s="12">
        <v>15</v>
      </c>
      <c r="Z389" s="12">
        <v>0</v>
      </c>
      <c r="AA389" s="38">
        <v>69</v>
      </c>
      <c r="AB389" s="38">
        <v>128</v>
      </c>
      <c r="AC389" s="34">
        <v>15</v>
      </c>
    </row>
    <row r="390" spans="1:29" x14ac:dyDescent="0.25">
      <c r="A390" s="119" t="s">
        <v>970</v>
      </c>
      <c r="B390" s="33" t="s">
        <v>971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6"/>
      <c r="J390" s="16"/>
      <c r="K390" s="16"/>
      <c r="L390" s="12">
        <v>2</v>
      </c>
      <c r="M390" s="12">
        <v>2</v>
      </c>
      <c r="N390" s="12">
        <v>0</v>
      </c>
      <c r="O390" s="16"/>
      <c r="P390" s="16"/>
      <c r="Q390" s="16"/>
      <c r="R390" s="12">
        <v>1</v>
      </c>
      <c r="S390" s="12">
        <v>0</v>
      </c>
      <c r="T390" s="12">
        <v>0</v>
      </c>
      <c r="U390" s="16"/>
      <c r="V390" s="16"/>
      <c r="W390" s="16"/>
      <c r="X390" s="12">
        <v>0</v>
      </c>
      <c r="Y390" s="12">
        <v>0</v>
      </c>
      <c r="Z390" s="12">
        <v>0</v>
      </c>
      <c r="AA390" s="38">
        <v>3</v>
      </c>
      <c r="AB390" s="38">
        <v>2</v>
      </c>
      <c r="AC390" s="34">
        <v>0</v>
      </c>
    </row>
    <row r="391" spans="1:29" x14ac:dyDescent="0.25">
      <c r="A391" s="120"/>
      <c r="B391" s="33" t="s">
        <v>972</v>
      </c>
      <c r="C391" s="12">
        <v>1</v>
      </c>
      <c r="D391" s="12">
        <v>0</v>
      </c>
      <c r="E391" s="12">
        <v>1</v>
      </c>
      <c r="F391" s="12">
        <v>2</v>
      </c>
      <c r="G391" s="12">
        <v>5</v>
      </c>
      <c r="H391" s="12">
        <v>1</v>
      </c>
      <c r="I391" s="12">
        <v>1</v>
      </c>
      <c r="J391" s="12">
        <v>0</v>
      </c>
      <c r="K391" s="12">
        <v>0</v>
      </c>
      <c r="L391" s="12">
        <v>3</v>
      </c>
      <c r="M391" s="12">
        <v>6</v>
      </c>
      <c r="N391" s="12">
        <v>0</v>
      </c>
      <c r="O391" s="16"/>
      <c r="P391" s="16"/>
      <c r="Q391" s="16"/>
      <c r="R391" s="12">
        <v>1</v>
      </c>
      <c r="S391" s="12">
        <v>2</v>
      </c>
      <c r="T391" s="12">
        <v>1</v>
      </c>
      <c r="U391" s="12">
        <v>6</v>
      </c>
      <c r="V391" s="12">
        <v>7</v>
      </c>
      <c r="W391" s="12">
        <v>0</v>
      </c>
      <c r="X391" s="12">
        <v>6</v>
      </c>
      <c r="Y391" s="12">
        <v>5</v>
      </c>
      <c r="Z391" s="12">
        <v>0</v>
      </c>
      <c r="AA391" s="38">
        <v>20</v>
      </c>
      <c r="AB391" s="38">
        <v>25</v>
      </c>
      <c r="AC391" s="34">
        <v>3</v>
      </c>
    </row>
    <row r="392" spans="1:29" x14ac:dyDescent="0.25">
      <c r="A392" s="120"/>
      <c r="B392" s="33" t="s">
        <v>973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1</v>
      </c>
      <c r="K392" s="12">
        <v>0</v>
      </c>
      <c r="L392" s="12">
        <v>0</v>
      </c>
      <c r="M392" s="12">
        <v>0</v>
      </c>
      <c r="N392" s="12">
        <v>0</v>
      </c>
      <c r="O392" s="16"/>
      <c r="P392" s="16"/>
      <c r="Q392" s="16"/>
      <c r="R392" s="12">
        <v>0</v>
      </c>
      <c r="S392" s="12">
        <v>0</v>
      </c>
      <c r="T392" s="12">
        <v>0</v>
      </c>
      <c r="U392" s="12">
        <v>1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38">
        <v>1</v>
      </c>
      <c r="AB392" s="38">
        <v>1</v>
      </c>
      <c r="AC392" s="34">
        <v>0</v>
      </c>
    </row>
    <row r="393" spans="1:29" x14ac:dyDescent="0.25">
      <c r="A393" s="120"/>
      <c r="B393" s="33" t="s">
        <v>974</v>
      </c>
      <c r="C393" s="16"/>
      <c r="D393" s="16"/>
      <c r="E393" s="16"/>
      <c r="F393" s="12">
        <v>0</v>
      </c>
      <c r="G393" s="12">
        <v>0</v>
      </c>
      <c r="H393" s="12">
        <v>0</v>
      </c>
      <c r="I393" s="16"/>
      <c r="J393" s="16"/>
      <c r="K393" s="16"/>
      <c r="L393" s="12">
        <v>0</v>
      </c>
      <c r="M393" s="12">
        <v>0</v>
      </c>
      <c r="N393" s="12">
        <v>0</v>
      </c>
      <c r="O393" s="16"/>
      <c r="P393" s="16"/>
      <c r="Q393" s="16"/>
      <c r="R393" s="12">
        <v>0</v>
      </c>
      <c r="S393" s="12">
        <v>0</v>
      </c>
      <c r="T393" s="12">
        <v>0</v>
      </c>
      <c r="U393" s="16"/>
      <c r="V393" s="16"/>
      <c r="W393" s="16"/>
      <c r="X393" s="12">
        <v>0</v>
      </c>
      <c r="Y393" s="12">
        <v>0</v>
      </c>
      <c r="Z393" s="12">
        <v>0</v>
      </c>
      <c r="AA393" s="38">
        <v>0</v>
      </c>
      <c r="AB393" s="38">
        <v>0</v>
      </c>
      <c r="AC393" s="34">
        <v>0</v>
      </c>
    </row>
    <row r="394" spans="1:29" x14ac:dyDescent="0.25">
      <c r="A394" s="120"/>
      <c r="B394" s="33" t="s">
        <v>975</v>
      </c>
      <c r="C394" s="16"/>
      <c r="D394" s="16"/>
      <c r="E394" s="16"/>
      <c r="F394" s="12">
        <v>0</v>
      </c>
      <c r="G394" s="12">
        <v>0</v>
      </c>
      <c r="H394" s="12">
        <v>0</v>
      </c>
      <c r="I394" s="16"/>
      <c r="J394" s="16"/>
      <c r="K394" s="16"/>
      <c r="L394" s="12">
        <v>0</v>
      </c>
      <c r="M394" s="12">
        <v>0</v>
      </c>
      <c r="N394" s="12">
        <v>0</v>
      </c>
      <c r="O394" s="16"/>
      <c r="P394" s="16"/>
      <c r="Q394" s="16"/>
      <c r="R394" s="12">
        <v>0</v>
      </c>
      <c r="S394" s="12">
        <v>0</v>
      </c>
      <c r="T394" s="12">
        <v>0</v>
      </c>
      <c r="U394" s="16"/>
      <c r="V394" s="16"/>
      <c r="W394" s="16"/>
      <c r="X394" s="12">
        <v>0</v>
      </c>
      <c r="Y394" s="12">
        <v>0</v>
      </c>
      <c r="Z394" s="12">
        <v>0</v>
      </c>
      <c r="AA394" s="38">
        <v>0</v>
      </c>
      <c r="AB394" s="38">
        <v>0</v>
      </c>
      <c r="AC394" s="34">
        <v>0</v>
      </c>
    </row>
    <row r="395" spans="1:29" x14ac:dyDescent="0.25">
      <c r="A395" s="120"/>
      <c r="B395" s="33" t="s">
        <v>976</v>
      </c>
      <c r="C395" s="12">
        <v>2</v>
      </c>
      <c r="D395" s="12">
        <v>0</v>
      </c>
      <c r="E395" s="12">
        <v>2</v>
      </c>
      <c r="F395" s="12">
        <v>3</v>
      </c>
      <c r="G395" s="12">
        <v>6</v>
      </c>
      <c r="H395" s="12">
        <v>0</v>
      </c>
      <c r="I395" s="12">
        <v>2</v>
      </c>
      <c r="J395" s="12">
        <v>1</v>
      </c>
      <c r="K395" s="12">
        <v>0</v>
      </c>
      <c r="L395" s="12">
        <v>1</v>
      </c>
      <c r="M395" s="12">
        <v>1</v>
      </c>
      <c r="N395" s="12">
        <v>0</v>
      </c>
      <c r="O395" s="16"/>
      <c r="P395" s="16"/>
      <c r="Q395" s="16"/>
      <c r="R395" s="12">
        <v>0</v>
      </c>
      <c r="S395" s="12">
        <v>0</v>
      </c>
      <c r="T395" s="12">
        <v>0</v>
      </c>
      <c r="U395" s="12">
        <v>7</v>
      </c>
      <c r="V395" s="12">
        <v>8</v>
      </c>
      <c r="W395" s="12">
        <v>1</v>
      </c>
      <c r="X395" s="12">
        <v>3</v>
      </c>
      <c r="Y395" s="12">
        <v>3</v>
      </c>
      <c r="Z395" s="12">
        <v>1</v>
      </c>
      <c r="AA395" s="38">
        <v>18</v>
      </c>
      <c r="AB395" s="38">
        <v>19</v>
      </c>
      <c r="AC395" s="34">
        <v>4</v>
      </c>
    </row>
    <row r="396" spans="1:29" x14ac:dyDescent="0.25">
      <c r="A396" s="120"/>
      <c r="B396" s="33" t="s">
        <v>977</v>
      </c>
      <c r="C396" s="16"/>
      <c r="D396" s="16"/>
      <c r="E396" s="16"/>
      <c r="F396" s="12">
        <v>0</v>
      </c>
      <c r="G396" s="12">
        <v>0</v>
      </c>
      <c r="H396" s="12">
        <v>0</v>
      </c>
      <c r="I396" s="16"/>
      <c r="J396" s="16"/>
      <c r="K396" s="16"/>
      <c r="L396" s="12">
        <v>2</v>
      </c>
      <c r="M396" s="12">
        <v>3</v>
      </c>
      <c r="N396" s="12">
        <v>0</v>
      </c>
      <c r="O396" s="16"/>
      <c r="P396" s="16"/>
      <c r="Q396" s="16"/>
      <c r="R396" s="12">
        <v>0</v>
      </c>
      <c r="S396" s="12">
        <v>0</v>
      </c>
      <c r="T396" s="12">
        <v>0</v>
      </c>
      <c r="U396" s="16"/>
      <c r="V396" s="16"/>
      <c r="W396" s="16"/>
      <c r="X396" s="12">
        <v>0</v>
      </c>
      <c r="Y396" s="12">
        <v>0</v>
      </c>
      <c r="Z396" s="12">
        <v>0</v>
      </c>
      <c r="AA396" s="38">
        <v>2</v>
      </c>
      <c r="AB396" s="38">
        <v>3</v>
      </c>
      <c r="AC396" s="34">
        <v>0</v>
      </c>
    </row>
    <row r="397" spans="1:29" x14ac:dyDescent="0.25">
      <c r="A397" s="120"/>
      <c r="B397" s="33" t="s">
        <v>978</v>
      </c>
      <c r="C397" s="16"/>
      <c r="D397" s="16"/>
      <c r="E397" s="16"/>
      <c r="F397" s="12">
        <v>0</v>
      </c>
      <c r="G397" s="12">
        <v>0</v>
      </c>
      <c r="H397" s="12">
        <v>0</v>
      </c>
      <c r="I397" s="16"/>
      <c r="J397" s="16"/>
      <c r="K397" s="16"/>
      <c r="L397" s="12">
        <v>0</v>
      </c>
      <c r="M397" s="12">
        <v>0</v>
      </c>
      <c r="N397" s="12">
        <v>0</v>
      </c>
      <c r="O397" s="12">
        <v>1</v>
      </c>
      <c r="P397" s="12">
        <v>1</v>
      </c>
      <c r="Q397" s="12">
        <v>0</v>
      </c>
      <c r="R397" s="12">
        <v>0</v>
      </c>
      <c r="S397" s="12">
        <v>0</v>
      </c>
      <c r="T397" s="12">
        <v>0</v>
      </c>
      <c r="U397" s="16"/>
      <c r="V397" s="16"/>
      <c r="W397" s="16"/>
      <c r="X397" s="12">
        <v>0</v>
      </c>
      <c r="Y397" s="12">
        <v>0</v>
      </c>
      <c r="Z397" s="12">
        <v>0</v>
      </c>
      <c r="AA397" s="38">
        <v>1</v>
      </c>
      <c r="AB397" s="38">
        <v>1</v>
      </c>
      <c r="AC397" s="34">
        <v>0</v>
      </c>
    </row>
    <row r="398" spans="1:29" x14ac:dyDescent="0.25">
      <c r="A398" s="120"/>
      <c r="B398" s="33" t="s">
        <v>979</v>
      </c>
      <c r="C398" s="12">
        <v>1</v>
      </c>
      <c r="D398" s="12">
        <v>1</v>
      </c>
      <c r="E398" s="12">
        <v>0</v>
      </c>
      <c r="F398" s="12">
        <v>0</v>
      </c>
      <c r="G398" s="12">
        <v>0</v>
      </c>
      <c r="H398" s="12">
        <v>0</v>
      </c>
      <c r="I398" s="16"/>
      <c r="J398" s="16"/>
      <c r="K398" s="16"/>
      <c r="L398" s="12">
        <v>0</v>
      </c>
      <c r="M398" s="12">
        <v>0</v>
      </c>
      <c r="N398" s="12">
        <v>0</v>
      </c>
      <c r="O398" s="12">
        <v>3</v>
      </c>
      <c r="P398" s="12">
        <v>12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5</v>
      </c>
      <c r="W398" s="12">
        <v>0</v>
      </c>
      <c r="X398" s="12">
        <v>0</v>
      </c>
      <c r="Y398" s="12">
        <v>3</v>
      </c>
      <c r="Z398" s="12">
        <v>0</v>
      </c>
      <c r="AA398" s="38">
        <v>4</v>
      </c>
      <c r="AB398" s="38">
        <v>21</v>
      </c>
      <c r="AC398" s="34">
        <v>0</v>
      </c>
    </row>
    <row r="399" spans="1:29" x14ac:dyDescent="0.25">
      <c r="A399" s="120"/>
      <c r="B399" s="33" t="s">
        <v>980</v>
      </c>
      <c r="C399" s="16"/>
      <c r="D399" s="16"/>
      <c r="E399" s="16"/>
      <c r="F399" s="12">
        <v>1</v>
      </c>
      <c r="G399" s="12">
        <v>0</v>
      </c>
      <c r="H399" s="12">
        <v>0</v>
      </c>
      <c r="I399" s="12">
        <v>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6"/>
      <c r="P399" s="16"/>
      <c r="Q399" s="16"/>
      <c r="R399" s="12">
        <v>0</v>
      </c>
      <c r="S399" s="12">
        <v>0</v>
      </c>
      <c r="T399" s="12">
        <v>0</v>
      </c>
      <c r="U399" s="16"/>
      <c r="V399" s="16"/>
      <c r="W399" s="16"/>
      <c r="X399" s="12">
        <v>0</v>
      </c>
      <c r="Y399" s="12">
        <v>0</v>
      </c>
      <c r="Z399" s="12">
        <v>0</v>
      </c>
      <c r="AA399" s="38">
        <v>2</v>
      </c>
      <c r="AB399" s="38">
        <v>0</v>
      </c>
      <c r="AC399" s="34">
        <v>0</v>
      </c>
    </row>
    <row r="400" spans="1:29" x14ac:dyDescent="0.25">
      <c r="A400" s="121"/>
      <c r="B400" s="33" t="s">
        <v>981</v>
      </c>
      <c r="C400" s="16"/>
      <c r="D400" s="16"/>
      <c r="E400" s="16"/>
      <c r="F400" s="12">
        <v>0</v>
      </c>
      <c r="G400" s="12">
        <v>0</v>
      </c>
      <c r="H400" s="12">
        <v>0</v>
      </c>
      <c r="I400" s="16"/>
      <c r="J400" s="16"/>
      <c r="K400" s="16"/>
      <c r="L400" s="12">
        <v>0</v>
      </c>
      <c r="M400" s="12">
        <v>0</v>
      </c>
      <c r="N400" s="12">
        <v>0</v>
      </c>
      <c r="O400" s="16"/>
      <c r="P400" s="16"/>
      <c r="Q400" s="16"/>
      <c r="R400" s="12">
        <v>0</v>
      </c>
      <c r="S400" s="12">
        <v>0</v>
      </c>
      <c r="T400" s="12">
        <v>0</v>
      </c>
      <c r="U400" s="16"/>
      <c r="V400" s="16"/>
      <c r="W400" s="16"/>
      <c r="X400" s="12">
        <v>0</v>
      </c>
      <c r="Y400" s="12">
        <v>0</v>
      </c>
      <c r="Z400" s="12">
        <v>0</v>
      </c>
      <c r="AA400" s="38">
        <v>0</v>
      </c>
      <c r="AB400" s="38">
        <v>0</v>
      </c>
      <c r="AC400" s="34">
        <v>0</v>
      </c>
    </row>
    <row r="401" spans="1:29" x14ac:dyDescent="0.25">
      <c r="A401" s="119" t="s">
        <v>982</v>
      </c>
      <c r="B401" s="33" t="s">
        <v>983</v>
      </c>
      <c r="C401" s="12">
        <v>4</v>
      </c>
      <c r="D401" s="12">
        <v>4</v>
      </c>
      <c r="E401" s="12">
        <v>0</v>
      </c>
      <c r="F401" s="12">
        <v>34</v>
      </c>
      <c r="G401" s="12">
        <v>65</v>
      </c>
      <c r="H401" s="12">
        <v>4</v>
      </c>
      <c r="I401" s="12">
        <v>11</v>
      </c>
      <c r="J401" s="12">
        <v>8</v>
      </c>
      <c r="K401" s="12">
        <v>2</v>
      </c>
      <c r="L401" s="12">
        <v>26</v>
      </c>
      <c r="M401" s="12">
        <v>38</v>
      </c>
      <c r="N401" s="12">
        <v>2</v>
      </c>
      <c r="O401" s="12">
        <v>0</v>
      </c>
      <c r="P401" s="12">
        <v>1</v>
      </c>
      <c r="Q401" s="12">
        <v>0</v>
      </c>
      <c r="R401" s="12">
        <v>21</v>
      </c>
      <c r="S401" s="12">
        <v>44</v>
      </c>
      <c r="T401" s="12">
        <v>3</v>
      </c>
      <c r="U401" s="12">
        <v>23</v>
      </c>
      <c r="V401" s="12">
        <v>29</v>
      </c>
      <c r="W401" s="12">
        <v>1</v>
      </c>
      <c r="X401" s="12">
        <v>52</v>
      </c>
      <c r="Y401" s="12">
        <v>57</v>
      </c>
      <c r="Z401" s="12">
        <v>4</v>
      </c>
      <c r="AA401" s="38">
        <v>171</v>
      </c>
      <c r="AB401" s="38">
        <v>246</v>
      </c>
      <c r="AC401" s="34">
        <v>16</v>
      </c>
    </row>
    <row r="402" spans="1:29" x14ac:dyDescent="0.25">
      <c r="A402" s="120"/>
      <c r="B402" s="33" t="s">
        <v>984</v>
      </c>
      <c r="C402" s="12">
        <v>0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6"/>
      <c r="J402" s="16"/>
      <c r="K402" s="16"/>
      <c r="L402" s="12">
        <v>0</v>
      </c>
      <c r="M402" s="12">
        <v>1</v>
      </c>
      <c r="N402" s="12">
        <v>0</v>
      </c>
      <c r="O402" s="16"/>
      <c r="P402" s="16"/>
      <c r="Q402" s="16"/>
      <c r="R402" s="12">
        <v>0</v>
      </c>
      <c r="S402" s="12">
        <v>0</v>
      </c>
      <c r="T402" s="12">
        <v>0</v>
      </c>
      <c r="U402" s="16"/>
      <c r="V402" s="16"/>
      <c r="W402" s="16"/>
      <c r="X402" s="12">
        <v>0</v>
      </c>
      <c r="Y402" s="12">
        <v>0</v>
      </c>
      <c r="Z402" s="12">
        <v>0</v>
      </c>
      <c r="AA402" s="38">
        <v>0</v>
      </c>
      <c r="AB402" s="38">
        <v>1</v>
      </c>
      <c r="AC402" s="34">
        <v>0</v>
      </c>
    </row>
    <row r="403" spans="1:29" x14ac:dyDescent="0.25">
      <c r="A403" s="120"/>
      <c r="B403" s="33" t="s">
        <v>985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6"/>
      <c r="J403" s="16"/>
      <c r="K403" s="16"/>
      <c r="L403" s="12">
        <v>0</v>
      </c>
      <c r="M403" s="12">
        <v>0</v>
      </c>
      <c r="N403" s="12">
        <v>0</v>
      </c>
      <c r="O403" s="16"/>
      <c r="P403" s="16"/>
      <c r="Q403" s="16"/>
      <c r="R403" s="12">
        <v>0</v>
      </c>
      <c r="S403" s="12">
        <v>0</v>
      </c>
      <c r="T403" s="12">
        <v>0</v>
      </c>
      <c r="U403" s="12">
        <v>1</v>
      </c>
      <c r="V403" s="12">
        <v>1</v>
      </c>
      <c r="W403" s="12">
        <v>0</v>
      </c>
      <c r="X403" s="12">
        <v>0</v>
      </c>
      <c r="Y403" s="12">
        <v>0</v>
      </c>
      <c r="Z403" s="12">
        <v>0</v>
      </c>
      <c r="AA403" s="38">
        <v>1</v>
      </c>
      <c r="AB403" s="38">
        <v>1</v>
      </c>
      <c r="AC403" s="34">
        <v>0</v>
      </c>
    </row>
    <row r="404" spans="1:29" x14ac:dyDescent="0.25">
      <c r="A404" s="120"/>
      <c r="B404" s="33" t="s">
        <v>986</v>
      </c>
      <c r="C404" s="12">
        <v>2</v>
      </c>
      <c r="D404" s="12">
        <v>2</v>
      </c>
      <c r="E404" s="12">
        <v>0</v>
      </c>
      <c r="F404" s="12">
        <v>6</v>
      </c>
      <c r="G404" s="12">
        <v>4</v>
      </c>
      <c r="H404" s="12">
        <v>0</v>
      </c>
      <c r="I404" s="12">
        <v>5</v>
      </c>
      <c r="J404" s="12">
        <v>4</v>
      </c>
      <c r="K404" s="12">
        <v>0</v>
      </c>
      <c r="L404" s="12">
        <v>12</v>
      </c>
      <c r="M404" s="12">
        <v>11</v>
      </c>
      <c r="N404" s="12">
        <v>1</v>
      </c>
      <c r="O404" s="12">
        <v>3</v>
      </c>
      <c r="P404" s="12">
        <v>0</v>
      </c>
      <c r="Q404" s="12">
        <v>0</v>
      </c>
      <c r="R404" s="12">
        <v>5</v>
      </c>
      <c r="S404" s="12">
        <v>4</v>
      </c>
      <c r="T404" s="12">
        <v>0</v>
      </c>
      <c r="U404" s="12">
        <v>5</v>
      </c>
      <c r="V404" s="12">
        <v>10</v>
      </c>
      <c r="W404" s="12">
        <v>1</v>
      </c>
      <c r="X404" s="12">
        <v>19</v>
      </c>
      <c r="Y404" s="12">
        <v>18</v>
      </c>
      <c r="Z404" s="12">
        <v>0</v>
      </c>
      <c r="AA404" s="38">
        <v>57</v>
      </c>
      <c r="AB404" s="38">
        <v>53</v>
      </c>
      <c r="AC404" s="34">
        <v>2</v>
      </c>
    </row>
    <row r="405" spans="1:29" x14ac:dyDescent="0.25">
      <c r="A405" s="120"/>
      <c r="B405" s="33" t="s">
        <v>987</v>
      </c>
      <c r="C405" s="12">
        <v>0</v>
      </c>
      <c r="D405" s="12">
        <v>0</v>
      </c>
      <c r="E405" s="12">
        <v>0</v>
      </c>
      <c r="F405" s="12">
        <v>4</v>
      </c>
      <c r="G405" s="12">
        <v>2</v>
      </c>
      <c r="H405" s="12">
        <v>0</v>
      </c>
      <c r="I405" s="16"/>
      <c r="J405" s="16"/>
      <c r="K405" s="16"/>
      <c r="L405" s="12">
        <v>0</v>
      </c>
      <c r="M405" s="12">
        <v>0</v>
      </c>
      <c r="N405" s="12">
        <v>0</v>
      </c>
      <c r="O405" s="16"/>
      <c r="P405" s="16"/>
      <c r="Q405" s="16"/>
      <c r="R405" s="12">
        <v>0</v>
      </c>
      <c r="S405" s="12">
        <v>0</v>
      </c>
      <c r="T405" s="12">
        <v>0</v>
      </c>
      <c r="U405" s="16"/>
      <c r="V405" s="16"/>
      <c r="W405" s="16"/>
      <c r="X405" s="12">
        <v>0</v>
      </c>
      <c r="Y405" s="12">
        <v>0</v>
      </c>
      <c r="Z405" s="12">
        <v>0</v>
      </c>
      <c r="AA405" s="38">
        <v>4</v>
      </c>
      <c r="AB405" s="38">
        <v>2</v>
      </c>
      <c r="AC405" s="34">
        <v>0</v>
      </c>
    </row>
    <row r="406" spans="1:29" x14ac:dyDescent="0.25">
      <c r="A406" s="120"/>
      <c r="B406" s="33" t="s">
        <v>988</v>
      </c>
      <c r="C406" s="16"/>
      <c r="D406" s="16"/>
      <c r="E406" s="16"/>
      <c r="F406" s="12">
        <v>0</v>
      </c>
      <c r="G406" s="12">
        <v>0</v>
      </c>
      <c r="H406" s="12">
        <v>0</v>
      </c>
      <c r="I406" s="16"/>
      <c r="J406" s="16"/>
      <c r="K406" s="16"/>
      <c r="L406" s="12">
        <v>0</v>
      </c>
      <c r="M406" s="12">
        <v>0</v>
      </c>
      <c r="N406" s="12">
        <v>0</v>
      </c>
      <c r="O406" s="16"/>
      <c r="P406" s="16"/>
      <c r="Q406" s="16"/>
      <c r="R406" s="12">
        <v>0</v>
      </c>
      <c r="S406" s="12">
        <v>0</v>
      </c>
      <c r="T406" s="12">
        <v>0</v>
      </c>
      <c r="U406" s="16"/>
      <c r="V406" s="16"/>
      <c r="W406" s="16"/>
      <c r="X406" s="12">
        <v>0</v>
      </c>
      <c r="Y406" s="12">
        <v>0</v>
      </c>
      <c r="Z406" s="12">
        <v>0</v>
      </c>
      <c r="AA406" s="38">
        <v>0</v>
      </c>
      <c r="AB406" s="38">
        <v>0</v>
      </c>
      <c r="AC406" s="34">
        <v>0</v>
      </c>
    </row>
    <row r="407" spans="1:29" x14ac:dyDescent="0.25">
      <c r="A407" s="120"/>
      <c r="B407" s="33" t="s">
        <v>989</v>
      </c>
      <c r="C407" s="16"/>
      <c r="D407" s="16"/>
      <c r="E407" s="16"/>
      <c r="F407" s="12">
        <v>0</v>
      </c>
      <c r="G407" s="12">
        <v>0</v>
      </c>
      <c r="H407" s="12">
        <v>0</v>
      </c>
      <c r="I407" s="16"/>
      <c r="J407" s="16"/>
      <c r="K407" s="16"/>
      <c r="L407" s="12">
        <v>0</v>
      </c>
      <c r="M407" s="12">
        <v>0</v>
      </c>
      <c r="N407" s="12">
        <v>0</v>
      </c>
      <c r="O407" s="16"/>
      <c r="P407" s="16"/>
      <c r="Q407" s="16"/>
      <c r="R407" s="12">
        <v>0</v>
      </c>
      <c r="S407" s="12">
        <v>0</v>
      </c>
      <c r="T407" s="12">
        <v>0</v>
      </c>
      <c r="U407" s="16"/>
      <c r="V407" s="16"/>
      <c r="W407" s="16"/>
      <c r="X407" s="12">
        <v>0</v>
      </c>
      <c r="Y407" s="12">
        <v>0</v>
      </c>
      <c r="Z407" s="12">
        <v>0</v>
      </c>
      <c r="AA407" s="38">
        <v>0</v>
      </c>
      <c r="AB407" s="38">
        <v>0</v>
      </c>
      <c r="AC407" s="34">
        <v>0</v>
      </c>
    </row>
    <row r="408" spans="1:29" x14ac:dyDescent="0.25">
      <c r="A408" s="120"/>
      <c r="B408" s="33" t="s">
        <v>990</v>
      </c>
      <c r="C408" s="16"/>
      <c r="D408" s="16"/>
      <c r="E408" s="16"/>
      <c r="F408" s="12">
        <v>0</v>
      </c>
      <c r="G408" s="12">
        <v>0</v>
      </c>
      <c r="H408" s="12">
        <v>0</v>
      </c>
      <c r="I408" s="16"/>
      <c r="J408" s="16"/>
      <c r="K408" s="16"/>
      <c r="L408" s="12">
        <v>0</v>
      </c>
      <c r="M408" s="12">
        <v>0</v>
      </c>
      <c r="N408" s="12">
        <v>0</v>
      </c>
      <c r="O408" s="16"/>
      <c r="P408" s="16"/>
      <c r="Q408" s="16"/>
      <c r="R408" s="12">
        <v>0</v>
      </c>
      <c r="S408" s="12">
        <v>0</v>
      </c>
      <c r="T408" s="12">
        <v>0</v>
      </c>
      <c r="U408" s="16"/>
      <c r="V408" s="16"/>
      <c r="W408" s="16"/>
      <c r="X408" s="12">
        <v>0</v>
      </c>
      <c r="Y408" s="12">
        <v>0</v>
      </c>
      <c r="Z408" s="12">
        <v>0</v>
      </c>
      <c r="AA408" s="38">
        <v>0</v>
      </c>
      <c r="AB408" s="38">
        <v>0</v>
      </c>
      <c r="AC408" s="34">
        <v>0</v>
      </c>
    </row>
    <row r="409" spans="1:29" x14ac:dyDescent="0.25">
      <c r="A409" s="121"/>
      <c r="B409" s="33" t="s">
        <v>991</v>
      </c>
      <c r="C409" s="16"/>
      <c r="D409" s="16"/>
      <c r="E409" s="16"/>
      <c r="F409" s="12">
        <v>0</v>
      </c>
      <c r="G409" s="12">
        <v>0</v>
      </c>
      <c r="H409" s="12">
        <v>0</v>
      </c>
      <c r="I409" s="16"/>
      <c r="J409" s="16"/>
      <c r="K409" s="16"/>
      <c r="L409" s="12">
        <v>0</v>
      </c>
      <c r="M409" s="12">
        <v>0</v>
      </c>
      <c r="N409" s="12">
        <v>0</v>
      </c>
      <c r="O409" s="16"/>
      <c r="P409" s="16"/>
      <c r="Q409" s="16"/>
      <c r="R409" s="12">
        <v>0</v>
      </c>
      <c r="S409" s="12">
        <v>0</v>
      </c>
      <c r="T409" s="12">
        <v>0</v>
      </c>
      <c r="U409" s="16"/>
      <c r="V409" s="16"/>
      <c r="W409" s="16"/>
      <c r="X409" s="12">
        <v>0</v>
      </c>
      <c r="Y409" s="12">
        <v>0</v>
      </c>
      <c r="Z409" s="12">
        <v>0</v>
      </c>
      <c r="AA409" s="38">
        <v>0</v>
      </c>
      <c r="AB409" s="38">
        <v>0</v>
      </c>
      <c r="AC409" s="34">
        <v>0</v>
      </c>
    </row>
    <row r="410" spans="1:29" x14ac:dyDescent="0.25">
      <c r="A410" s="119" t="s">
        <v>992</v>
      </c>
      <c r="B410" s="33" t="s">
        <v>993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6"/>
      <c r="J410" s="16"/>
      <c r="K410" s="16"/>
      <c r="L410" s="12">
        <v>0</v>
      </c>
      <c r="M410" s="12">
        <v>0</v>
      </c>
      <c r="N410" s="12">
        <v>0</v>
      </c>
      <c r="O410" s="16"/>
      <c r="P410" s="16"/>
      <c r="Q410" s="16"/>
      <c r="R410" s="12">
        <v>0</v>
      </c>
      <c r="S410" s="12">
        <v>0</v>
      </c>
      <c r="T410" s="12">
        <v>0</v>
      </c>
      <c r="U410" s="16"/>
      <c r="V410" s="16"/>
      <c r="W410" s="16"/>
      <c r="X410" s="12">
        <v>0</v>
      </c>
      <c r="Y410" s="12">
        <v>0</v>
      </c>
      <c r="Z410" s="12">
        <v>0</v>
      </c>
      <c r="AA410" s="38">
        <v>0</v>
      </c>
      <c r="AB410" s="38">
        <v>0</v>
      </c>
      <c r="AC410" s="34">
        <v>0</v>
      </c>
    </row>
    <row r="411" spans="1:29" x14ac:dyDescent="0.25">
      <c r="A411" s="120"/>
      <c r="B411" s="33" t="s">
        <v>994</v>
      </c>
      <c r="C411" s="12">
        <v>0</v>
      </c>
      <c r="D411" s="12">
        <v>0</v>
      </c>
      <c r="E411" s="12">
        <v>0</v>
      </c>
      <c r="F411" s="12">
        <v>3</v>
      </c>
      <c r="G411" s="12">
        <v>3</v>
      </c>
      <c r="H411" s="12">
        <v>0</v>
      </c>
      <c r="I411" s="12">
        <v>3</v>
      </c>
      <c r="J411" s="12">
        <v>2</v>
      </c>
      <c r="K411" s="12">
        <v>0</v>
      </c>
      <c r="L411" s="12">
        <v>1</v>
      </c>
      <c r="M411" s="12">
        <v>1</v>
      </c>
      <c r="N411" s="12">
        <v>0</v>
      </c>
      <c r="O411" s="16"/>
      <c r="P411" s="16"/>
      <c r="Q411" s="16"/>
      <c r="R411" s="12">
        <v>0</v>
      </c>
      <c r="S411" s="12">
        <v>0</v>
      </c>
      <c r="T411" s="12">
        <v>0</v>
      </c>
      <c r="U411" s="12">
        <v>3</v>
      </c>
      <c r="V411" s="12">
        <v>3</v>
      </c>
      <c r="W411" s="12">
        <v>0</v>
      </c>
      <c r="X411" s="12">
        <v>1</v>
      </c>
      <c r="Y411" s="12">
        <v>1</v>
      </c>
      <c r="Z411" s="12">
        <v>0</v>
      </c>
      <c r="AA411" s="38">
        <v>11</v>
      </c>
      <c r="AB411" s="38">
        <v>10</v>
      </c>
      <c r="AC411" s="34">
        <v>0</v>
      </c>
    </row>
    <row r="412" spans="1:29" x14ac:dyDescent="0.25">
      <c r="A412" s="120"/>
      <c r="B412" s="33" t="s">
        <v>995</v>
      </c>
      <c r="C412" s="12">
        <v>0</v>
      </c>
      <c r="D412" s="12">
        <v>0</v>
      </c>
      <c r="E412" s="12">
        <v>0</v>
      </c>
      <c r="F412" s="12">
        <v>0</v>
      </c>
      <c r="G412" s="12">
        <v>1</v>
      </c>
      <c r="H412" s="12">
        <v>0</v>
      </c>
      <c r="I412" s="12">
        <v>1</v>
      </c>
      <c r="J412" s="12">
        <v>2</v>
      </c>
      <c r="K412" s="12">
        <v>0</v>
      </c>
      <c r="L412" s="12">
        <v>2</v>
      </c>
      <c r="M412" s="12">
        <v>2</v>
      </c>
      <c r="N412" s="12">
        <v>0</v>
      </c>
      <c r="O412" s="12">
        <v>4</v>
      </c>
      <c r="P412" s="12">
        <v>6</v>
      </c>
      <c r="Q412" s="12">
        <v>0</v>
      </c>
      <c r="R412" s="12">
        <v>2</v>
      </c>
      <c r="S412" s="12">
        <v>2</v>
      </c>
      <c r="T412" s="12">
        <v>0</v>
      </c>
      <c r="U412" s="12">
        <v>6</v>
      </c>
      <c r="V412" s="12">
        <v>8</v>
      </c>
      <c r="W412" s="12">
        <v>0</v>
      </c>
      <c r="X412" s="12">
        <v>1</v>
      </c>
      <c r="Y412" s="12">
        <v>1</v>
      </c>
      <c r="Z412" s="12">
        <v>0</v>
      </c>
      <c r="AA412" s="38">
        <v>16</v>
      </c>
      <c r="AB412" s="38">
        <v>22</v>
      </c>
      <c r="AC412" s="34">
        <v>0</v>
      </c>
    </row>
    <row r="413" spans="1:29" x14ac:dyDescent="0.25">
      <c r="A413" s="120"/>
      <c r="B413" s="33" t="s">
        <v>996</v>
      </c>
      <c r="C413" s="12">
        <v>0</v>
      </c>
      <c r="D413" s="12">
        <v>0</v>
      </c>
      <c r="E413" s="12">
        <v>0</v>
      </c>
      <c r="F413" s="12">
        <v>4</v>
      </c>
      <c r="G413" s="12">
        <v>4</v>
      </c>
      <c r="H413" s="12">
        <v>0</v>
      </c>
      <c r="I413" s="12">
        <v>7</v>
      </c>
      <c r="J413" s="12">
        <v>5</v>
      </c>
      <c r="K413" s="12">
        <v>0</v>
      </c>
      <c r="L413" s="12">
        <v>7</v>
      </c>
      <c r="M413" s="12">
        <v>8</v>
      </c>
      <c r="N413" s="12">
        <v>0</v>
      </c>
      <c r="O413" s="12">
        <v>5</v>
      </c>
      <c r="P413" s="12">
        <v>6</v>
      </c>
      <c r="Q413" s="12">
        <v>0</v>
      </c>
      <c r="R413" s="12">
        <v>1</v>
      </c>
      <c r="S413" s="12">
        <v>1</v>
      </c>
      <c r="T413" s="12">
        <v>0</v>
      </c>
      <c r="U413" s="12">
        <v>10</v>
      </c>
      <c r="V413" s="12">
        <v>15</v>
      </c>
      <c r="W413" s="12">
        <v>0</v>
      </c>
      <c r="X413" s="12">
        <v>6</v>
      </c>
      <c r="Y413" s="12">
        <v>8</v>
      </c>
      <c r="Z413" s="12">
        <v>0</v>
      </c>
      <c r="AA413" s="38">
        <v>40</v>
      </c>
      <c r="AB413" s="38">
        <v>47</v>
      </c>
      <c r="AC413" s="34">
        <v>0</v>
      </c>
    </row>
    <row r="414" spans="1:29" x14ac:dyDescent="0.25">
      <c r="A414" s="120"/>
      <c r="B414" s="33" t="s">
        <v>912</v>
      </c>
      <c r="C414" s="16"/>
      <c r="D414" s="16"/>
      <c r="E414" s="16"/>
      <c r="F414" s="12">
        <v>1</v>
      </c>
      <c r="G414" s="12">
        <v>4</v>
      </c>
      <c r="H414" s="12">
        <v>0</v>
      </c>
      <c r="I414" s="12">
        <v>2</v>
      </c>
      <c r="J414" s="12">
        <v>2</v>
      </c>
      <c r="K414" s="12">
        <v>0</v>
      </c>
      <c r="L414" s="12">
        <v>4</v>
      </c>
      <c r="M414" s="12">
        <v>4</v>
      </c>
      <c r="N414" s="12">
        <v>0</v>
      </c>
      <c r="O414" s="16"/>
      <c r="P414" s="16"/>
      <c r="Q414" s="16"/>
      <c r="R414" s="12">
        <v>0</v>
      </c>
      <c r="S414" s="12">
        <v>0</v>
      </c>
      <c r="T414" s="12">
        <v>0</v>
      </c>
      <c r="U414" s="16"/>
      <c r="V414" s="16"/>
      <c r="W414" s="16"/>
      <c r="X414" s="12">
        <v>1</v>
      </c>
      <c r="Y414" s="12">
        <v>1</v>
      </c>
      <c r="Z414" s="12">
        <v>0</v>
      </c>
      <c r="AA414" s="38">
        <v>8</v>
      </c>
      <c r="AB414" s="38">
        <v>11</v>
      </c>
      <c r="AC414" s="34">
        <v>0</v>
      </c>
    </row>
    <row r="415" spans="1:29" x14ac:dyDescent="0.25">
      <c r="A415" s="120"/>
      <c r="B415" s="33" t="s">
        <v>997</v>
      </c>
      <c r="C415" s="12">
        <v>0</v>
      </c>
      <c r="D415" s="12">
        <v>0</v>
      </c>
      <c r="E415" s="12">
        <v>0</v>
      </c>
      <c r="F415" s="12">
        <v>1</v>
      </c>
      <c r="G415" s="12">
        <v>1</v>
      </c>
      <c r="H415" s="12">
        <v>0</v>
      </c>
      <c r="I415" s="16"/>
      <c r="J415" s="16"/>
      <c r="K415" s="16"/>
      <c r="L415" s="12">
        <v>2</v>
      </c>
      <c r="M415" s="12">
        <v>2</v>
      </c>
      <c r="N415" s="12">
        <v>0</v>
      </c>
      <c r="O415" s="16"/>
      <c r="P415" s="16"/>
      <c r="Q415" s="16"/>
      <c r="R415" s="12">
        <v>1</v>
      </c>
      <c r="S415" s="12">
        <v>1</v>
      </c>
      <c r="T415" s="12">
        <v>0</v>
      </c>
      <c r="U415" s="12">
        <v>4</v>
      </c>
      <c r="V415" s="12">
        <v>6</v>
      </c>
      <c r="W415" s="12">
        <v>0</v>
      </c>
      <c r="X415" s="12">
        <v>2</v>
      </c>
      <c r="Y415" s="12">
        <v>2</v>
      </c>
      <c r="Z415" s="12">
        <v>0</v>
      </c>
      <c r="AA415" s="38">
        <v>10</v>
      </c>
      <c r="AB415" s="38">
        <v>12</v>
      </c>
      <c r="AC415" s="34">
        <v>0</v>
      </c>
    </row>
    <row r="416" spans="1:29" x14ac:dyDescent="0.25">
      <c r="A416" s="120"/>
      <c r="B416" s="33" t="s">
        <v>998</v>
      </c>
      <c r="C416" s="16"/>
      <c r="D416" s="16"/>
      <c r="E416" s="16"/>
      <c r="F416" s="12">
        <v>0</v>
      </c>
      <c r="G416" s="12">
        <v>0</v>
      </c>
      <c r="H416" s="12">
        <v>0</v>
      </c>
      <c r="I416" s="16"/>
      <c r="J416" s="16"/>
      <c r="K416" s="16"/>
      <c r="L416" s="12">
        <v>0</v>
      </c>
      <c r="M416" s="12">
        <v>0</v>
      </c>
      <c r="N416" s="12">
        <v>0</v>
      </c>
      <c r="O416" s="16"/>
      <c r="P416" s="16"/>
      <c r="Q416" s="16"/>
      <c r="R416" s="12">
        <v>0</v>
      </c>
      <c r="S416" s="12">
        <v>0</v>
      </c>
      <c r="T416" s="12">
        <v>0</v>
      </c>
      <c r="U416" s="16"/>
      <c r="V416" s="16"/>
      <c r="W416" s="16"/>
      <c r="X416" s="12">
        <v>0</v>
      </c>
      <c r="Y416" s="12">
        <v>0</v>
      </c>
      <c r="Z416" s="12">
        <v>0</v>
      </c>
      <c r="AA416" s="38">
        <v>0</v>
      </c>
      <c r="AB416" s="38">
        <v>0</v>
      </c>
      <c r="AC416" s="34">
        <v>0</v>
      </c>
    </row>
    <row r="417" spans="1:29" x14ac:dyDescent="0.25">
      <c r="A417" s="120"/>
      <c r="B417" s="33" t="s">
        <v>999</v>
      </c>
      <c r="C417" s="12">
        <v>9</v>
      </c>
      <c r="D417" s="12">
        <v>9</v>
      </c>
      <c r="E417" s="12">
        <v>0</v>
      </c>
      <c r="F417" s="12">
        <v>7</v>
      </c>
      <c r="G417" s="12">
        <v>12</v>
      </c>
      <c r="H417" s="12">
        <v>0</v>
      </c>
      <c r="I417" s="12">
        <v>1</v>
      </c>
      <c r="J417" s="12">
        <v>0</v>
      </c>
      <c r="K417" s="12">
        <v>0</v>
      </c>
      <c r="L417" s="12">
        <v>8</v>
      </c>
      <c r="M417" s="12">
        <v>16</v>
      </c>
      <c r="N417" s="12">
        <v>0</v>
      </c>
      <c r="O417" s="12">
        <v>2</v>
      </c>
      <c r="P417" s="12">
        <v>2</v>
      </c>
      <c r="Q417" s="12">
        <v>0</v>
      </c>
      <c r="R417" s="12">
        <v>1</v>
      </c>
      <c r="S417" s="12">
        <v>4</v>
      </c>
      <c r="T417" s="12">
        <v>0</v>
      </c>
      <c r="U417" s="12">
        <v>8</v>
      </c>
      <c r="V417" s="12">
        <v>24</v>
      </c>
      <c r="W417" s="12">
        <v>0</v>
      </c>
      <c r="X417" s="12">
        <v>4</v>
      </c>
      <c r="Y417" s="12">
        <v>5</v>
      </c>
      <c r="Z417" s="12">
        <v>0</v>
      </c>
      <c r="AA417" s="38">
        <v>40</v>
      </c>
      <c r="AB417" s="38">
        <v>72</v>
      </c>
      <c r="AC417" s="34">
        <v>0</v>
      </c>
    </row>
    <row r="418" spans="1:29" x14ac:dyDescent="0.25">
      <c r="A418" s="120"/>
      <c r="B418" s="33" t="s">
        <v>1000</v>
      </c>
      <c r="C418" s="16"/>
      <c r="D418" s="16"/>
      <c r="E418" s="16"/>
      <c r="F418" s="12">
        <v>71</v>
      </c>
      <c r="G418" s="12">
        <v>143</v>
      </c>
      <c r="H418" s="12">
        <v>27</v>
      </c>
      <c r="I418" s="12">
        <v>4</v>
      </c>
      <c r="J418" s="12">
        <v>2</v>
      </c>
      <c r="K418" s="12">
        <v>0</v>
      </c>
      <c r="L418" s="12">
        <v>7</v>
      </c>
      <c r="M418" s="12">
        <v>4</v>
      </c>
      <c r="N418" s="12">
        <v>0</v>
      </c>
      <c r="O418" s="12">
        <v>2</v>
      </c>
      <c r="P418" s="12">
        <v>3</v>
      </c>
      <c r="Q418" s="12">
        <v>0</v>
      </c>
      <c r="R418" s="12">
        <v>0</v>
      </c>
      <c r="S418" s="12">
        <v>0</v>
      </c>
      <c r="T418" s="12">
        <v>0</v>
      </c>
      <c r="U418" s="12">
        <v>61</v>
      </c>
      <c r="V418" s="12">
        <v>27</v>
      </c>
      <c r="W418" s="12">
        <v>44</v>
      </c>
      <c r="X418" s="12">
        <v>7</v>
      </c>
      <c r="Y418" s="12">
        <v>7</v>
      </c>
      <c r="Z418" s="12">
        <v>0</v>
      </c>
      <c r="AA418" s="38">
        <v>152</v>
      </c>
      <c r="AB418" s="38">
        <v>186</v>
      </c>
      <c r="AC418" s="34">
        <v>71</v>
      </c>
    </row>
    <row r="419" spans="1:29" x14ac:dyDescent="0.25">
      <c r="A419" s="120"/>
      <c r="B419" s="33" t="s">
        <v>1001</v>
      </c>
      <c r="C419" s="16"/>
      <c r="D419" s="16"/>
      <c r="E419" s="16"/>
      <c r="F419" s="12">
        <v>0</v>
      </c>
      <c r="G419" s="12">
        <v>0</v>
      </c>
      <c r="H419" s="12">
        <v>0</v>
      </c>
      <c r="I419" s="16"/>
      <c r="J419" s="16"/>
      <c r="K419" s="16"/>
      <c r="L419" s="12">
        <v>0</v>
      </c>
      <c r="M419" s="12">
        <v>0</v>
      </c>
      <c r="N419" s="12">
        <v>0</v>
      </c>
      <c r="O419" s="16"/>
      <c r="P419" s="16"/>
      <c r="Q419" s="16"/>
      <c r="R419" s="12">
        <v>0</v>
      </c>
      <c r="S419" s="12">
        <v>0</v>
      </c>
      <c r="T419" s="12">
        <v>0</v>
      </c>
      <c r="U419" s="16"/>
      <c r="V419" s="16"/>
      <c r="W419" s="16"/>
      <c r="X419" s="12">
        <v>0</v>
      </c>
      <c r="Y419" s="12">
        <v>0</v>
      </c>
      <c r="Z419" s="12">
        <v>0</v>
      </c>
      <c r="AA419" s="38">
        <v>0</v>
      </c>
      <c r="AB419" s="38">
        <v>0</v>
      </c>
      <c r="AC419" s="34">
        <v>0</v>
      </c>
    </row>
    <row r="420" spans="1:29" x14ac:dyDescent="0.25">
      <c r="A420" s="120"/>
      <c r="B420" s="33" t="s">
        <v>1002</v>
      </c>
      <c r="C420" s="16"/>
      <c r="D420" s="16"/>
      <c r="E420" s="16"/>
      <c r="F420" s="12">
        <v>0</v>
      </c>
      <c r="G420" s="12">
        <v>0</v>
      </c>
      <c r="H420" s="12">
        <v>0</v>
      </c>
      <c r="I420" s="16"/>
      <c r="J420" s="16"/>
      <c r="K420" s="16"/>
      <c r="L420" s="12">
        <v>0</v>
      </c>
      <c r="M420" s="12">
        <v>0</v>
      </c>
      <c r="N420" s="12">
        <v>0</v>
      </c>
      <c r="O420" s="16"/>
      <c r="P420" s="16"/>
      <c r="Q420" s="16"/>
      <c r="R420" s="12">
        <v>0</v>
      </c>
      <c r="S420" s="12">
        <v>0</v>
      </c>
      <c r="T420" s="12">
        <v>0</v>
      </c>
      <c r="U420" s="16"/>
      <c r="V420" s="16"/>
      <c r="W420" s="16"/>
      <c r="X420" s="12">
        <v>0</v>
      </c>
      <c r="Y420" s="12">
        <v>0</v>
      </c>
      <c r="Z420" s="12">
        <v>0</v>
      </c>
      <c r="AA420" s="38">
        <v>0</v>
      </c>
      <c r="AB420" s="38">
        <v>0</v>
      </c>
      <c r="AC420" s="34">
        <v>0</v>
      </c>
    </row>
    <row r="421" spans="1:29" x14ac:dyDescent="0.25">
      <c r="A421" s="120"/>
      <c r="B421" s="33" t="s">
        <v>1003</v>
      </c>
      <c r="C421" s="16"/>
      <c r="D421" s="16"/>
      <c r="E421" s="16"/>
      <c r="F421" s="12">
        <v>0</v>
      </c>
      <c r="G421" s="12">
        <v>0</v>
      </c>
      <c r="H421" s="12">
        <v>0</v>
      </c>
      <c r="I421" s="16"/>
      <c r="J421" s="16"/>
      <c r="K421" s="16"/>
      <c r="L421" s="12">
        <v>0</v>
      </c>
      <c r="M421" s="12">
        <v>0</v>
      </c>
      <c r="N421" s="12">
        <v>0</v>
      </c>
      <c r="O421" s="16"/>
      <c r="P421" s="16"/>
      <c r="Q421" s="16"/>
      <c r="R421" s="12">
        <v>0</v>
      </c>
      <c r="S421" s="12">
        <v>0</v>
      </c>
      <c r="T421" s="12">
        <v>0</v>
      </c>
      <c r="U421" s="16"/>
      <c r="V421" s="16"/>
      <c r="W421" s="16"/>
      <c r="X421" s="12">
        <v>0</v>
      </c>
      <c r="Y421" s="12">
        <v>0</v>
      </c>
      <c r="Z421" s="12">
        <v>0</v>
      </c>
      <c r="AA421" s="38">
        <v>0</v>
      </c>
      <c r="AB421" s="38">
        <v>0</v>
      </c>
      <c r="AC421" s="34">
        <v>0</v>
      </c>
    </row>
    <row r="422" spans="1:29" x14ac:dyDescent="0.25">
      <c r="A422" s="121"/>
      <c r="B422" s="33" t="s">
        <v>1004</v>
      </c>
      <c r="C422" s="16"/>
      <c r="D422" s="16"/>
      <c r="E422" s="16"/>
      <c r="F422" s="12">
        <v>8</v>
      </c>
      <c r="G422" s="12">
        <v>11</v>
      </c>
      <c r="H422" s="12">
        <v>0</v>
      </c>
      <c r="I422" s="12">
        <v>2</v>
      </c>
      <c r="J422" s="12">
        <v>1</v>
      </c>
      <c r="K422" s="12">
        <v>0</v>
      </c>
      <c r="L422" s="12">
        <v>4</v>
      </c>
      <c r="M422" s="12">
        <v>4</v>
      </c>
      <c r="N422" s="12">
        <v>0</v>
      </c>
      <c r="O422" s="12">
        <v>1</v>
      </c>
      <c r="P422" s="12">
        <v>2</v>
      </c>
      <c r="Q422" s="12">
        <v>0</v>
      </c>
      <c r="R422" s="12">
        <v>2</v>
      </c>
      <c r="S422" s="12">
        <v>2</v>
      </c>
      <c r="T422" s="12">
        <v>0</v>
      </c>
      <c r="U422" s="12">
        <v>33</v>
      </c>
      <c r="V422" s="12">
        <v>32</v>
      </c>
      <c r="W422" s="12">
        <v>0</v>
      </c>
      <c r="X422" s="12">
        <v>13</v>
      </c>
      <c r="Y422" s="12">
        <v>14</v>
      </c>
      <c r="Z422" s="12">
        <v>0</v>
      </c>
      <c r="AA422" s="38">
        <v>63</v>
      </c>
      <c r="AB422" s="38">
        <v>66</v>
      </c>
      <c r="AC422" s="34">
        <v>0</v>
      </c>
    </row>
    <row r="423" spans="1:29" x14ac:dyDescent="0.25">
      <c r="A423" s="17"/>
    </row>
  </sheetData>
  <sheetProtection algorithmName="SHA-512" hashValue="U8d+cWpuI1jc5YQkw4p1kIoSheX0nZGj/jJJOirj3cXncSfmLa1ud9s8uRAOA4B6C7nZJqki4DfA5mu/LkOGfw==" saltValue="2Nm9ijrTwOeX2bffsQNY5w==" spinCount="100000" sheet="1" objects="1" scenarios="1"/>
  <mergeCells count="97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AB325:AB327"/>
    <mergeCell ref="AC325:AC327"/>
    <mergeCell ref="C326:E326"/>
    <mergeCell ref="F326:H326"/>
    <mergeCell ref="I326:K326"/>
    <mergeCell ref="L326:N326"/>
    <mergeCell ref="O326:Q326"/>
    <mergeCell ref="R326:T326"/>
    <mergeCell ref="U326:W326"/>
    <mergeCell ref="X326:Z326"/>
    <mergeCell ref="A312:A313"/>
    <mergeCell ref="C318:J318"/>
    <mergeCell ref="K318:K320"/>
    <mergeCell ref="C325:Z325"/>
    <mergeCell ref="AA325:AA327"/>
    <mergeCell ref="A290:A292"/>
    <mergeCell ref="C298:J298"/>
    <mergeCell ref="K298:K300"/>
    <mergeCell ref="A302:A303"/>
    <mergeCell ref="C309:J309"/>
    <mergeCell ref="K309:K311"/>
    <mergeCell ref="A192:A233"/>
    <mergeCell ref="A234:A275"/>
    <mergeCell ref="C278:J278"/>
    <mergeCell ref="K278:K280"/>
    <mergeCell ref="C286:J286"/>
    <mergeCell ref="K286:K288"/>
    <mergeCell ref="A176:A181"/>
    <mergeCell ref="A182:A183"/>
    <mergeCell ref="A184:A185"/>
    <mergeCell ref="C189:J189"/>
    <mergeCell ref="K189:K191"/>
    <mergeCell ref="A164:A165"/>
    <mergeCell ref="A166:A167"/>
    <mergeCell ref="A168:A169"/>
    <mergeCell ref="C172:J172"/>
    <mergeCell ref="K172:K174"/>
    <mergeCell ref="A153:A154"/>
    <mergeCell ref="A155:A156"/>
    <mergeCell ref="A157:A158"/>
    <mergeCell ref="C161:J161"/>
    <mergeCell ref="K161:K163"/>
    <mergeCell ref="A140:A142"/>
    <mergeCell ref="A143:A144"/>
    <mergeCell ref="C148:J148"/>
    <mergeCell ref="K148:K150"/>
    <mergeCell ref="A151:A152"/>
    <mergeCell ref="C126:J126"/>
    <mergeCell ref="K126:K128"/>
    <mergeCell ref="A129:A131"/>
    <mergeCell ref="A132:A133"/>
    <mergeCell ref="C137:J137"/>
    <mergeCell ref="K137:K139"/>
    <mergeCell ref="A107:A108"/>
    <mergeCell ref="C111:J111"/>
    <mergeCell ref="K111:K113"/>
    <mergeCell ref="C118:J118"/>
    <mergeCell ref="K118:K120"/>
    <mergeCell ref="C98:J98"/>
    <mergeCell ref="K98:K100"/>
    <mergeCell ref="A101:A102"/>
    <mergeCell ref="A103:A104"/>
    <mergeCell ref="A105:A106"/>
    <mergeCell ref="C78:J78"/>
    <mergeCell ref="K78:K80"/>
    <mergeCell ref="C88:J88"/>
    <mergeCell ref="K88:K90"/>
    <mergeCell ref="A91:A95"/>
    <mergeCell ref="A58:A61"/>
    <mergeCell ref="C64:J64"/>
    <mergeCell ref="K64:K66"/>
    <mergeCell ref="A67:A72"/>
    <mergeCell ref="A73:A75"/>
    <mergeCell ref="C44:J44"/>
    <mergeCell ref="K44:K46"/>
    <mergeCell ref="C51:J51"/>
    <mergeCell ref="K51:K53"/>
    <mergeCell ref="A54:A57"/>
    <mergeCell ref="C23:J23"/>
    <mergeCell ref="K23:K25"/>
    <mergeCell ref="C33:J33"/>
    <mergeCell ref="K33:K35"/>
    <mergeCell ref="A37:A41"/>
    <mergeCell ref="C5:J5"/>
    <mergeCell ref="K5:K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DF343"/>
  <sheetViews>
    <sheetView showGridLines="0" workbookViewId="0"/>
  </sheetViews>
  <sheetFormatPr baseColWidth="10" defaultColWidth="8.7109375" defaultRowHeight="15" x14ac:dyDescent="0.25"/>
  <cols>
    <col min="1" max="1" width="30.425781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customWidth="1"/>
    <col min="50" max="53" width="8.140625" bestFit="1" customWidth="1"/>
    <col min="54" max="55" width="11.5703125" bestFit="1" customWidth="1"/>
    <col min="56" max="56" width="7" bestFit="1" customWidth="1"/>
    <col min="57" max="57" width="8" bestFit="1" customWidth="1"/>
    <col min="58" max="58" width="6.85546875" bestFit="1" customWidth="1"/>
    <col min="59" max="59" width="8" bestFit="1" customWidth="1"/>
    <col min="60" max="60" width="10.140625" bestFit="1" customWidth="1"/>
    <col min="61" max="61" width="7.5703125" customWidth="1"/>
    <col min="62" max="65" width="8.140625" bestFit="1" customWidth="1"/>
    <col min="66" max="67" width="11.5703125" bestFit="1" customWidth="1"/>
    <col min="68" max="68" width="7" bestFit="1" customWidth="1"/>
    <col min="69" max="69" width="8" bestFit="1" customWidth="1"/>
    <col min="70" max="70" width="6.85546875" bestFit="1" customWidth="1"/>
    <col min="71" max="71" width="8" bestFit="1" customWidth="1"/>
    <col min="72" max="72" width="10.140625" bestFit="1" customWidth="1"/>
    <col min="73" max="73" width="7.5703125" customWidth="1"/>
    <col min="74" max="77" width="8.140625" bestFit="1" customWidth="1"/>
    <col min="78" max="79" width="11.5703125" bestFit="1" customWidth="1"/>
    <col min="80" max="80" width="7" bestFit="1" customWidth="1"/>
    <col min="81" max="81" width="8" bestFit="1" customWidth="1"/>
    <col min="82" max="82" width="6.85546875" bestFit="1" customWidth="1"/>
    <col min="83" max="83" width="8" bestFit="1" customWidth="1"/>
    <col min="84" max="84" width="10.140625" bestFit="1" customWidth="1"/>
    <col min="85" max="85" width="7.5703125" customWidth="1"/>
    <col min="86" max="89" width="8.140625" bestFit="1" customWidth="1"/>
    <col min="90" max="91" width="11.5703125" bestFit="1" customWidth="1"/>
    <col min="92" max="92" width="7" bestFit="1" customWidth="1"/>
    <col min="93" max="93" width="8" bestFit="1" customWidth="1"/>
    <col min="94" max="94" width="6.85546875" bestFit="1" customWidth="1"/>
    <col min="95" max="95" width="8" bestFit="1" customWidth="1"/>
    <col min="96" max="96" width="10.140625" bestFit="1" customWidth="1"/>
    <col min="97" max="97" width="7.5703125" customWidth="1"/>
    <col min="98" max="98" width="8.140625" bestFit="1" customWidth="1"/>
    <col min="99" max="99" width="13.140625" bestFit="1" customWidth="1"/>
    <col min="100" max="100" width="20.5703125" bestFit="1" customWidth="1"/>
    <col min="101" max="101" width="21.85546875" bestFit="1" customWidth="1"/>
    <col min="102" max="102" width="25.7109375" bestFit="1" customWidth="1"/>
    <col min="103" max="103" width="27" bestFit="1" customWidth="1"/>
    <col min="104" max="104" width="13.140625" bestFit="1" customWidth="1"/>
    <col min="105" max="105" width="14.28515625" bestFit="1" customWidth="1"/>
    <col min="106" max="106" width="12.140625" bestFit="1" customWidth="1"/>
    <col min="107" max="107" width="13.28515625" bestFit="1" customWidth="1"/>
    <col min="108" max="108" width="19.28515625" bestFit="1" customWidth="1"/>
    <col min="109" max="109" width="13.5703125" bestFit="1" customWidth="1"/>
    <col min="110" max="110" width="8.140625" bestFit="1" customWidth="1"/>
    <col min="111" max="111" width="0.7109375" customWidth="1"/>
  </cols>
  <sheetData>
    <row r="2" spans="1:110" ht="24" x14ac:dyDescent="0.25">
      <c r="A2" s="39" t="s">
        <v>1005</v>
      </c>
    </row>
    <row r="3" spans="1:110" x14ac:dyDescent="0.25">
      <c r="A3" s="28"/>
      <c r="B3" s="29"/>
      <c r="C3" s="108" t="s">
        <v>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16" t="s">
        <v>74</v>
      </c>
      <c r="CV3" s="116" t="s">
        <v>77</v>
      </c>
      <c r="CW3" s="116" t="s">
        <v>78</v>
      </c>
      <c r="CX3" s="116" t="s">
        <v>79</v>
      </c>
      <c r="CY3" s="116" t="s">
        <v>80</v>
      </c>
      <c r="CZ3" s="116" t="s">
        <v>81</v>
      </c>
      <c r="DA3" s="116" t="s">
        <v>82</v>
      </c>
      <c r="DB3" s="116" t="s">
        <v>83</v>
      </c>
      <c r="DC3" s="116" t="s">
        <v>84</v>
      </c>
      <c r="DD3" s="116" t="s">
        <v>85</v>
      </c>
      <c r="DE3" s="116" t="s">
        <v>86</v>
      </c>
      <c r="DF3" s="110" t="s">
        <v>87</v>
      </c>
    </row>
    <row r="4" spans="1:110" x14ac:dyDescent="0.25">
      <c r="A4" s="31"/>
      <c r="B4" s="32"/>
      <c r="C4" s="122" t="s">
        <v>729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2" t="s">
        <v>730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2" t="s">
        <v>731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2" t="s">
        <v>732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2" t="s">
        <v>733</v>
      </c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2" t="s">
        <v>734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2" t="s">
        <v>735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2" t="s">
        <v>736</v>
      </c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1"/>
    </row>
    <row r="5" spans="1:110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8" t="s">
        <v>74</v>
      </c>
      <c r="AN5" s="18" t="s">
        <v>77</v>
      </c>
      <c r="AO5" s="18" t="s">
        <v>78</v>
      </c>
      <c r="AP5" s="18" t="s">
        <v>79</v>
      </c>
      <c r="AQ5" s="18" t="s">
        <v>80</v>
      </c>
      <c r="AR5" s="18" t="s">
        <v>81</v>
      </c>
      <c r="AS5" s="18" t="s">
        <v>82</v>
      </c>
      <c r="AT5" s="18" t="s">
        <v>83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74</v>
      </c>
      <c r="AZ5" s="18" t="s">
        <v>77</v>
      </c>
      <c r="BA5" s="18" t="s">
        <v>78</v>
      </c>
      <c r="BB5" s="18" t="s">
        <v>79</v>
      </c>
      <c r="BC5" s="18" t="s">
        <v>80</v>
      </c>
      <c r="BD5" s="18" t="s">
        <v>81</v>
      </c>
      <c r="BE5" s="18" t="s">
        <v>82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74</v>
      </c>
      <c r="BL5" s="18" t="s">
        <v>77</v>
      </c>
      <c r="BM5" s="18" t="s">
        <v>78</v>
      </c>
      <c r="BN5" s="18" t="s">
        <v>79</v>
      </c>
      <c r="BO5" s="18" t="s">
        <v>80</v>
      </c>
      <c r="BP5" s="18" t="s">
        <v>81</v>
      </c>
      <c r="BQ5" s="18" t="s">
        <v>82</v>
      </c>
      <c r="BR5" s="18" t="s">
        <v>83</v>
      </c>
      <c r="BS5" s="18" t="s">
        <v>84</v>
      </c>
      <c r="BT5" s="18" t="s">
        <v>85</v>
      </c>
      <c r="BU5" s="18" t="s">
        <v>86</v>
      </c>
      <c r="BV5" s="18" t="s">
        <v>87</v>
      </c>
      <c r="BW5" s="18" t="s">
        <v>74</v>
      </c>
      <c r="BX5" s="18" t="s">
        <v>77</v>
      </c>
      <c r="BY5" s="18" t="s">
        <v>78</v>
      </c>
      <c r="BZ5" s="18" t="s">
        <v>79</v>
      </c>
      <c r="CA5" s="18" t="s">
        <v>80</v>
      </c>
      <c r="CB5" s="18" t="s">
        <v>81</v>
      </c>
      <c r="CC5" s="18" t="s">
        <v>82</v>
      </c>
      <c r="CD5" s="18" t="s">
        <v>83</v>
      </c>
      <c r="CE5" s="18" t="s">
        <v>84</v>
      </c>
      <c r="CF5" s="18" t="s">
        <v>85</v>
      </c>
      <c r="CG5" s="18" t="s">
        <v>86</v>
      </c>
      <c r="CH5" s="18" t="s">
        <v>87</v>
      </c>
      <c r="CI5" s="18" t="s">
        <v>74</v>
      </c>
      <c r="CJ5" s="18" t="s">
        <v>77</v>
      </c>
      <c r="CK5" s="18" t="s">
        <v>78</v>
      </c>
      <c r="CL5" s="18" t="s">
        <v>79</v>
      </c>
      <c r="CM5" s="18" t="s">
        <v>80</v>
      </c>
      <c r="CN5" s="18" t="s">
        <v>81</v>
      </c>
      <c r="CO5" s="18" t="s">
        <v>82</v>
      </c>
      <c r="CP5" s="18" t="s">
        <v>83</v>
      </c>
      <c r="CQ5" s="18" t="s">
        <v>84</v>
      </c>
      <c r="CR5" s="18" t="s">
        <v>85</v>
      </c>
      <c r="CS5" s="18" t="s">
        <v>86</v>
      </c>
      <c r="CT5" s="18" t="s">
        <v>87</v>
      </c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2"/>
    </row>
    <row r="6" spans="1:110" x14ac:dyDescent="0.25">
      <c r="A6" s="124" t="s">
        <v>88</v>
      </c>
      <c r="B6" s="124"/>
      <c r="C6" s="40">
        <v>43</v>
      </c>
      <c r="D6" s="40">
        <v>0</v>
      </c>
      <c r="E6" s="40">
        <v>0</v>
      </c>
      <c r="F6" s="40">
        <v>23</v>
      </c>
      <c r="G6" s="40">
        <v>15</v>
      </c>
      <c r="H6" s="40">
        <v>2</v>
      </c>
      <c r="I6" s="40">
        <v>19</v>
      </c>
      <c r="J6" s="40">
        <v>4</v>
      </c>
      <c r="K6" s="40">
        <v>9</v>
      </c>
      <c r="L6" s="40">
        <v>9</v>
      </c>
      <c r="M6" s="40">
        <v>18</v>
      </c>
      <c r="N6" s="40">
        <v>33</v>
      </c>
      <c r="O6" s="40">
        <v>82</v>
      </c>
      <c r="P6" s="40">
        <v>0</v>
      </c>
      <c r="Q6" s="40">
        <v>0</v>
      </c>
      <c r="R6" s="40">
        <v>23</v>
      </c>
      <c r="S6" s="40">
        <v>8</v>
      </c>
      <c r="T6" s="40">
        <v>20</v>
      </c>
      <c r="U6" s="40">
        <v>33</v>
      </c>
      <c r="V6" s="40">
        <v>13</v>
      </c>
      <c r="W6" s="40">
        <v>12</v>
      </c>
      <c r="X6" s="40">
        <v>0</v>
      </c>
      <c r="Y6" s="40">
        <v>14</v>
      </c>
      <c r="Z6" s="40">
        <v>54</v>
      </c>
      <c r="AA6" s="40">
        <v>57</v>
      </c>
      <c r="AB6" s="40">
        <v>0</v>
      </c>
      <c r="AC6" s="40">
        <v>0</v>
      </c>
      <c r="AD6" s="40">
        <v>6</v>
      </c>
      <c r="AE6" s="40">
        <v>7</v>
      </c>
      <c r="AF6" s="40">
        <v>6</v>
      </c>
      <c r="AG6" s="40">
        <v>4</v>
      </c>
      <c r="AH6" s="40">
        <v>2</v>
      </c>
      <c r="AI6" s="40">
        <v>1</v>
      </c>
      <c r="AJ6" s="40">
        <v>0</v>
      </c>
      <c r="AK6" s="40">
        <v>6</v>
      </c>
      <c r="AL6" s="40">
        <v>13</v>
      </c>
      <c r="AM6" s="40">
        <v>59</v>
      </c>
      <c r="AN6" s="40">
        <v>0</v>
      </c>
      <c r="AO6" s="40">
        <v>0</v>
      </c>
      <c r="AP6" s="40">
        <v>5</v>
      </c>
      <c r="AQ6" s="40">
        <v>3</v>
      </c>
      <c r="AR6" s="40">
        <v>11</v>
      </c>
      <c r="AS6" s="40">
        <v>14</v>
      </c>
      <c r="AT6" s="40">
        <v>9</v>
      </c>
      <c r="AU6" s="40">
        <v>4</v>
      </c>
      <c r="AV6" s="40">
        <v>5</v>
      </c>
      <c r="AW6" s="40">
        <v>12</v>
      </c>
      <c r="AX6" s="40">
        <v>19</v>
      </c>
      <c r="AY6" s="40">
        <v>21</v>
      </c>
      <c r="AZ6" s="40">
        <v>0</v>
      </c>
      <c r="BA6" s="40">
        <v>0</v>
      </c>
      <c r="BB6" s="40">
        <v>2</v>
      </c>
      <c r="BC6" s="40">
        <v>3</v>
      </c>
      <c r="BD6" s="40">
        <v>3</v>
      </c>
      <c r="BE6" s="40">
        <v>5</v>
      </c>
      <c r="BF6" s="40">
        <v>4</v>
      </c>
      <c r="BG6" s="40">
        <v>5</v>
      </c>
      <c r="BH6" s="40">
        <v>0</v>
      </c>
      <c r="BI6" s="40">
        <v>3</v>
      </c>
      <c r="BJ6" s="40">
        <v>9</v>
      </c>
      <c r="BK6" s="40">
        <v>37</v>
      </c>
      <c r="BL6" s="40">
        <v>0</v>
      </c>
      <c r="BM6" s="40">
        <v>0</v>
      </c>
      <c r="BN6" s="40">
        <v>9</v>
      </c>
      <c r="BO6" s="40">
        <v>4</v>
      </c>
      <c r="BP6" s="40">
        <v>2</v>
      </c>
      <c r="BQ6" s="40">
        <v>3</v>
      </c>
      <c r="BR6" s="40">
        <v>0</v>
      </c>
      <c r="BS6" s="40">
        <v>0</v>
      </c>
      <c r="BT6" s="40">
        <v>0</v>
      </c>
      <c r="BU6" s="40">
        <v>11</v>
      </c>
      <c r="BV6" s="40">
        <v>9</v>
      </c>
      <c r="BW6" s="40">
        <v>202</v>
      </c>
      <c r="BX6" s="40">
        <v>4</v>
      </c>
      <c r="BY6" s="40">
        <v>2</v>
      </c>
      <c r="BZ6" s="40">
        <v>78</v>
      </c>
      <c r="CA6" s="40">
        <v>28</v>
      </c>
      <c r="CB6" s="40">
        <v>36</v>
      </c>
      <c r="CC6" s="40">
        <v>36</v>
      </c>
      <c r="CD6" s="40">
        <v>20</v>
      </c>
      <c r="CE6" s="40">
        <v>12</v>
      </c>
      <c r="CF6" s="40">
        <v>0</v>
      </c>
      <c r="CG6" s="40">
        <v>76</v>
      </c>
      <c r="CH6" s="40">
        <v>58</v>
      </c>
      <c r="CI6" s="40">
        <v>60</v>
      </c>
      <c r="CJ6" s="40">
        <v>0</v>
      </c>
      <c r="CK6" s="40">
        <v>0</v>
      </c>
      <c r="CL6" s="40">
        <v>17</v>
      </c>
      <c r="CM6" s="40">
        <v>13</v>
      </c>
      <c r="CN6" s="40">
        <v>12</v>
      </c>
      <c r="CO6" s="40">
        <v>29</v>
      </c>
      <c r="CP6" s="40">
        <v>9</v>
      </c>
      <c r="CQ6" s="40">
        <v>12</v>
      </c>
      <c r="CR6" s="40">
        <v>1</v>
      </c>
      <c r="CS6" s="40">
        <v>19</v>
      </c>
      <c r="CT6" s="40">
        <v>22</v>
      </c>
      <c r="CU6" s="40">
        <v>561</v>
      </c>
      <c r="CV6" s="40">
        <v>4</v>
      </c>
      <c r="CW6" s="40">
        <v>2</v>
      </c>
      <c r="CX6" s="40">
        <v>163</v>
      </c>
      <c r="CY6" s="40">
        <v>81</v>
      </c>
      <c r="CZ6" s="40">
        <v>92</v>
      </c>
      <c r="DA6" s="40">
        <v>143</v>
      </c>
      <c r="DB6" s="40">
        <v>61</v>
      </c>
      <c r="DC6" s="40">
        <v>55</v>
      </c>
      <c r="DD6" s="40">
        <v>15</v>
      </c>
      <c r="DE6" s="40">
        <v>159</v>
      </c>
      <c r="DF6" s="40">
        <v>217</v>
      </c>
    </row>
    <row r="7" spans="1:110" x14ac:dyDescent="0.25">
      <c r="A7" s="41" t="s">
        <v>89</v>
      </c>
      <c r="B7" s="41" t="s">
        <v>90</v>
      </c>
      <c r="C7" s="12">
        <v>28</v>
      </c>
      <c r="D7" s="12">
        <v>0</v>
      </c>
      <c r="E7" s="12">
        <v>0</v>
      </c>
      <c r="F7" s="12">
        <v>5</v>
      </c>
      <c r="G7" s="12">
        <v>0</v>
      </c>
      <c r="H7" s="12">
        <v>2</v>
      </c>
      <c r="I7" s="12">
        <v>16</v>
      </c>
      <c r="J7" s="12">
        <v>3</v>
      </c>
      <c r="K7" s="12">
        <v>3</v>
      </c>
      <c r="L7" s="12">
        <v>1</v>
      </c>
      <c r="M7" s="12">
        <v>14</v>
      </c>
      <c r="N7" s="12">
        <v>19</v>
      </c>
      <c r="O7" s="12">
        <v>30</v>
      </c>
      <c r="P7" s="12">
        <v>0</v>
      </c>
      <c r="Q7" s="12">
        <v>0</v>
      </c>
      <c r="R7" s="12">
        <v>9</v>
      </c>
      <c r="S7" s="12">
        <v>0</v>
      </c>
      <c r="T7" s="12">
        <v>19</v>
      </c>
      <c r="U7" s="12">
        <v>21</v>
      </c>
      <c r="V7" s="12">
        <v>7</v>
      </c>
      <c r="W7" s="12">
        <v>3</v>
      </c>
      <c r="X7" s="12">
        <v>0</v>
      </c>
      <c r="Y7" s="12">
        <v>12</v>
      </c>
      <c r="Z7" s="12">
        <v>20</v>
      </c>
      <c r="AA7" s="12">
        <v>20</v>
      </c>
      <c r="AB7" s="12">
        <v>0</v>
      </c>
      <c r="AC7" s="12">
        <v>0</v>
      </c>
      <c r="AD7" s="12">
        <v>0</v>
      </c>
      <c r="AE7" s="12">
        <v>0</v>
      </c>
      <c r="AF7" s="12">
        <v>4</v>
      </c>
      <c r="AG7" s="12">
        <v>3</v>
      </c>
      <c r="AH7" s="12">
        <v>2</v>
      </c>
      <c r="AI7" s="12">
        <v>0</v>
      </c>
      <c r="AJ7" s="12">
        <v>0</v>
      </c>
      <c r="AK7" s="12">
        <v>4</v>
      </c>
      <c r="AL7" s="12">
        <v>7</v>
      </c>
      <c r="AM7" s="12">
        <v>47</v>
      </c>
      <c r="AN7" s="12">
        <v>0</v>
      </c>
      <c r="AO7" s="12">
        <v>0</v>
      </c>
      <c r="AP7" s="12">
        <v>3</v>
      </c>
      <c r="AQ7" s="12">
        <v>1</v>
      </c>
      <c r="AR7" s="12">
        <v>11</v>
      </c>
      <c r="AS7" s="12">
        <v>11</v>
      </c>
      <c r="AT7" s="12">
        <v>5</v>
      </c>
      <c r="AU7" s="12">
        <v>3</v>
      </c>
      <c r="AV7" s="12">
        <v>1</v>
      </c>
      <c r="AW7" s="12">
        <v>10</v>
      </c>
      <c r="AX7" s="12">
        <v>12</v>
      </c>
      <c r="AY7" s="12">
        <v>6</v>
      </c>
      <c r="AZ7" s="12">
        <v>0</v>
      </c>
      <c r="BA7" s="12">
        <v>0</v>
      </c>
      <c r="BB7" s="12">
        <v>0</v>
      </c>
      <c r="BC7" s="12">
        <v>0</v>
      </c>
      <c r="BD7" s="12">
        <v>3</v>
      </c>
      <c r="BE7" s="12">
        <v>2</v>
      </c>
      <c r="BF7" s="12">
        <v>4</v>
      </c>
      <c r="BG7" s="12">
        <v>2</v>
      </c>
      <c r="BH7" s="12">
        <v>0</v>
      </c>
      <c r="BI7" s="12">
        <v>3</v>
      </c>
      <c r="BJ7" s="12">
        <v>4</v>
      </c>
      <c r="BK7" s="12">
        <v>9</v>
      </c>
      <c r="BL7" s="12">
        <v>0</v>
      </c>
      <c r="BM7" s="12">
        <v>0</v>
      </c>
      <c r="BN7" s="12">
        <v>2</v>
      </c>
      <c r="BO7" s="12">
        <v>0</v>
      </c>
      <c r="BP7" s="12">
        <v>2</v>
      </c>
      <c r="BQ7" s="12">
        <v>2</v>
      </c>
      <c r="BR7" s="12">
        <v>0</v>
      </c>
      <c r="BS7" s="12">
        <v>0</v>
      </c>
      <c r="BT7" s="12">
        <v>0</v>
      </c>
      <c r="BU7" s="12">
        <v>7</v>
      </c>
      <c r="BV7" s="12">
        <v>3</v>
      </c>
      <c r="BW7" s="12">
        <v>150</v>
      </c>
      <c r="BX7" s="12">
        <v>2</v>
      </c>
      <c r="BY7" s="12">
        <v>0</v>
      </c>
      <c r="BZ7" s="12">
        <v>34</v>
      </c>
      <c r="CA7" s="12">
        <v>0</v>
      </c>
      <c r="CB7" s="12">
        <v>36</v>
      </c>
      <c r="CC7" s="12">
        <v>22</v>
      </c>
      <c r="CD7" s="12">
        <v>14</v>
      </c>
      <c r="CE7" s="12">
        <v>2</v>
      </c>
      <c r="CF7" s="12">
        <v>0</v>
      </c>
      <c r="CG7" s="12">
        <v>68</v>
      </c>
      <c r="CH7" s="12">
        <v>18</v>
      </c>
      <c r="CI7" s="12">
        <v>44</v>
      </c>
      <c r="CJ7" s="12">
        <v>0</v>
      </c>
      <c r="CK7" s="12">
        <v>0</v>
      </c>
      <c r="CL7" s="12">
        <v>0</v>
      </c>
      <c r="CM7" s="12">
        <v>0</v>
      </c>
      <c r="CN7" s="12">
        <v>11</v>
      </c>
      <c r="CO7" s="12">
        <v>22</v>
      </c>
      <c r="CP7" s="12">
        <v>6</v>
      </c>
      <c r="CQ7" s="12">
        <v>3</v>
      </c>
      <c r="CR7" s="12">
        <v>0</v>
      </c>
      <c r="CS7" s="12">
        <v>14</v>
      </c>
      <c r="CT7" s="12">
        <v>10</v>
      </c>
      <c r="CU7" s="38">
        <v>334</v>
      </c>
      <c r="CV7" s="38">
        <v>2</v>
      </c>
      <c r="CW7" s="38">
        <v>0</v>
      </c>
      <c r="CX7" s="38">
        <v>53</v>
      </c>
      <c r="CY7" s="38">
        <v>1</v>
      </c>
      <c r="CZ7" s="38">
        <v>88</v>
      </c>
      <c r="DA7" s="38">
        <v>99</v>
      </c>
      <c r="DB7" s="38">
        <v>41</v>
      </c>
      <c r="DC7" s="38">
        <v>16</v>
      </c>
      <c r="DD7" s="38">
        <v>2</v>
      </c>
      <c r="DE7" s="38">
        <v>132</v>
      </c>
      <c r="DF7" s="34">
        <v>93</v>
      </c>
    </row>
    <row r="8" spans="1:110" x14ac:dyDescent="0.25">
      <c r="A8" s="41" t="s">
        <v>91</v>
      </c>
      <c r="B8" s="41" t="s">
        <v>92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3</v>
      </c>
      <c r="J8" s="12">
        <v>1</v>
      </c>
      <c r="K8" s="12">
        <v>6</v>
      </c>
      <c r="L8" s="12">
        <v>0</v>
      </c>
      <c r="M8" s="12">
        <v>1</v>
      </c>
      <c r="N8" s="12">
        <v>5</v>
      </c>
      <c r="O8" s="12">
        <v>3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12</v>
      </c>
      <c r="V8" s="12">
        <v>6</v>
      </c>
      <c r="W8" s="12">
        <v>9</v>
      </c>
      <c r="X8" s="12">
        <v>0</v>
      </c>
      <c r="Y8" s="12">
        <v>1</v>
      </c>
      <c r="Z8" s="12">
        <v>12</v>
      </c>
      <c r="AA8" s="12">
        <v>2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1</v>
      </c>
      <c r="AH8" s="12">
        <v>0</v>
      </c>
      <c r="AI8" s="12">
        <v>1</v>
      </c>
      <c r="AJ8" s="12">
        <v>0</v>
      </c>
      <c r="AK8" s="12">
        <v>2</v>
      </c>
      <c r="AL8" s="12">
        <v>0</v>
      </c>
      <c r="AM8" s="12">
        <v>4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3</v>
      </c>
      <c r="AT8" s="12">
        <v>4</v>
      </c>
      <c r="AU8" s="12">
        <v>1</v>
      </c>
      <c r="AV8" s="12">
        <v>0</v>
      </c>
      <c r="AW8" s="12">
        <v>0</v>
      </c>
      <c r="AX8" s="12">
        <v>4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3</v>
      </c>
      <c r="BF8" s="12">
        <v>0</v>
      </c>
      <c r="BG8" s="12">
        <v>2</v>
      </c>
      <c r="BH8" s="12">
        <v>0</v>
      </c>
      <c r="BI8" s="12">
        <v>0</v>
      </c>
      <c r="BJ8" s="12">
        <v>1</v>
      </c>
      <c r="BK8" s="12">
        <v>8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1</v>
      </c>
      <c r="BR8" s="12">
        <v>0</v>
      </c>
      <c r="BS8" s="12">
        <v>0</v>
      </c>
      <c r="BT8" s="12">
        <v>0</v>
      </c>
      <c r="BU8" s="12">
        <v>4</v>
      </c>
      <c r="BV8" s="12">
        <v>3</v>
      </c>
      <c r="BW8" s="12">
        <v>16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12</v>
      </c>
      <c r="CD8" s="12">
        <v>4</v>
      </c>
      <c r="CE8" s="12">
        <v>10</v>
      </c>
      <c r="CF8" s="12">
        <v>0</v>
      </c>
      <c r="CG8" s="12">
        <v>6</v>
      </c>
      <c r="CH8" s="12">
        <v>22</v>
      </c>
      <c r="CI8" s="12">
        <v>5</v>
      </c>
      <c r="CJ8" s="12">
        <v>0</v>
      </c>
      <c r="CK8" s="12">
        <v>0</v>
      </c>
      <c r="CL8" s="12">
        <v>0</v>
      </c>
      <c r="CM8" s="12">
        <v>0</v>
      </c>
      <c r="CN8" s="12">
        <v>1</v>
      </c>
      <c r="CO8" s="12">
        <v>7</v>
      </c>
      <c r="CP8" s="12">
        <v>3</v>
      </c>
      <c r="CQ8" s="12">
        <v>9</v>
      </c>
      <c r="CR8" s="12">
        <v>1</v>
      </c>
      <c r="CS8" s="12">
        <v>2</v>
      </c>
      <c r="CT8" s="12">
        <v>4</v>
      </c>
      <c r="CU8" s="38">
        <v>39</v>
      </c>
      <c r="CV8" s="38">
        <v>0</v>
      </c>
      <c r="CW8" s="38">
        <v>0</v>
      </c>
      <c r="CX8" s="38">
        <v>0</v>
      </c>
      <c r="CY8" s="38">
        <v>0</v>
      </c>
      <c r="CZ8" s="38">
        <v>2</v>
      </c>
      <c r="DA8" s="38">
        <v>42</v>
      </c>
      <c r="DB8" s="38">
        <v>18</v>
      </c>
      <c r="DC8" s="38">
        <v>38</v>
      </c>
      <c r="DD8" s="38">
        <v>1</v>
      </c>
      <c r="DE8" s="38">
        <v>16</v>
      </c>
      <c r="DF8" s="34">
        <v>51</v>
      </c>
    </row>
    <row r="9" spans="1:110" x14ac:dyDescent="0.25">
      <c r="A9" s="41" t="s">
        <v>93</v>
      </c>
      <c r="B9" s="41" t="s">
        <v>94</v>
      </c>
      <c r="C9" s="12">
        <v>14</v>
      </c>
      <c r="D9" s="12">
        <v>0</v>
      </c>
      <c r="E9" s="12">
        <v>0</v>
      </c>
      <c r="F9" s="12">
        <v>18</v>
      </c>
      <c r="G9" s="12">
        <v>15</v>
      </c>
      <c r="H9" s="12">
        <v>0</v>
      </c>
      <c r="I9" s="12">
        <v>0</v>
      </c>
      <c r="J9" s="12">
        <v>0</v>
      </c>
      <c r="K9" s="12">
        <v>0</v>
      </c>
      <c r="L9" s="12">
        <v>8</v>
      </c>
      <c r="M9" s="12">
        <v>3</v>
      </c>
      <c r="N9" s="12">
        <v>9</v>
      </c>
      <c r="O9" s="12">
        <v>20</v>
      </c>
      <c r="P9" s="12">
        <v>0</v>
      </c>
      <c r="Q9" s="12">
        <v>0</v>
      </c>
      <c r="R9" s="12">
        <v>14</v>
      </c>
      <c r="S9" s="12">
        <v>8</v>
      </c>
      <c r="T9" s="12">
        <v>1</v>
      </c>
      <c r="U9" s="12">
        <v>0</v>
      </c>
      <c r="V9" s="12">
        <v>0</v>
      </c>
      <c r="W9" s="12">
        <v>0</v>
      </c>
      <c r="X9" s="12">
        <v>0</v>
      </c>
      <c r="Y9" s="12">
        <v>1</v>
      </c>
      <c r="Z9" s="12">
        <v>22</v>
      </c>
      <c r="AA9" s="12">
        <v>28</v>
      </c>
      <c r="AB9" s="12">
        <v>0</v>
      </c>
      <c r="AC9" s="12">
        <v>0</v>
      </c>
      <c r="AD9" s="12">
        <v>6</v>
      </c>
      <c r="AE9" s="12">
        <v>7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6</v>
      </c>
      <c r="AM9" s="12">
        <v>8</v>
      </c>
      <c r="AN9" s="12">
        <v>0</v>
      </c>
      <c r="AO9" s="12">
        <v>0</v>
      </c>
      <c r="AP9" s="12">
        <v>2</v>
      </c>
      <c r="AQ9" s="12">
        <v>2</v>
      </c>
      <c r="AR9" s="12">
        <v>0</v>
      </c>
      <c r="AS9" s="12">
        <v>0</v>
      </c>
      <c r="AT9" s="12">
        <v>0</v>
      </c>
      <c r="AU9" s="12">
        <v>0</v>
      </c>
      <c r="AV9" s="12">
        <v>4</v>
      </c>
      <c r="AW9" s="12">
        <v>2</v>
      </c>
      <c r="AX9" s="12">
        <v>3</v>
      </c>
      <c r="AY9" s="12">
        <v>9</v>
      </c>
      <c r="AZ9" s="12">
        <v>0</v>
      </c>
      <c r="BA9" s="12">
        <v>0</v>
      </c>
      <c r="BB9" s="12">
        <v>2</v>
      </c>
      <c r="BC9" s="12">
        <v>3</v>
      </c>
      <c r="BD9" s="12">
        <v>0</v>
      </c>
      <c r="BE9" s="12">
        <v>0</v>
      </c>
      <c r="BF9" s="12">
        <v>0</v>
      </c>
      <c r="BG9" s="12">
        <v>1</v>
      </c>
      <c r="BH9" s="12">
        <v>0</v>
      </c>
      <c r="BI9" s="12">
        <v>0</v>
      </c>
      <c r="BJ9" s="12">
        <v>4</v>
      </c>
      <c r="BK9" s="12">
        <v>20</v>
      </c>
      <c r="BL9" s="12">
        <v>0</v>
      </c>
      <c r="BM9" s="12">
        <v>0</v>
      </c>
      <c r="BN9" s="12">
        <v>7</v>
      </c>
      <c r="BO9" s="12">
        <v>4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3</v>
      </c>
      <c r="BW9" s="12">
        <v>36</v>
      </c>
      <c r="BX9" s="12">
        <v>2</v>
      </c>
      <c r="BY9" s="12">
        <v>2</v>
      </c>
      <c r="BZ9" s="12">
        <v>44</v>
      </c>
      <c r="CA9" s="12">
        <v>28</v>
      </c>
      <c r="CB9" s="12">
        <v>0</v>
      </c>
      <c r="CC9" s="12">
        <v>2</v>
      </c>
      <c r="CD9" s="12">
        <v>2</v>
      </c>
      <c r="CE9" s="12">
        <v>0</v>
      </c>
      <c r="CF9" s="12">
        <v>0</v>
      </c>
      <c r="CG9" s="12">
        <v>2</v>
      </c>
      <c r="CH9" s="12">
        <v>18</v>
      </c>
      <c r="CI9" s="12">
        <v>10</v>
      </c>
      <c r="CJ9" s="12">
        <v>0</v>
      </c>
      <c r="CK9" s="12">
        <v>0</v>
      </c>
      <c r="CL9" s="12">
        <v>17</v>
      </c>
      <c r="CM9" s="12">
        <v>12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3</v>
      </c>
      <c r="CT9" s="12">
        <v>8</v>
      </c>
      <c r="CU9" s="38">
        <v>145</v>
      </c>
      <c r="CV9" s="38">
        <v>2</v>
      </c>
      <c r="CW9" s="38">
        <v>2</v>
      </c>
      <c r="CX9" s="38">
        <v>110</v>
      </c>
      <c r="CY9" s="38">
        <v>79</v>
      </c>
      <c r="CZ9" s="38">
        <v>2</v>
      </c>
      <c r="DA9" s="38">
        <v>2</v>
      </c>
      <c r="DB9" s="38">
        <v>2</v>
      </c>
      <c r="DC9" s="38">
        <v>1</v>
      </c>
      <c r="DD9" s="38">
        <v>12</v>
      </c>
      <c r="DE9" s="38">
        <v>11</v>
      </c>
      <c r="DF9" s="34">
        <v>73</v>
      </c>
    </row>
    <row r="10" spans="1:110" x14ac:dyDescent="0.25">
      <c r="A10" s="41" t="s">
        <v>95</v>
      </c>
      <c r="B10" s="41" t="s">
        <v>96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29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7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6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1</v>
      </c>
      <c r="CJ10" s="12">
        <v>0</v>
      </c>
      <c r="CK10" s="12">
        <v>0</v>
      </c>
      <c r="CL10" s="12">
        <v>0</v>
      </c>
      <c r="CM10" s="12">
        <v>1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38">
        <v>43</v>
      </c>
      <c r="CV10" s="38">
        <v>0</v>
      </c>
      <c r="CW10" s="38">
        <v>0</v>
      </c>
      <c r="CX10" s="38">
        <v>0</v>
      </c>
      <c r="CY10" s="38">
        <v>1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4">
        <v>0</v>
      </c>
    </row>
    <row r="11" spans="1:110" x14ac:dyDescent="0.25">
      <c r="A11" s="124" t="s">
        <v>97</v>
      </c>
      <c r="B11" s="124"/>
      <c r="C11" s="40">
        <v>0</v>
      </c>
      <c r="D11" s="40">
        <v>0</v>
      </c>
      <c r="E11" s="40">
        <v>0</v>
      </c>
      <c r="F11" s="40">
        <v>1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1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2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1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2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4</v>
      </c>
      <c r="BX11" s="40">
        <v>0</v>
      </c>
      <c r="BY11" s="40">
        <v>0</v>
      </c>
      <c r="BZ11" s="40">
        <v>0</v>
      </c>
      <c r="CA11" s="40">
        <v>2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2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9</v>
      </c>
      <c r="CV11" s="40">
        <v>0</v>
      </c>
      <c r="CW11" s="40">
        <v>0</v>
      </c>
      <c r="CX11" s="40">
        <v>1</v>
      </c>
      <c r="CY11" s="40">
        <v>2</v>
      </c>
      <c r="CZ11" s="40">
        <v>0</v>
      </c>
      <c r="DA11" s="40">
        <v>0</v>
      </c>
      <c r="DB11" s="40">
        <v>0</v>
      </c>
      <c r="DC11" s="40">
        <v>1</v>
      </c>
      <c r="DD11" s="40">
        <v>0</v>
      </c>
      <c r="DE11" s="40">
        <v>0</v>
      </c>
      <c r="DF11" s="40">
        <v>2</v>
      </c>
    </row>
    <row r="12" spans="1:110" x14ac:dyDescent="0.25">
      <c r="A12" s="41" t="s">
        <v>98</v>
      </c>
      <c r="B12" s="41" t="s">
        <v>99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2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1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2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2</v>
      </c>
      <c r="BX12" s="12">
        <v>0</v>
      </c>
      <c r="BY12" s="12">
        <v>0</v>
      </c>
      <c r="BZ12" s="12">
        <v>0</v>
      </c>
      <c r="CA12" s="12">
        <v>2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2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38">
        <v>6</v>
      </c>
      <c r="CV12" s="38">
        <v>0</v>
      </c>
      <c r="CW12" s="38">
        <v>0</v>
      </c>
      <c r="CX12" s="38">
        <v>1</v>
      </c>
      <c r="CY12" s="38">
        <v>2</v>
      </c>
      <c r="CZ12" s="38">
        <v>0</v>
      </c>
      <c r="DA12" s="38">
        <v>0</v>
      </c>
      <c r="DB12" s="38">
        <v>0</v>
      </c>
      <c r="DC12" s="38">
        <v>1</v>
      </c>
      <c r="DD12" s="38">
        <v>0</v>
      </c>
      <c r="DE12" s="38">
        <v>0</v>
      </c>
      <c r="DF12" s="34">
        <v>2</v>
      </c>
    </row>
    <row r="13" spans="1:110" x14ac:dyDescent="0.25">
      <c r="A13" s="41" t="s">
        <v>100</v>
      </c>
      <c r="B13" s="41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1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2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38">
        <v>3</v>
      </c>
      <c r="CV13" s="38">
        <v>0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4">
        <v>0</v>
      </c>
    </row>
    <row r="14" spans="1:110" x14ac:dyDescent="0.25">
      <c r="A14" s="124" t="s">
        <v>102</v>
      </c>
      <c r="B14" s="124"/>
      <c r="C14" s="40">
        <v>6779</v>
      </c>
      <c r="D14" s="40">
        <v>965</v>
      </c>
      <c r="E14" s="40">
        <v>886</v>
      </c>
      <c r="F14" s="40">
        <v>567</v>
      </c>
      <c r="G14" s="40">
        <v>380</v>
      </c>
      <c r="H14" s="40">
        <v>7</v>
      </c>
      <c r="I14" s="40">
        <v>16</v>
      </c>
      <c r="J14" s="40">
        <v>1</v>
      </c>
      <c r="K14" s="40">
        <v>0</v>
      </c>
      <c r="L14" s="40">
        <v>59</v>
      </c>
      <c r="M14" s="40">
        <v>17</v>
      </c>
      <c r="N14" s="40">
        <v>1047</v>
      </c>
      <c r="O14" s="40">
        <v>10714</v>
      </c>
      <c r="P14" s="40">
        <v>2184</v>
      </c>
      <c r="Q14" s="40">
        <v>1276</v>
      </c>
      <c r="R14" s="40">
        <v>1091</v>
      </c>
      <c r="S14" s="40">
        <v>1053</v>
      </c>
      <c r="T14" s="40">
        <v>27</v>
      </c>
      <c r="U14" s="40">
        <v>21</v>
      </c>
      <c r="V14" s="40">
        <v>4</v>
      </c>
      <c r="W14" s="40">
        <v>2</v>
      </c>
      <c r="X14" s="40">
        <v>10</v>
      </c>
      <c r="Y14" s="40">
        <v>44</v>
      </c>
      <c r="Z14" s="40">
        <v>1904</v>
      </c>
      <c r="AA14" s="40">
        <v>13153</v>
      </c>
      <c r="AB14" s="40">
        <v>967</v>
      </c>
      <c r="AC14" s="40">
        <v>430</v>
      </c>
      <c r="AD14" s="40">
        <v>413</v>
      </c>
      <c r="AE14" s="40">
        <v>255</v>
      </c>
      <c r="AF14" s="40">
        <v>5</v>
      </c>
      <c r="AG14" s="40">
        <v>11</v>
      </c>
      <c r="AH14" s="40">
        <v>0</v>
      </c>
      <c r="AI14" s="40">
        <v>0</v>
      </c>
      <c r="AJ14" s="40">
        <v>79</v>
      </c>
      <c r="AK14" s="40">
        <v>14</v>
      </c>
      <c r="AL14" s="40">
        <v>692</v>
      </c>
      <c r="AM14" s="40">
        <v>20243</v>
      </c>
      <c r="AN14" s="40">
        <v>828</v>
      </c>
      <c r="AO14" s="40">
        <v>655</v>
      </c>
      <c r="AP14" s="40">
        <v>369</v>
      </c>
      <c r="AQ14" s="40">
        <v>359</v>
      </c>
      <c r="AR14" s="40">
        <v>12</v>
      </c>
      <c r="AS14" s="40">
        <v>12</v>
      </c>
      <c r="AT14" s="40">
        <v>0</v>
      </c>
      <c r="AU14" s="40">
        <v>0</v>
      </c>
      <c r="AV14" s="40">
        <v>32</v>
      </c>
      <c r="AW14" s="40">
        <v>31</v>
      </c>
      <c r="AX14" s="40">
        <v>1048</v>
      </c>
      <c r="AY14" s="40">
        <v>6180</v>
      </c>
      <c r="AZ14" s="40">
        <v>631</v>
      </c>
      <c r="BA14" s="40">
        <v>381</v>
      </c>
      <c r="BB14" s="40">
        <v>462</v>
      </c>
      <c r="BC14" s="40">
        <v>379</v>
      </c>
      <c r="BD14" s="40">
        <v>2</v>
      </c>
      <c r="BE14" s="40">
        <v>4</v>
      </c>
      <c r="BF14" s="40">
        <v>0</v>
      </c>
      <c r="BG14" s="40">
        <v>1</v>
      </c>
      <c r="BH14" s="40">
        <v>12</v>
      </c>
      <c r="BI14" s="40">
        <v>13</v>
      </c>
      <c r="BJ14" s="40">
        <v>535</v>
      </c>
      <c r="BK14" s="40">
        <v>10242</v>
      </c>
      <c r="BL14" s="40">
        <v>383</v>
      </c>
      <c r="BM14" s="40">
        <v>181</v>
      </c>
      <c r="BN14" s="40">
        <v>385</v>
      </c>
      <c r="BO14" s="40">
        <v>426</v>
      </c>
      <c r="BP14" s="40">
        <v>3</v>
      </c>
      <c r="BQ14" s="40">
        <v>6</v>
      </c>
      <c r="BR14" s="40">
        <v>1</v>
      </c>
      <c r="BS14" s="40">
        <v>1</v>
      </c>
      <c r="BT14" s="40">
        <v>32</v>
      </c>
      <c r="BU14" s="40">
        <v>18</v>
      </c>
      <c r="BV14" s="40">
        <v>685</v>
      </c>
      <c r="BW14" s="40">
        <v>29661</v>
      </c>
      <c r="BX14" s="40">
        <v>4476</v>
      </c>
      <c r="BY14" s="40">
        <v>1117</v>
      </c>
      <c r="BZ14" s="40">
        <v>1560</v>
      </c>
      <c r="CA14" s="40">
        <v>909</v>
      </c>
      <c r="CB14" s="40">
        <v>21</v>
      </c>
      <c r="CC14" s="40">
        <v>18</v>
      </c>
      <c r="CD14" s="40">
        <v>2</v>
      </c>
      <c r="CE14" s="40">
        <v>0</v>
      </c>
      <c r="CF14" s="40">
        <v>72</v>
      </c>
      <c r="CG14" s="40">
        <v>79</v>
      </c>
      <c r="CH14" s="40">
        <v>2805</v>
      </c>
      <c r="CI14" s="40">
        <v>10513</v>
      </c>
      <c r="CJ14" s="40">
        <v>1494</v>
      </c>
      <c r="CK14" s="40">
        <v>522</v>
      </c>
      <c r="CL14" s="40">
        <v>1447</v>
      </c>
      <c r="CM14" s="40">
        <v>1039</v>
      </c>
      <c r="CN14" s="40">
        <v>10</v>
      </c>
      <c r="CO14" s="40">
        <v>21</v>
      </c>
      <c r="CP14" s="40">
        <v>2</v>
      </c>
      <c r="CQ14" s="40">
        <v>1</v>
      </c>
      <c r="CR14" s="40">
        <v>112</v>
      </c>
      <c r="CS14" s="40">
        <v>37</v>
      </c>
      <c r="CT14" s="40">
        <v>1471</v>
      </c>
      <c r="CU14" s="40">
        <v>107485</v>
      </c>
      <c r="CV14" s="40">
        <v>11928</v>
      </c>
      <c r="CW14" s="40">
        <v>5448</v>
      </c>
      <c r="CX14" s="40">
        <v>6294</v>
      </c>
      <c r="CY14" s="40">
        <v>4800</v>
      </c>
      <c r="CZ14" s="40">
        <v>87</v>
      </c>
      <c r="DA14" s="40">
        <v>109</v>
      </c>
      <c r="DB14" s="40">
        <v>10</v>
      </c>
      <c r="DC14" s="40">
        <v>5</v>
      </c>
      <c r="DD14" s="40">
        <v>408</v>
      </c>
      <c r="DE14" s="40">
        <v>253</v>
      </c>
      <c r="DF14" s="40">
        <v>10187</v>
      </c>
    </row>
    <row r="15" spans="1:110" x14ac:dyDescent="0.25">
      <c r="A15" s="41" t="s">
        <v>103</v>
      </c>
      <c r="B15" s="41" t="s">
        <v>104</v>
      </c>
      <c r="C15" s="12">
        <v>5711</v>
      </c>
      <c r="D15" s="12">
        <v>214</v>
      </c>
      <c r="E15" s="12">
        <v>369</v>
      </c>
      <c r="F15" s="12">
        <v>238</v>
      </c>
      <c r="G15" s="12">
        <v>219</v>
      </c>
      <c r="H15" s="12">
        <v>1</v>
      </c>
      <c r="I15" s="12">
        <v>11</v>
      </c>
      <c r="J15" s="12">
        <v>1</v>
      </c>
      <c r="K15" s="12">
        <v>0</v>
      </c>
      <c r="L15" s="12">
        <v>9</v>
      </c>
      <c r="M15" s="12">
        <v>10</v>
      </c>
      <c r="N15" s="12">
        <v>567</v>
      </c>
      <c r="O15" s="12">
        <v>7478</v>
      </c>
      <c r="P15" s="12">
        <v>478</v>
      </c>
      <c r="Q15" s="12">
        <v>477</v>
      </c>
      <c r="R15" s="12">
        <v>572</v>
      </c>
      <c r="S15" s="12">
        <v>566</v>
      </c>
      <c r="T15" s="12">
        <v>18</v>
      </c>
      <c r="U15" s="12">
        <v>6</v>
      </c>
      <c r="V15" s="12">
        <v>2</v>
      </c>
      <c r="W15" s="12">
        <v>1</v>
      </c>
      <c r="X15" s="12">
        <v>3</v>
      </c>
      <c r="Y15" s="12">
        <v>14</v>
      </c>
      <c r="Z15" s="12">
        <v>999</v>
      </c>
      <c r="AA15" s="12">
        <v>9099</v>
      </c>
      <c r="AB15" s="12">
        <v>34</v>
      </c>
      <c r="AC15" s="12">
        <v>27</v>
      </c>
      <c r="AD15" s="12">
        <v>220</v>
      </c>
      <c r="AE15" s="12">
        <v>140</v>
      </c>
      <c r="AF15" s="12">
        <v>2</v>
      </c>
      <c r="AG15" s="12">
        <v>3</v>
      </c>
      <c r="AH15" s="12">
        <v>0</v>
      </c>
      <c r="AI15" s="12">
        <v>0</v>
      </c>
      <c r="AJ15" s="12">
        <v>63</v>
      </c>
      <c r="AK15" s="12">
        <v>6</v>
      </c>
      <c r="AL15" s="12">
        <v>243</v>
      </c>
      <c r="AM15" s="12">
        <v>18520</v>
      </c>
      <c r="AN15" s="12">
        <v>183</v>
      </c>
      <c r="AO15" s="12">
        <v>183</v>
      </c>
      <c r="AP15" s="12">
        <v>184</v>
      </c>
      <c r="AQ15" s="12">
        <v>173</v>
      </c>
      <c r="AR15" s="12">
        <v>9</v>
      </c>
      <c r="AS15" s="12">
        <v>7</v>
      </c>
      <c r="AT15" s="12">
        <v>0</v>
      </c>
      <c r="AU15" s="12">
        <v>0</v>
      </c>
      <c r="AV15" s="12">
        <v>3</v>
      </c>
      <c r="AW15" s="12">
        <v>26</v>
      </c>
      <c r="AX15" s="12">
        <v>385</v>
      </c>
      <c r="AY15" s="12">
        <v>4759</v>
      </c>
      <c r="AZ15" s="12">
        <v>83</v>
      </c>
      <c r="BA15" s="12">
        <v>100</v>
      </c>
      <c r="BB15" s="12">
        <v>234</v>
      </c>
      <c r="BC15" s="12">
        <v>245</v>
      </c>
      <c r="BD15" s="12">
        <v>1</v>
      </c>
      <c r="BE15" s="12">
        <v>1</v>
      </c>
      <c r="BF15" s="12">
        <v>0</v>
      </c>
      <c r="BG15" s="12">
        <v>0</v>
      </c>
      <c r="BH15" s="12">
        <v>0</v>
      </c>
      <c r="BI15" s="12">
        <v>6</v>
      </c>
      <c r="BJ15" s="12">
        <v>228</v>
      </c>
      <c r="BK15" s="12">
        <v>5154</v>
      </c>
      <c r="BL15" s="12">
        <v>23</v>
      </c>
      <c r="BM15" s="12">
        <v>30</v>
      </c>
      <c r="BN15" s="12">
        <v>136</v>
      </c>
      <c r="BO15" s="12">
        <v>213</v>
      </c>
      <c r="BP15" s="12">
        <v>1</v>
      </c>
      <c r="BQ15" s="12">
        <v>3</v>
      </c>
      <c r="BR15" s="12">
        <v>0</v>
      </c>
      <c r="BS15" s="12">
        <v>0</v>
      </c>
      <c r="BT15" s="12">
        <v>1</v>
      </c>
      <c r="BU15" s="12">
        <v>6</v>
      </c>
      <c r="BV15" s="12">
        <v>334</v>
      </c>
      <c r="BW15" s="12">
        <v>24306</v>
      </c>
      <c r="BX15" s="12">
        <v>369</v>
      </c>
      <c r="BY15" s="12">
        <v>284</v>
      </c>
      <c r="BZ15" s="12">
        <v>845</v>
      </c>
      <c r="CA15" s="12">
        <v>523</v>
      </c>
      <c r="CB15" s="12">
        <v>10</v>
      </c>
      <c r="CC15" s="12">
        <v>5</v>
      </c>
      <c r="CD15" s="12">
        <v>0</v>
      </c>
      <c r="CE15" s="12">
        <v>0</v>
      </c>
      <c r="CF15" s="12">
        <v>14</v>
      </c>
      <c r="CG15" s="12">
        <v>34</v>
      </c>
      <c r="CH15" s="12">
        <v>2002</v>
      </c>
      <c r="CI15" s="12">
        <v>6588</v>
      </c>
      <c r="CJ15" s="12">
        <v>73</v>
      </c>
      <c r="CK15" s="12">
        <v>101</v>
      </c>
      <c r="CL15" s="12">
        <v>704</v>
      </c>
      <c r="CM15" s="12">
        <v>530</v>
      </c>
      <c r="CN15" s="12">
        <v>6</v>
      </c>
      <c r="CO15" s="12">
        <v>10</v>
      </c>
      <c r="CP15" s="12">
        <v>2</v>
      </c>
      <c r="CQ15" s="12">
        <v>1</v>
      </c>
      <c r="CR15" s="12">
        <v>31</v>
      </c>
      <c r="CS15" s="12">
        <v>17</v>
      </c>
      <c r="CT15" s="12">
        <v>794</v>
      </c>
      <c r="CU15" s="38">
        <v>81615</v>
      </c>
      <c r="CV15" s="38">
        <v>1457</v>
      </c>
      <c r="CW15" s="38">
        <v>1571</v>
      </c>
      <c r="CX15" s="38">
        <v>3133</v>
      </c>
      <c r="CY15" s="38">
        <v>2609</v>
      </c>
      <c r="CZ15" s="38">
        <v>48</v>
      </c>
      <c r="DA15" s="38">
        <v>46</v>
      </c>
      <c r="DB15" s="38">
        <v>5</v>
      </c>
      <c r="DC15" s="38">
        <v>2</v>
      </c>
      <c r="DD15" s="38">
        <v>124</v>
      </c>
      <c r="DE15" s="38">
        <v>119</v>
      </c>
      <c r="DF15" s="34">
        <v>5552</v>
      </c>
    </row>
    <row r="16" spans="1:110" x14ac:dyDescent="0.25">
      <c r="A16" s="41" t="s">
        <v>105</v>
      </c>
      <c r="B16" s="41" t="s">
        <v>106</v>
      </c>
      <c r="C16" s="12">
        <v>0</v>
      </c>
      <c r="D16" s="12">
        <v>0</v>
      </c>
      <c r="E16" s="12">
        <v>1</v>
      </c>
      <c r="F16" s="12">
        <v>0</v>
      </c>
      <c r="G16" s="12">
        <v>11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10</v>
      </c>
      <c r="P16" s="12">
        <v>2</v>
      </c>
      <c r="Q16" s="12">
        <v>4</v>
      </c>
      <c r="R16" s="12">
        <v>35</v>
      </c>
      <c r="S16" s="12">
        <v>70</v>
      </c>
      <c r="T16" s="12">
        <v>0</v>
      </c>
      <c r="U16" s="12">
        <v>2</v>
      </c>
      <c r="V16" s="12">
        <v>0</v>
      </c>
      <c r="W16" s="12">
        <v>0</v>
      </c>
      <c r="X16" s="12">
        <v>0</v>
      </c>
      <c r="Y16" s="12">
        <v>4</v>
      </c>
      <c r="Z16" s="12">
        <v>10</v>
      </c>
      <c r="AA16" s="12">
        <v>52</v>
      </c>
      <c r="AB16" s="12">
        <v>1</v>
      </c>
      <c r="AC16" s="12">
        <v>0</v>
      </c>
      <c r="AD16" s="12">
        <v>11</v>
      </c>
      <c r="AE16" s="12">
        <v>6</v>
      </c>
      <c r="AF16" s="12">
        <v>1</v>
      </c>
      <c r="AG16" s="12">
        <v>2</v>
      </c>
      <c r="AH16" s="12">
        <v>0</v>
      </c>
      <c r="AI16" s="12">
        <v>0</v>
      </c>
      <c r="AJ16" s="12">
        <v>0</v>
      </c>
      <c r="AK16" s="12">
        <v>1</v>
      </c>
      <c r="AL16" s="12">
        <v>1</v>
      </c>
      <c r="AM16" s="12">
        <v>6</v>
      </c>
      <c r="AN16" s="12">
        <v>0</v>
      </c>
      <c r="AO16" s="12">
        <v>0</v>
      </c>
      <c r="AP16" s="12">
        <v>2</v>
      </c>
      <c r="AQ16" s="12">
        <v>9</v>
      </c>
      <c r="AR16" s="12">
        <v>0</v>
      </c>
      <c r="AS16" s="12">
        <v>1</v>
      </c>
      <c r="AT16" s="12">
        <v>0</v>
      </c>
      <c r="AU16" s="12">
        <v>0</v>
      </c>
      <c r="AV16" s="12">
        <v>0</v>
      </c>
      <c r="AW16" s="12">
        <v>0</v>
      </c>
      <c r="AX16" s="12">
        <v>1</v>
      </c>
      <c r="AY16" s="12">
        <v>4</v>
      </c>
      <c r="AZ16" s="12">
        <v>0</v>
      </c>
      <c r="BA16" s="12">
        <v>0</v>
      </c>
      <c r="BB16" s="12">
        <v>7</v>
      </c>
      <c r="BC16" s="12">
        <v>33</v>
      </c>
      <c r="BD16" s="12">
        <v>0</v>
      </c>
      <c r="BE16" s="12">
        <v>1</v>
      </c>
      <c r="BF16" s="12">
        <v>0</v>
      </c>
      <c r="BG16" s="12">
        <v>1</v>
      </c>
      <c r="BH16" s="12">
        <v>0</v>
      </c>
      <c r="BI16" s="12">
        <v>1</v>
      </c>
      <c r="BJ16" s="12">
        <v>2</v>
      </c>
      <c r="BK16" s="12">
        <v>8</v>
      </c>
      <c r="BL16" s="12">
        <v>0</v>
      </c>
      <c r="BM16" s="12">
        <v>0</v>
      </c>
      <c r="BN16" s="12">
        <v>2</v>
      </c>
      <c r="BO16" s="12">
        <v>12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2</v>
      </c>
      <c r="BW16" s="12">
        <v>4</v>
      </c>
      <c r="BX16" s="12">
        <v>0</v>
      </c>
      <c r="BY16" s="12">
        <v>0</v>
      </c>
      <c r="BZ16" s="12">
        <v>0</v>
      </c>
      <c r="CA16" s="12">
        <v>62</v>
      </c>
      <c r="CB16" s="12">
        <v>2</v>
      </c>
      <c r="CC16" s="12">
        <v>12</v>
      </c>
      <c r="CD16" s="12">
        <v>0</v>
      </c>
      <c r="CE16" s="12">
        <v>0</v>
      </c>
      <c r="CF16" s="12">
        <v>0</v>
      </c>
      <c r="CG16" s="12">
        <v>2</v>
      </c>
      <c r="CH16" s="12">
        <v>2</v>
      </c>
      <c r="CI16" s="12">
        <v>1</v>
      </c>
      <c r="CJ16" s="12">
        <v>0</v>
      </c>
      <c r="CK16" s="12">
        <v>0</v>
      </c>
      <c r="CL16" s="12">
        <v>0</v>
      </c>
      <c r="CM16" s="12">
        <v>54</v>
      </c>
      <c r="CN16" s="12">
        <v>0</v>
      </c>
      <c r="CO16" s="12">
        <v>5</v>
      </c>
      <c r="CP16" s="12">
        <v>0</v>
      </c>
      <c r="CQ16" s="12">
        <v>0</v>
      </c>
      <c r="CR16" s="12">
        <v>0</v>
      </c>
      <c r="CS16" s="12">
        <v>0</v>
      </c>
      <c r="CT16" s="12">
        <v>3</v>
      </c>
      <c r="CU16" s="38">
        <v>85</v>
      </c>
      <c r="CV16" s="38">
        <v>3</v>
      </c>
      <c r="CW16" s="38">
        <v>5</v>
      </c>
      <c r="CX16" s="38">
        <v>57</v>
      </c>
      <c r="CY16" s="38">
        <v>257</v>
      </c>
      <c r="CZ16" s="38">
        <v>3</v>
      </c>
      <c r="DA16" s="38">
        <v>24</v>
      </c>
      <c r="DB16" s="38">
        <v>0</v>
      </c>
      <c r="DC16" s="38">
        <v>1</v>
      </c>
      <c r="DD16" s="38">
        <v>0</v>
      </c>
      <c r="DE16" s="38">
        <v>8</v>
      </c>
      <c r="DF16" s="34">
        <v>22</v>
      </c>
    </row>
    <row r="17" spans="1:110" x14ac:dyDescent="0.25">
      <c r="A17" s="41" t="s">
        <v>107</v>
      </c>
      <c r="B17" s="41" t="s">
        <v>108</v>
      </c>
      <c r="C17" s="12">
        <v>87</v>
      </c>
      <c r="D17" s="12">
        <v>0</v>
      </c>
      <c r="E17" s="12">
        <v>3</v>
      </c>
      <c r="F17" s="12">
        <v>22</v>
      </c>
      <c r="G17" s="12">
        <v>20</v>
      </c>
      <c r="H17" s="12">
        <v>0</v>
      </c>
      <c r="I17" s="12">
        <v>0</v>
      </c>
      <c r="J17" s="12">
        <v>0</v>
      </c>
      <c r="K17" s="12">
        <v>0</v>
      </c>
      <c r="L17" s="12">
        <v>28</v>
      </c>
      <c r="M17" s="12">
        <v>0</v>
      </c>
      <c r="N17" s="12">
        <v>15</v>
      </c>
      <c r="O17" s="12">
        <v>1717</v>
      </c>
      <c r="P17" s="12">
        <v>9</v>
      </c>
      <c r="Q17" s="12">
        <v>7</v>
      </c>
      <c r="R17" s="12">
        <v>38</v>
      </c>
      <c r="S17" s="12">
        <v>46</v>
      </c>
      <c r="T17" s="12">
        <v>0</v>
      </c>
      <c r="U17" s="12">
        <v>0</v>
      </c>
      <c r="V17" s="12">
        <v>0</v>
      </c>
      <c r="W17" s="12">
        <v>0</v>
      </c>
      <c r="X17" s="12">
        <v>1</v>
      </c>
      <c r="Y17" s="12">
        <v>0</v>
      </c>
      <c r="Z17" s="12">
        <v>36</v>
      </c>
      <c r="AA17" s="12">
        <v>2924</v>
      </c>
      <c r="AB17" s="12">
        <v>7</v>
      </c>
      <c r="AC17" s="12">
        <v>0</v>
      </c>
      <c r="AD17" s="12">
        <v>16</v>
      </c>
      <c r="AE17" s="12">
        <v>9</v>
      </c>
      <c r="AF17" s="12">
        <v>0</v>
      </c>
      <c r="AG17" s="12">
        <v>0</v>
      </c>
      <c r="AH17" s="12">
        <v>0</v>
      </c>
      <c r="AI17" s="12">
        <v>0</v>
      </c>
      <c r="AJ17" s="12">
        <v>1</v>
      </c>
      <c r="AK17" s="12">
        <v>0</v>
      </c>
      <c r="AL17" s="12">
        <v>9</v>
      </c>
      <c r="AM17" s="12">
        <v>604</v>
      </c>
      <c r="AN17" s="12">
        <v>0</v>
      </c>
      <c r="AO17" s="12">
        <v>0</v>
      </c>
      <c r="AP17" s="12">
        <v>18</v>
      </c>
      <c r="AQ17" s="12">
        <v>13</v>
      </c>
      <c r="AR17" s="12">
        <v>0</v>
      </c>
      <c r="AS17" s="12">
        <v>0</v>
      </c>
      <c r="AT17" s="12">
        <v>0</v>
      </c>
      <c r="AU17" s="12">
        <v>0</v>
      </c>
      <c r="AV17" s="12">
        <v>26</v>
      </c>
      <c r="AW17" s="12">
        <v>0</v>
      </c>
      <c r="AX17" s="12">
        <v>23</v>
      </c>
      <c r="AY17" s="12">
        <v>417</v>
      </c>
      <c r="AZ17" s="12">
        <v>2</v>
      </c>
      <c r="BA17" s="12">
        <v>0</v>
      </c>
      <c r="BB17" s="12">
        <v>16</v>
      </c>
      <c r="BC17" s="12">
        <v>13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6</v>
      </c>
      <c r="BK17" s="12">
        <v>3949</v>
      </c>
      <c r="BL17" s="12">
        <v>0</v>
      </c>
      <c r="BM17" s="12">
        <v>0</v>
      </c>
      <c r="BN17" s="12">
        <v>6</v>
      </c>
      <c r="BO17" s="12">
        <v>10</v>
      </c>
      <c r="BP17" s="12">
        <v>0</v>
      </c>
      <c r="BQ17" s="12">
        <v>0</v>
      </c>
      <c r="BR17" s="12">
        <v>0</v>
      </c>
      <c r="BS17" s="12">
        <v>0</v>
      </c>
      <c r="BT17" s="12">
        <v>16</v>
      </c>
      <c r="BU17" s="12">
        <v>0</v>
      </c>
      <c r="BV17" s="12">
        <v>4</v>
      </c>
      <c r="BW17" s="12">
        <v>988</v>
      </c>
      <c r="BX17" s="12">
        <v>4</v>
      </c>
      <c r="BY17" s="12">
        <v>1</v>
      </c>
      <c r="BZ17" s="12">
        <v>63</v>
      </c>
      <c r="CA17" s="12">
        <v>29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48</v>
      </c>
      <c r="CI17" s="12">
        <v>201</v>
      </c>
      <c r="CJ17" s="12">
        <v>0</v>
      </c>
      <c r="CK17" s="12">
        <v>2</v>
      </c>
      <c r="CL17" s="12">
        <v>10</v>
      </c>
      <c r="CM17" s="12">
        <v>14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17</v>
      </c>
      <c r="CU17" s="38">
        <v>10887</v>
      </c>
      <c r="CV17" s="38">
        <v>22</v>
      </c>
      <c r="CW17" s="38">
        <v>13</v>
      </c>
      <c r="CX17" s="38">
        <v>189</v>
      </c>
      <c r="CY17" s="38">
        <v>154</v>
      </c>
      <c r="CZ17" s="38">
        <v>0</v>
      </c>
      <c r="DA17" s="38">
        <v>0</v>
      </c>
      <c r="DB17" s="38">
        <v>0</v>
      </c>
      <c r="DC17" s="38">
        <v>0</v>
      </c>
      <c r="DD17" s="38">
        <v>72</v>
      </c>
      <c r="DE17" s="38">
        <v>0</v>
      </c>
      <c r="DF17" s="34">
        <v>158</v>
      </c>
    </row>
    <row r="18" spans="1:110" ht="22.5" x14ac:dyDescent="0.25">
      <c r="A18" s="41" t="s">
        <v>109</v>
      </c>
      <c r="B18" s="41" t="s">
        <v>110</v>
      </c>
      <c r="C18" s="12">
        <v>981</v>
      </c>
      <c r="D18" s="12">
        <v>751</v>
      </c>
      <c r="E18" s="12">
        <v>513</v>
      </c>
      <c r="F18" s="12">
        <v>305</v>
      </c>
      <c r="G18" s="12">
        <v>130</v>
      </c>
      <c r="H18" s="12">
        <v>6</v>
      </c>
      <c r="I18" s="12">
        <v>4</v>
      </c>
      <c r="J18" s="12">
        <v>0</v>
      </c>
      <c r="K18" s="12">
        <v>0</v>
      </c>
      <c r="L18" s="12">
        <v>22</v>
      </c>
      <c r="M18" s="12">
        <v>7</v>
      </c>
      <c r="N18" s="12">
        <v>464</v>
      </c>
      <c r="O18" s="12">
        <v>1502</v>
      </c>
      <c r="P18" s="12">
        <v>1693</v>
      </c>
      <c r="Q18" s="12">
        <v>786</v>
      </c>
      <c r="R18" s="12">
        <v>445</v>
      </c>
      <c r="S18" s="12">
        <v>371</v>
      </c>
      <c r="T18" s="12">
        <v>9</v>
      </c>
      <c r="U18" s="12">
        <v>13</v>
      </c>
      <c r="V18" s="12">
        <v>2</v>
      </c>
      <c r="W18" s="12">
        <v>1</v>
      </c>
      <c r="X18" s="12">
        <v>6</v>
      </c>
      <c r="Y18" s="12">
        <v>26</v>
      </c>
      <c r="Z18" s="12">
        <v>857</v>
      </c>
      <c r="AA18" s="12">
        <v>1078</v>
      </c>
      <c r="AB18" s="12">
        <v>925</v>
      </c>
      <c r="AC18" s="12">
        <v>403</v>
      </c>
      <c r="AD18" s="12">
        <v>165</v>
      </c>
      <c r="AE18" s="12">
        <v>99</v>
      </c>
      <c r="AF18" s="12">
        <v>2</v>
      </c>
      <c r="AG18" s="12">
        <v>6</v>
      </c>
      <c r="AH18" s="12">
        <v>0</v>
      </c>
      <c r="AI18" s="12">
        <v>0</v>
      </c>
      <c r="AJ18" s="12">
        <v>15</v>
      </c>
      <c r="AK18" s="12">
        <v>7</v>
      </c>
      <c r="AL18" s="12">
        <v>439</v>
      </c>
      <c r="AM18" s="12">
        <v>1111</v>
      </c>
      <c r="AN18" s="12">
        <v>645</v>
      </c>
      <c r="AO18" s="12">
        <v>472</v>
      </c>
      <c r="AP18" s="12">
        <v>163</v>
      </c>
      <c r="AQ18" s="12">
        <v>162</v>
      </c>
      <c r="AR18" s="12">
        <v>3</v>
      </c>
      <c r="AS18" s="12">
        <v>4</v>
      </c>
      <c r="AT18" s="12">
        <v>0</v>
      </c>
      <c r="AU18" s="12">
        <v>0</v>
      </c>
      <c r="AV18" s="12">
        <v>3</v>
      </c>
      <c r="AW18" s="12">
        <v>5</v>
      </c>
      <c r="AX18" s="12">
        <v>639</v>
      </c>
      <c r="AY18" s="12">
        <v>999</v>
      </c>
      <c r="AZ18" s="12">
        <v>546</v>
      </c>
      <c r="BA18" s="12">
        <v>281</v>
      </c>
      <c r="BB18" s="12">
        <v>205</v>
      </c>
      <c r="BC18" s="12">
        <v>88</v>
      </c>
      <c r="BD18" s="12">
        <v>1</v>
      </c>
      <c r="BE18" s="12">
        <v>2</v>
      </c>
      <c r="BF18" s="12">
        <v>0</v>
      </c>
      <c r="BG18" s="12">
        <v>0</v>
      </c>
      <c r="BH18" s="12">
        <v>12</v>
      </c>
      <c r="BI18" s="12">
        <v>6</v>
      </c>
      <c r="BJ18" s="12">
        <v>299</v>
      </c>
      <c r="BK18" s="12">
        <v>1127</v>
      </c>
      <c r="BL18" s="12">
        <v>360</v>
      </c>
      <c r="BM18" s="12">
        <v>151</v>
      </c>
      <c r="BN18" s="12">
        <v>241</v>
      </c>
      <c r="BO18" s="12">
        <v>191</v>
      </c>
      <c r="BP18" s="12">
        <v>2</v>
      </c>
      <c r="BQ18" s="12">
        <v>3</v>
      </c>
      <c r="BR18" s="12">
        <v>1</v>
      </c>
      <c r="BS18" s="12">
        <v>1</v>
      </c>
      <c r="BT18" s="12">
        <v>15</v>
      </c>
      <c r="BU18" s="12">
        <v>12</v>
      </c>
      <c r="BV18" s="12">
        <v>341</v>
      </c>
      <c r="BW18" s="12">
        <v>4341</v>
      </c>
      <c r="BX18" s="12">
        <v>4099</v>
      </c>
      <c r="BY18" s="12">
        <v>829</v>
      </c>
      <c r="BZ18" s="12">
        <v>646</v>
      </c>
      <c r="CA18" s="12">
        <v>295</v>
      </c>
      <c r="CB18" s="12">
        <v>9</v>
      </c>
      <c r="CC18" s="12">
        <v>1</v>
      </c>
      <c r="CD18" s="12">
        <v>2</v>
      </c>
      <c r="CE18" s="12">
        <v>0</v>
      </c>
      <c r="CF18" s="12">
        <v>58</v>
      </c>
      <c r="CG18" s="12">
        <v>43</v>
      </c>
      <c r="CH18" s="12">
        <v>753</v>
      </c>
      <c r="CI18" s="12">
        <v>3720</v>
      </c>
      <c r="CJ18" s="12">
        <v>1421</v>
      </c>
      <c r="CK18" s="12">
        <v>419</v>
      </c>
      <c r="CL18" s="12">
        <v>732</v>
      </c>
      <c r="CM18" s="12">
        <v>439</v>
      </c>
      <c r="CN18" s="12">
        <v>4</v>
      </c>
      <c r="CO18" s="12">
        <v>6</v>
      </c>
      <c r="CP18" s="12">
        <v>0</v>
      </c>
      <c r="CQ18" s="12">
        <v>0</v>
      </c>
      <c r="CR18" s="12">
        <v>81</v>
      </c>
      <c r="CS18" s="12">
        <v>20</v>
      </c>
      <c r="CT18" s="12">
        <v>657</v>
      </c>
      <c r="CU18" s="38">
        <v>14859</v>
      </c>
      <c r="CV18" s="38">
        <v>10440</v>
      </c>
      <c r="CW18" s="38">
        <v>3854</v>
      </c>
      <c r="CX18" s="38">
        <v>2902</v>
      </c>
      <c r="CY18" s="38">
        <v>1775</v>
      </c>
      <c r="CZ18" s="38">
        <v>36</v>
      </c>
      <c r="DA18" s="38">
        <v>39</v>
      </c>
      <c r="DB18" s="38">
        <v>5</v>
      </c>
      <c r="DC18" s="38">
        <v>2</v>
      </c>
      <c r="DD18" s="38">
        <v>212</v>
      </c>
      <c r="DE18" s="38">
        <v>126</v>
      </c>
      <c r="DF18" s="34">
        <v>4449</v>
      </c>
    </row>
    <row r="19" spans="1:110" x14ac:dyDescent="0.25">
      <c r="A19" s="41" t="s">
        <v>111</v>
      </c>
      <c r="B19" s="41" t="s">
        <v>112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7</v>
      </c>
      <c r="P19" s="12">
        <v>2</v>
      </c>
      <c r="Q19" s="12">
        <v>2</v>
      </c>
      <c r="R19" s="12">
        <v>1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2</v>
      </c>
      <c r="AA19" s="12">
        <v>0</v>
      </c>
      <c r="AB19" s="12">
        <v>0</v>
      </c>
      <c r="AC19" s="12">
        <v>0</v>
      </c>
      <c r="AD19" s="12">
        <v>1</v>
      </c>
      <c r="AE19" s="12">
        <v>1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2</v>
      </c>
      <c r="AN19" s="12">
        <v>0</v>
      </c>
      <c r="AO19" s="12">
        <v>0</v>
      </c>
      <c r="AP19" s="12">
        <v>2</v>
      </c>
      <c r="AQ19" s="12">
        <v>2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1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4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4</v>
      </c>
      <c r="BW19" s="12">
        <v>22</v>
      </c>
      <c r="BX19" s="12">
        <v>4</v>
      </c>
      <c r="BY19" s="12">
        <v>3</v>
      </c>
      <c r="BZ19" s="12">
        <v>6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2</v>
      </c>
      <c r="CJ19" s="12">
        <v>0</v>
      </c>
      <c r="CK19" s="12">
        <v>0</v>
      </c>
      <c r="CL19" s="12">
        <v>1</v>
      </c>
      <c r="CM19" s="12">
        <v>2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38">
        <v>38</v>
      </c>
      <c r="CV19" s="38">
        <v>6</v>
      </c>
      <c r="CW19" s="38">
        <v>5</v>
      </c>
      <c r="CX19" s="38">
        <v>13</v>
      </c>
      <c r="CY19" s="38">
        <v>5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4">
        <v>6</v>
      </c>
    </row>
    <row r="20" spans="1:110" x14ac:dyDescent="0.25">
      <c r="A20" s="41" t="s">
        <v>113</v>
      </c>
      <c r="B20" s="41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1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38">
        <v>1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0</v>
      </c>
      <c r="DB20" s="38">
        <v>0</v>
      </c>
      <c r="DC20" s="38">
        <v>0</v>
      </c>
      <c r="DD20" s="38">
        <v>0</v>
      </c>
      <c r="DE20" s="38">
        <v>0</v>
      </c>
      <c r="DF20" s="34">
        <v>0</v>
      </c>
    </row>
    <row r="21" spans="1:110" x14ac:dyDescent="0.25">
      <c r="A21" s="124" t="s">
        <v>115</v>
      </c>
      <c r="B21" s="124"/>
      <c r="C21" s="40">
        <v>2</v>
      </c>
      <c r="D21" s="40">
        <v>0</v>
      </c>
      <c r="E21" s="40">
        <v>0</v>
      </c>
      <c r="F21" s="40">
        <v>0</v>
      </c>
      <c r="G21" s="40">
        <v>1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7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16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5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4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2</v>
      </c>
      <c r="CG21" s="40">
        <v>0</v>
      </c>
      <c r="CH21" s="40">
        <v>0</v>
      </c>
      <c r="CI21" s="40">
        <v>4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1</v>
      </c>
      <c r="CQ21" s="40">
        <v>0</v>
      </c>
      <c r="CR21" s="40">
        <v>0</v>
      </c>
      <c r="CS21" s="40">
        <v>0</v>
      </c>
      <c r="CT21" s="40">
        <v>0</v>
      </c>
      <c r="CU21" s="40">
        <v>38</v>
      </c>
      <c r="CV21" s="40">
        <v>0</v>
      </c>
      <c r="CW21" s="40">
        <v>0</v>
      </c>
      <c r="CX21" s="40">
        <v>0</v>
      </c>
      <c r="CY21" s="40">
        <v>1</v>
      </c>
      <c r="CZ21" s="40">
        <v>0</v>
      </c>
      <c r="DA21" s="40">
        <v>0</v>
      </c>
      <c r="DB21" s="40">
        <v>1</v>
      </c>
      <c r="DC21" s="40">
        <v>0</v>
      </c>
      <c r="DD21" s="40">
        <v>2</v>
      </c>
      <c r="DE21" s="40">
        <v>0</v>
      </c>
      <c r="DF21" s="40">
        <v>0</v>
      </c>
    </row>
    <row r="22" spans="1:110" x14ac:dyDescent="0.25">
      <c r="A22" s="41" t="s">
        <v>116</v>
      </c>
      <c r="B22" s="41" t="s">
        <v>117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4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1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38">
        <v>6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4">
        <v>0</v>
      </c>
    </row>
    <row r="23" spans="1:110" x14ac:dyDescent="0.25">
      <c r="A23" s="41" t="s">
        <v>118</v>
      </c>
      <c r="B23" s="41" t="s">
        <v>119</v>
      </c>
      <c r="C23" s="12">
        <v>2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7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12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4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4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2</v>
      </c>
      <c r="CG23" s="12">
        <v>0</v>
      </c>
      <c r="CH23" s="12">
        <v>0</v>
      </c>
      <c r="CI23" s="12">
        <v>3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1</v>
      </c>
      <c r="CQ23" s="12">
        <v>0</v>
      </c>
      <c r="CR23" s="12">
        <v>0</v>
      </c>
      <c r="CS23" s="12">
        <v>0</v>
      </c>
      <c r="CT23" s="12">
        <v>0</v>
      </c>
      <c r="CU23" s="38">
        <v>32</v>
      </c>
      <c r="CV23" s="38">
        <v>0</v>
      </c>
      <c r="CW23" s="38">
        <v>0</v>
      </c>
      <c r="CX23" s="38">
        <v>0</v>
      </c>
      <c r="CY23" s="38">
        <v>1</v>
      </c>
      <c r="CZ23" s="38">
        <v>0</v>
      </c>
      <c r="DA23" s="38">
        <v>0</v>
      </c>
      <c r="DB23" s="38">
        <v>1</v>
      </c>
      <c r="DC23" s="38">
        <v>0</v>
      </c>
      <c r="DD23" s="38">
        <v>2</v>
      </c>
      <c r="DE23" s="38">
        <v>0</v>
      </c>
      <c r="DF23" s="34">
        <v>0</v>
      </c>
    </row>
    <row r="24" spans="1:110" x14ac:dyDescent="0.25">
      <c r="A24" s="124" t="s">
        <v>120</v>
      </c>
      <c r="B24" s="124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</row>
    <row r="25" spans="1:110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4">
        <v>0</v>
      </c>
    </row>
    <row r="26" spans="1:110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38">
        <v>0</v>
      </c>
      <c r="CV26" s="38">
        <v>0</v>
      </c>
      <c r="CW26" s="38">
        <v>0</v>
      </c>
      <c r="CX26" s="38">
        <v>0</v>
      </c>
      <c r="CY26" s="38">
        <v>0</v>
      </c>
      <c r="CZ26" s="38">
        <v>0</v>
      </c>
      <c r="DA26" s="38">
        <v>0</v>
      </c>
      <c r="DB26" s="38">
        <v>0</v>
      </c>
      <c r="DC26" s="38">
        <v>0</v>
      </c>
      <c r="DD26" s="38">
        <v>0</v>
      </c>
      <c r="DE26" s="38">
        <v>0</v>
      </c>
      <c r="DF26" s="34">
        <v>0</v>
      </c>
    </row>
    <row r="27" spans="1:110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4">
        <v>0</v>
      </c>
    </row>
    <row r="28" spans="1:110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38">
        <v>0</v>
      </c>
      <c r="CV28" s="38">
        <v>0</v>
      </c>
      <c r="CW28" s="38">
        <v>0</v>
      </c>
      <c r="CX28" s="38">
        <v>0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4">
        <v>0</v>
      </c>
    </row>
    <row r="29" spans="1:110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4">
        <v>0</v>
      </c>
    </row>
    <row r="30" spans="1:110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4">
        <v>0</v>
      </c>
    </row>
    <row r="31" spans="1:110" x14ac:dyDescent="0.25">
      <c r="A31" s="124" t="s">
        <v>133</v>
      </c>
      <c r="B31" s="124"/>
      <c r="C31" s="40">
        <v>632</v>
      </c>
      <c r="D31" s="40">
        <v>354</v>
      </c>
      <c r="E31" s="40">
        <v>441</v>
      </c>
      <c r="F31" s="40">
        <v>76</v>
      </c>
      <c r="G31" s="40">
        <v>177</v>
      </c>
      <c r="H31" s="40">
        <v>1</v>
      </c>
      <c r="I31" s="40">
        <v>0</v>
      </c>
      <c r="J31" s="40">
        <v>0</v>
      </c>
      <c r="K31" s="40">
        <v>0</v>
      </c>
      <c r="L31" s="40">
        <v>5</v>
      </c>
      <c r="M31" s="40">
        <v>3</v>
      </c>
      <c r="N31" s="40">
        <v>490</v>
      </c>
      <c r="O31" s="40">
        <v>1329</v>
      </c>
      <c r="P31" s="40">
        <v>979</v>
      </c>
      <c r="Q31" s="40">
        <v>1046</v>
      </c>
      <c r="R31" s="40">
        <v>298</v>
      </c>
      <c r="S31" s="40">
        <v>566</v>
      </c>
      <c r="T31" s="40">
        <v>0</v>
      </c>
      <c r="U31" s="40">
        <v>17</v>
      </c>
      <c r="V31" s="40">
        <v>0</v>
      </c>
      <c r="W31" s="40">
        <v>4</v>
      </c>
      <c r="X31" s="40">
        <v>10</v>
      </c>
      <c r="Y31" s="40">
        <v>15</v>
      </c>
      <c r="Z31" s="40">
        <v>1386</v>
      </c>
      <c r="AA31" s="40">
        <v>714</v>
      </c>
      <c r="AB31" s="40">
        <v>126</v>
      </c>
      <c r="AC31" s="40">
        <v>182</v>
      </c>
      <c r="AD31" s="40">
        <v>86</v>
      </c>
      <c r="AE31" s="40">
        <v>99</v>
      </c>
      <c r="AF31" s="40">
        <v>1</v>
      </c>
      <c r="AG31" s="40">
        <v>5</v>
      </c>
      <c r="AH31" s="40">
        <v>0</v>
      </c>
      <c r="AI31" s="40">
        <v>0</v>
      </c>
      <c r="AJ31" s="40">
        <v>6</v>
      </c>
      <c r="AK31" s="40">
        <v>0</v>
      </c>
      <c r="AL31" s="40">
        <v>381</v>
      </c>
      <c r="AM31" s="40">
        <v>920</v>
      </c>
      <c r="AN31" s="40">
        <v>206</v>
      </c>
      <c r="AO31" s="40">
        <v>206</v>
      </c>
      <c r="AP31" s="40">
        <v>136</v>
      </c>
      <c r="AQ31" s="40">
        <v>131</v>
      </c>
      <c r="AR31" s="40">
        <v>1</v>
      </c>
      <c r="AS31" s="40">
        <v>0</v>
      </c>
      <c r="AT31" s="40">
        <v>0</v>
      </c>
      <c r="AU31" s="40">
        <v>0</v>
      </c>
      <c r="AV31" s="40">
        <v>13</v>
      </c>
      <c r="AW31" s="40">
        <v>7</v>
      </c>
      <c r="AX31" s="40">
        <v>371</v>
      </c>
      <c r="AY31" s="40">
        <v>691</v>
      </c>
      <c r="AZ31" s="40">
        <v>286</v>
      </c>
      <c r="BA31" s="40">
        <v>236</v>
      </c>
      <c r="BB31" s="40">
        <v>67</v>
      </c>
      <c r="BC31" s="40">
        <v>122</v>
      </c>
      <c r="BD31" s="40">
        <v>1</v>
      </c>
      <c r="BE31" s="40">
        <v>2</v>
      </c>
      <c r="BF31" s="40">
        <v>0</v>
      </c>
      <c r="BG31" s="40">
        <v>0</v>
      </c>
      <c r="BH31" s="40">
        <v>1</v>
      </c>
      <c r="BI31" s="40">
        <v>10</v>
      </c>
      <c r="BJ31" s="40">
        <v>267</v>
      </c>
      <c r="BK31" s="40">
        <v>775</v>
      </c>
      <c r="BL31" s="40">
        <v>107</v>
      </c>
      <c r="BM31" s="40">
        <v>141</v>
      </c>
      <c r="BN31" s="40">
        <v>242</v>
      </c>
      <c r="BO31" s="40">
        <v>222</v>
      </c>
      <c r="BP31" s="40">
        <v>0</v>
      </c>
      <c r="BQ31" s="40">
        <v>1</v>
      </c>
      <c r="BR31" s="40">
        <v>0</v>
      </c>
      <c r="BS31" s="40">
        <v>1</v>
      </c>
      <c r="BT31" s="40">
        <v>4</v>
      </c>
      <c r="BU31" s="40">
        <v>0</v>
      </c>
      <c r="BV31" s="40">
        <v>345</v>
      </c>
      <c r="BW31" s="40">
        <v>3122</v>
      </c>
      <c r="BX31" s="40">
        <v>509</v>
      </c>
      <c r="BY31" s="40">
        <v>439</v>
      </c>
      <c r="BZ31" s="40">
        <v>306</v>
      </c>
      <c r="CA31" s="40">
        <v>234</v>
      </c>
      <c r="CB31" s="40">
        <v>7</v>
      </c>
      <c r="CC31" s="40">
        <v>6</v>
      </c>
      <c r="CD31" s="40">
        <v>0</v>
      </c>
      <c r="CE31" s="40">
        <v>0</v>
      </c>
      <c r="CF31" s="40">
        <v>7</v>
      </c>
      <c r="CG31" s="40">
        <v>12</v>
      </c>
      <c r="CH31" s="40">
        <v>661</v>
      </c>
      <c r="CI31" s="40">
        <v>1732</v>
      </c>
      <c r="CJ31" s="40">
        <v>266</v>
      </c>
      <c r="CK31" s="40">
        <v>252</v>
      </c>
      <c r="CL31" s="40">
        <v>239</v>
      </c>
      <c r="CM31" s="40">
        <v>341</v>
      </c>
      <c r="CN31" s="40">
        <v>0</v>
      </c>
      <c r="CO31" s="40">
        <v>9</v>
      </c>
      <c r="CP31" s="40">
        <v>0</v>
      </c>
      <c r="CQ31" s="40">
        <v>1</v>
      </c>
      <c r="CR31" s="40">
        <v>7</v>
      </c>
      <c r="CS31" s="40">
        <v>6</v>
      </c>
      <c r="CT31" s="40">
        <v>657</v>
      </c>
      <c r="CU31" s="40">
        <v>9915</v>
      </c>
      <c r="CV31" s="40">
        <v>2833</v>
      </c>
      <c r="CW31" s="40">
        <v>2943</v>
      </c>
      <c r="CX31" s="40">
        <v>1450</v>
      </c>
      <c r="CY31" s="40">
        <v>1892</v>
      </c>
      <c r="CZ31" s="40">
        <v>11</v>
      </c>
      <c r="DA31" s="40">
        <v>40</v>
      </c>
      <c r="DB31" s="40">
        <v>0</v>
      </c>
      <c r="DC31" s="40">
        <v>6</v>
      </c>
      <c r="DD31" s="40">
        <v>53</v>
      </c>
      <c r="DE31" s="40">
        <v>53</v>
      </c>
      <c r="DF31" s="40">
        <v>4558</v>
      </c>
    </row>
    <row r="32" spans="1:110" x14ac:dyDescent="0.25">
      <c r="A32" s="41" t="s">
        <v>134</v>
      </c>
      <c r="B32" s="41" t="s">
        <v>135</v>
      </c>
      <c r="C32" s="12">
        <v>6</v>
      </c>
      <c r="D32" s="12">
        <v>0</v>
      </c>
      <c r="E32" s="12">
        <v>0</v>
      </c>
      <c r="F32" s="12">
        <v>1</v>
      </c>
      <c r="G32" s="12">
        <v>4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3</v>
      </c>
      <c r="O32" s="12">
        <v>39</v>
      </c>
      <c r="P32" s="12">
        <v>2</v>
      </c>
      <c r="Q32" s="12">
        <v>0</v>
      </c>
      <c r="R32" s="12">
        <v>13</v>
      </c>
      <c r="S32" s="12">
        <v>16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6</v>
      </c>
      <c r="Z32" s="12">
        <v>12</v>
      </c>
      <c r="AA32" s="12">
        <v>17</v>
      </c>
      <c r="AB32" s="12">
        <v>0</v>
      </c>
      <c r="AC32" s="12">
        <v>0</v>
      </c>
      <c r="AD32" s="12">
        <v>1</v>
      </c>
      <c r="AE32" s="12">
        <v>2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2</v>
      </c>
      <c r="AM32" s="12">
        <v>9</v>
      </c>
      <c r="AN32" s="12">
        <v>0</v>
      </c>
      <c r="AO32" s="12">
        <v>0</v>
      </c>
      <c r="AP32" s="12">
        <v>7</v>
      </c>
      <c r="AQ32" s="12">
        <v>2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2</v>
      </c>
      <c r="AY32" s="12">
        <v>17</v>
      </c>
      <c r="AZ32" s="12">
        <v>0</v>
      </c>
      <c r="BA32" s="12">
        <v>0</v>
      </c>
      <c r="BB32" s="12">
        <v>4</v>
      </c>
      <c r="BC32" s="12">
        <v>3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5</v>
      </c>
      <c r="BJ32" s="12">
        <v>1</v>
      </c>
      <c r="BK32" s="12">
        <v>10</v>
      </c>
      <c r="BL32" s="12">
        <v>0</v>
      </c>
      <c r="BM32" s="12">
        <v>0</v>
      </c>
      <c r="BN32" s="12">
        <v>0</v>
      </c>
      <c r="BO32" s="12">
        <v>1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2</v>
      </c>
      <c r="BW32" s="12">
        <v>47</v>
      </c>
      <c r="BX32" s="12">
        <v>0</v>
      </c>
      <c r="BY32" s="12">
        <v>0</v>
      </c>
      <c r="BZ32" s="12">
        <v>10</v>
      </c>
      <c r="CA32" s="12">
        <v>9</v>
      </c>
      <c r="CB32" s="12">
        <v>0</v>
      </c>
      <c r="CC32" s="12">
        <v>1</v>
      </c>
      <c r="CD32" s="12">
        <v>0</v>
      </c>
      <c r="CE32" s="12">
        <v>0</v>
      </c>
      <c r="CF32" s="12">
        <v>0</v>
      </c>
      <c r="CG32" s="12">
        <v>0</v>
      </c>
      <c r="CH32" s="12">
        <v>4</v>
      </c>
      <c r="CI32" s="12">
        <v>24</v>
      </c>
      <c r="CJ32" s="12">
        <v>1</v>
      </c>
      <c r="CK32" s="12">
        <v>0</v>
      </c>
      <c r="CL32" s="12">
        <v>6</v>
      </c>
      <c r="CM32" s="12">
        <v>2</v>
      </c>
      <c r="CN32" s="12">
        <v>0</v>
      </c>
      <c r="CO32" s="12">
        <v>1</v>
      </c>
      <c r="CP32" s="12">
        <v>0</v>
      </c>
      <c r="CQ32" s="12">
        <v>0</v>
      </c>
      <c r="CR32" s="12">
        <v>1</v>
      </c>
      <c r="CS32" s="12">
        <v>1</v>
      </c>
      <c r="CT32" s="12">
        <v>6</v>
      </c>
      <c r="CU32" s="38">
        <v>169</v>
      </c>
      <c r="CV32" s="38">
        <v>3</v>
      </c>
      <c r="CW32" s="38">
        <v>0</v>
      </c>
      <c r="CX32" s="38">
        <v>42</v>
      </c>
      <c r="CY32" s="38">
        <v>39</v>
      </c>
      <c r="CZ32" s="38">
        <v>0</v>
      </c>
      <c r="DA32" s="38">
        <v>2</v>
      </c>
      <c r="DB32" s="38">
        <v>0</v>
      </c>
      <c r="DC32" s="38">
        <v>0</v>
      </c>
      <c r="DD32" s="38">
        <v>1</v>
      </c>
      <c r="DE32" s="38">
        <v>13</v>
      </c>
      <c r="DF32" s="34">
        <v>32</v>
      </c>
    </row>
    <row r="33" spans="1:110" x14ac:dyDescent="0.25">
      <c r="A33" s="41" t="s">
        <v>136</v>
      </c>
      <c r="B33" s="41" t="s">
        <v>137</v>
      </c>
      <c r="C33" s="12">
        <v>0</v>
      </c>
      <c r="D33" s="12">
        <v>1</v>
      </c>
      <c r="E33" s="12">
        <v>0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4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5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1</v>
      </c>
      <c r="AX33" s="12">
        <v>0</v>
      </c>
      <c r="AY33" s="12">
        <v>4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1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11</v>
      </c>
      <c r="BX33" s="12">
        <v>0</v>
      </c>
      <c r="BY33" s="12">
        <v>0</v>
      </c>
      <c r="BZ33" s="12">
        <v>7</v>
      </c>
      <c r="CA33" s="12">
        <v>0</v>
      </c>
      <c r="CB33" s="12">
        <v>4</v>
      </c>
      <c r="CC33" s="12">
        <v>1</v>
      </c>
      <c r="CD33" s="12">
        <v>0</v>
      </c>
      <c r="CE33" s="12">
        <v>0</v>
      </c>
      <c r="CF33" s="12">
        <v>0</v>
      </c>
      <c r="CG33" s="12">
        <v>2</v>
      </c>
      <c r="CH33" s="12">
        <v>2</v>
      </c>
      <c r="CI33" s="12">
        <v>14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1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38">
        <v>42</v>
      </c>
      <c r="CV33" s="38">
        <v>1</v>
      </c>
      <c r="CW33" s="38">
        <v>0</v>
      </c>
      <c r="CX33" s="38">
        <v>8</v>
      </c>
      <c r="CY33" s="38">
        <v>0</v>
      </c>
      <c r="CZ33" s="38">
        <v>4</v>
      </c>
      <c r="DA33" s="38">
        <v>2</v>
      </c>
      <c r="DB33" s="38">
        <v>0</v>
      </c>
      <c r="DC33" s="38">
        <v>0</v>
      </c>
      <c r="DD33" s="38">
        <v>0</v>
      </c>
      <c r="DE33" s="38">
        <v>3</v>
      </c>
      <c r="DF33" s="34">
        <v>2</v>
      </c>
    </row>
    <row r="34" spans="1:110" ht="22.5" x14ac:dyDescent="0.25">
      <c r="A34" s="41" t="s">
        <v>138</v>
      </c>
      <c r="B34" s="41" t="s">
        <v>139</v>
      </c>
      <c r="C34" s="12">
        <v>360</v>
      </c>
      <c r="D34" s="12">
        <v>154</v>
      </c>
      <c r="E34" s="12">
        <v>226</v>
      </c>
      <c r="F34" s="12">
        <v>32</v>
      </c>
      <c r="G34" s="12">
        <v>81</v>
      </c>
      <c r="H34" s="12">
        <v>1</v>
      </c>
      <c r="I34" s="12">
        <v>0</v>
      </c>
      <c r="J34" s="12">
        <v>0</v>
      </c>
      <c r="K34" s="12">
        <v>0</v>
      </c>
      <c r="L34" s="12">
        <v>2</v>
      </c>
      <c r="M34" s="12">
        <v>2</v>
      </c>
      <c r="N34" s="12">
        <v>242</v>
      </c>
      <c r="O34" s="12">
        <v>636</v>
      </c>
      <c r="P34" s="12">
        <v>400</v>
      </c>
      <c r="Q34" s="12">
        <v>362</v>
      </c>
      <c r="R34" s="12">
        <v>120</v>
      </c>
      <c r="S34" s="12">
        <v>209</v>
      </c>
      <c r="T34" s="12">
        <v>0</v>
      </c>
      <c r="U34" s="12">
        <v>9</v>
      </c>
      <c r="V34" s="12">
        <v>0</v>
      </c>
      <c r="W34" s="12">
        <v>2</v>
      </c>
      <c r="X34" s="12">
        <v>1</v>
      </c>
      <c r="Y34" s="12">
        <v>5</v>
      </c>
      <c r="Z34" s="12">
        <v>542</v>
      </c>
      <c r="AA34" s="12">
        <v>357</v>
      </c>
      <c r="AB34" s="12">
        <v>53</v>
      </c>
      <c r="AC34" s="12">
        <v>61</v>
      </c>
      <c r="AD34" s="12">
        <v>35</v>
      </c>
      <c r="AE34" s="12">
        <v>29</v>
      </c>
      <c r="AF34" s="12">
        <v>1</v>
      </c>
      <c r="AG34" s="12">
        <v>2</v>
      </c>
      <c r="AH34" s="12">
        <v>0</v>
      </c>
      <c r="AI34" s="12">
        <v>0</v>
      </c>
      <c r="AJ34" s="12">
        <v>1</v>
      </c>
      <c r="AK34" s="12">
        <v>0</v>
      </c>
      <c r="AL34" s="12">
        <v>170</v>
      </c>
      <c r="AM34" s="12">
        <v>540</v>
      </c>
      <c r="AN34" s="12">
        <v>95</v>
      </c>
      <c r="AO34" s="12">
        <v>95</v>
      </c>
      <c r="AP34" s="12">
        <v>64</v>
      </c>
      <c r="AQ34" s="12">
        <v>55</v>
      </c>
      <c r="AR34" s="12">
        <v>1</v>
      </c>
      <c r="AS34" s="12">
        <v>0</v>
      </c>
      <c r="AT34" s="12">
        <v>0</v>
      </c>
      <c r="AU34" s="12">
        <v>0</v>
      </c>
      <c r="AV34" s="12">
        <v>5</v>
      </c>
      <c r="AW34" s="12">
        <v>6</v>
      </c>
      <c r="AX34" s="12">
        <v>147</v>
      </c>
      <c r="AY34" s="12">
        <v>348</v>
      </c>
      <c r="AZ34" s="12">
        <v>29</v>
      </c>
      <c r="BA34" s="12">
        <v>27</v>
      </c>
      <c r="BB34" s="12">
        <v>21</v>
      </c>
      <c r="BC34" s="12">
        <v>60</v>
      </c>
      <c r="BD34" s="12">
        <v>0</v>
      </c>
      <c r="BE34" s="12">
        <v>1</v>
      </c>
      <c r="BF34" s="12">
        <v>0</v>
      </c>
      <c r="BG34" s="12">
        <v>0</v>
      </c>
      <c r="BH34" s="12">
        <v>1</v>
      </c>
      <c r="BI34" s="12">
        <v>2</v>
      </c>
      <c r="BJ34" s="12">
        <v>42</v>
      </c>
      <c r="BK34" s="12">
        <v>509</v>
      </c>
      <c r="BL34" s="12">
        <v>20</v>
      </c>
      <c r="BM34" s="12">
        <v>26</v>
      </c>
      <c r="BN34" s="12">
        <v>67</v>
      </c>
      <c r="BO34" s="12">
        <v>37</v>
      </c>
      <c r="BP34" s="12">
        <v>0</v>
      </c>
      <c r="BQ34" s="12">
        <v>0</v>
      </c>
      <c r="BR34" s="12">
        <v>0</v>
      </c>
      <c r="BS34" s="12">
        <v>0</v>
      </c>
      <c r="BT34" s="12">
        <v>2</v>
      </c>
      <c r="BU34" s="12">
        <v>0</v>
      </c>
      <c r="BV34" s="12">
        <v>32</v>
      </c>
      <c r="BW34" s="12">
        <v>1708</v>
      </c>
      <c r="BX34" s="12">
        <v>321</v>
      </c>
      <c r="BY34" s="12">
        <v>272</v>
      </c>
      <c r="BZ34" s="12">
        <v>169</v>
      </c>
      <c r="CA34" s="12">
        <v>115</v>
      </c>
      <c r="CB34" s="12">
        <v>3</v>
      </c>
      <c r="CC34" s="12">
        <v>2</v>
      </c>
      <c r="CD34" s="12">
        <v>0</v>
      </c>
      <c r="CE34" s="12">
        <v>0</v>
      </c>
      <c r="CF34" s="12">
        <v>0</v>
      </c>
      <c r="CG34" s="12">
        <v>10</v>
      </c>
      <c r="CH34" s="12">
        <v>461</v>
      </c>
      <c r="CI34" s="12">
        <v>909</v>
      </c>
      <c r="CJ34" s="12">
        <v>69</v>
      </c>
      <c r="CK34" s="12">
        <v>59</v>
      </c>
      <c r="CL34" s="12">
        <v>103</v>
      </c>
      <c r="CM34" s="12">
        <v>132</v>
      </c>
      <c r="CN34" s="12">
        <v>0</v>
      </c>
      <c r="CO34" s="12">
        <v>5</v>
      </c>
      <c r="CP34" s="12">
        <v>0</v>
      </c>
      <c r="CQ34" s="12">
        <v>0</v>
      </c>
      <c r="CR34" s="12">
        <v>1</v>
      </c>
      <c r="CS34" s="12">
        <v>1</v>
      </c>
      <c r="CT34" s="12">
        <v>174</v>
      </c>
      <c r="CU34" s="38">
        <v>5367</v>
      </c>
      <c r="CV34" s="38">
        <v>1141</v>
      </c>
      <c r="CW34" s="38">
        <v>1128</v>
      </c>
      <c r="CX34" s="38">
        <v>611</v>
      </c>
      <c r="CY34" s="38">
        <v>718</v>
      </c>
      <c r="CZ34" s="38">
        <v>6</v>
      </c>
      <c r="DA34" s="38">
        <v>19</v>
      </c>
      <c r="DB34" s="38">
        <v>0</v>
      </c>
      <c r="DC34" s="38">
        <v>2</v>
      </c>
      <c r="DD34" s="38">
        <v>13</v>
      </c>
      <c r="DE34" s="38">
        <v>26</v>
      </c>
      <c r="DF34" s="34">
        <v>1810</v>
      </c>
    </row>
    <row r="35" spans="1:110" x14ac:dyDescent="0.25">
      <c r="A35" s="41" t="s">
        <v>140</v>
      </c>
      <c r="B35" s="41" t="s">
        <v>141</v>
      </c>
      <c r="C35" s="12">
        <v>10</v>
      </c>
      <c r="D35" s="12">
        <v>6</v>
      </c>
      <c r="E35" s="12">
        <v>7</v>
      </c>
      <c r="F35" s="12">
        <v>0</v>
      </c>
      <c r="G35" s="12">
        <v>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9</v>
      </c>
      <c r="O35" s="12">
        <v>36</v>
      </c>
      <c r="P35" s="12">
        <v>22</v>
      </c>
      <c r="Q35" s="12">
        <v>15</v>
      </c>
      <c r="R35" s="12">
        <v>12</v>
      </c>
      <c r="S35" s="12">
        <v>2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32</v>
      </c>
      <c r="AA35" s="12">
        <v>31</v>
      </c>
      <c r="AB35" s="12">
        <v>4</v>
      </c>
      <c r="AC35" s="12">
        <v>4</v>
      </c>
      <c r="AD35" s="12">
        <v>2</v>
      </c>
      <c r="AE35" s="12">
        <v>4</v>
      </c>
      <c r="AF35" s="12">
        <v>0</v>
      </c>
      <c r="AG35" s="12">
        <v>1</v>
      </c>
      <c r="AH35" s="12">
        <v>0</v>
      </c>
      <c r="AI35" s="12">
        <v>0</v>
      </c>
      <c r="AJ35" s="12">
        <v>0</v>
      </c>
      <c r="AK35" s="12">
        <v>0</v>
      </c>
      <c r="AL35" s="12">
        <v>10</v>
      </c>
      <c r="AM35" s="12">
        <v>17</v>
      </c>
      <c r="AN35" s="12">
        <v>3</v>
      </c>
      <c r="AO35" s="12">
        <v>3</v>
      </c>
      <c r="AP35" s="12">
        <v>3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7</v>
      </c>
      <c r="AY35" s="12">
        <v>10</v>
      </c>
      <c r="AZ35" s="12">
        <v>3</v>
      </c>
      <c r="BA35" s="12">
        <v>1</v>
      </c>
      <c r="BB35" s="12">
        <v>0</v>
      </c>
      <c r="BC35" s="12">
        <v>2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1</v>
      </c>
      <c r="BK35" s="12">
        <v>17</v>
      </c>
      <c r="BL35" s="12">
        <v>4</v>
      </c>
      <c r="BM35" s="12">
        <v>0</v>
      </c>
      <c r="BN35" s="12">
        <v>2</v>
      </c>
      <c r="BO35" s="12">
        <v>2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5</v>
      </c>
      <c r="BW35" s="12">
        <v>219</v>
      </c>
      <c r="BX35" s="12">
        <v>24</v>
      </c>
      <c r="BY35" s="12">
        <v>19</v>
      </c>
      <c r="BZ35" s="12">
        <v>8</v>
      </c>
      <c r="CA35" s="12">
        <v>10</v>
      </c>
      <c r="CB35" s="12">
        <v>0</v>
      </c>
      <c r="CC35" s="12">
        <v>1</v>
      </c>
      <c r="CD35" s="12">
        <v>0</v>
      </c>
      <c r="CE35" s="12">
        <v>0</v>
      </c>
      <c r="CF35" s="12">
        <v>0</v>
      </c>
      <c r="CG35" s="12">
        <v>0</v>
      </c>
      <c r="CH35" s="12">
        <v>19</v>
      </c>
      <c r="CI35" s="12">
        <v>64</v>
      </c>
      <c r="CJ35" s="12">
        <v>7</v>
      </c>
      <c r="CK35" s="12">
        <v>11</v>
      </c>
      <c r="CL35" s="12">
        <v>17</v>
      </c>
      <c r="CM35" s="12">
        <v>5</v>
      </c>
      <c r="CN35" s="12">
        <v>0</v>
      </c>
      <c r="CO35" s="12">
        <v>0</v>
      </c>
      <c r="CP35" s="12">
        <v>0</v>
      </c>
      <c r="CQ35" s="12">
        <v>0</v>
      </c>
      <c r="CR35" s="12">
        <v>1</v>
      </c>
      <c r="CS35" s="12">
        <v>2</v>
      </c>
      <c r="CT35" s="12">
        <v>26</v>
      </c>
      <c r="CU35" s="38">
        <v>404</v>
      </c>
      <c r="CV35" s="38">
        <v>73</v>
      </c>
      <c r="CW35" s="38">
        <v>60</v>
      </c>
      <c r="CX35" s="38">
        <v>44</v>
      </c>
      <c r="CY35" s="38">
        <v>27</v>
      </c>
      <c r="CZ35" s="38">
        <v>0</v>
      </c>
      <c r="DA35" s="38">
        <v>2</v>
      </c>
      <c r="DB35" s="38">
        <v>0</v>
      </c>
      <c r="DC35" s="38">
        <v>0</v>
      </c>
      <c r="DD35" s="38">
        <v>1</v>
      </c>
      <c r="DE35" s="38">
        <v>2</v>
      </c>
      <c r="DF35" s="34">
        <v>109</v>
      </c>
    </row>
    <row r="36" spans="1:110" x14ac:dyDescent="0.25">
      <c r="A36" s="41" t="s">
        <v>142</v>
      </c>
      <c r="B36" s="41" t="s">
        <v>143</v>
      </c>
      <c r="C36" s="12">
        <v>169</v>
      </c>
      <c r="D36" s="12">
        <v>38</v>
      </c>
      <c r="E36" s="12">
        <v>37</v>
      </c>
      <c r="F36" s="12">
        <v>13</v>
      </c>
      <c r="G36" s="12">
        <v>15</v>
      </c>
      <c r="H36" s="12">
        <v>0</v>
      </c>
      <c r="I36" s="12">
        <v>0</v>
      </c>
      <c r="J36" s="12">
        <v>0</v>
      </c>
      <c r="K36" s="12">
        <v>0</v>
      </c>
      <c r="L36" s="12">
        <v>2</v>
      </c>
      <c r="M36" s="12">
        <v>0</v>
      </c>
      <c r="N36" s="12">
        <v>35</v>
      </c>
      <c r="O36" s="12">
        <v>230</v>
      </c>
      <c r="P36" s="12">
        <v>39</v>
      </c>
      <c r="Q36" s="12">
        <v>45</v>
      </c>
      <c r="R36" s="12">
        <v>16</v>
      </c>
      <c r="S36" s="12">
        <v>32</v>
      </c>
      <c r="T36" s="12">
        <v>0</v>
      </c>
      <c r="U36" s="12">
        <v>0</v>
      </c>
      <c r="V36" s="12">
        <v>0</v>
      </c>
      <c r="W36" s="12">
        <v>0</v>
      </c>
      <c r="X36" s="12">
        <v>5</v>
      </c>
      <c r="Y36" s="12">
        <v>0</v>
      </c>
      <c r="Z36" s="12">
        <v>74</v>
      </c>
      <c r="AA36" s="12">
        <v>103</v>
      </c>
      <c r="AB36" s="12">
        <v>8</v>
      </c>
      <c r="AC36" s="12">
        <v>18</v>
      </c>
      <c r="AD36" s="12">
        <v>11</v>
      </c>
      <c r="AE36" s="12">
        <v>10</v>
      </c>
      <c r="AF36" s="12">
        <v>0</v>
      </c>
      <c r="AG36" s="12">
        <v>0</v>
      </c>
      <c r="AH36" s="12">
        <v>0</v>
      </c>
      <c r="AI36" s="12">
        <v>0</v>
      </c>
      <c r="AJ36" s="12">
        <v>5</v>
      </c>
      <c r="AK36" s="12">
        <v>0</v>
      </c>
      <c r="AL36" s="12">
        <v>46</v>
      </c>
      <c r="AM36" s="12">
        <v>136</v>
      </c>
      <c r="AN36" s="12">
        <v>13</v>
      </c>
      <c r="AO36" s="12">
        <v>13</v>
      </c>
      <c r="AP36" s="12">
        <v>14</v>
      </c>
      <c r="AQ36" s="12">
        <v>11</v>
      </c>
      <c r="AR36" s="12">
        <v>0</v>
      </c>
      <c r="AS36" s="12">
        <v>0</v>
      </c>
      <c r="AT36" s="12">
        <v>0</v>
      </c>
      <c r="AU36" s="12">
        <v>0</v>
      </c>
      <c r="AV36" s="12">
        <v>4</v>
      </c>
      <c r="AW36" s="12">
        <v>0</v>
      </c>
      <c r="AX36" s="12">
        <v>32</v>
      </c>
      <c r="AY36" s="12">
        <v>123</v>
      </c>
      <c r="AZ36" s="12">
        <v>3</v>
      </c>
      <c r="BA36" s="12">
        <v>2</v>
      </c>
      <c r="BB36" s="12">
        <v>11</v>
      </c>
      <c r="BC36" s="12">
        <v>5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7</v>
      </c>
      <c r="BK36" s="12">
        <v>98</v>
      </c>
      <c r="BL36" s="12">
        <v>1</v>
      </c>
      <c r="BM36" s="12">
        <v>2</v>
      </c>
      <c r="BN36" s="12">
        <v>23</v>
      </c>
      <c r="BO36" s="12">
        <v>18</v>
      </c>
      <c r="BP36" s="12">
        <v>0</v>
      </c>
      <c r="BQ36" s="12">
        <v>0</v>
      </c>
      <c r="BR36" s="12">
        <v>0</v>
      </c>
      <c r="BS36" s="12">
        <v>0</v>
      </c>
      <c r="BT36" s="12">
        <v>1</v>
      </c>
      <c r="BU36" s="12">
        <v>0</v>
      </c>
      <c r="BV36" s="12">
        <v>16</v>
      </c>
      <c r="BW36" s="12">
        <v>811</v>
      </c>
      <c r="BX36" s="12">
        <v>46</v>
      </c>
      <c r="BY36" s="12">
        <v>49</v>
      </c>
      <c r="BZ36" s="12">
        <v>49</v>
      </c>
      <c r="CA36" s="12">
        <v>50</v>
      </c>
      <c r="CB36" s="12">
        <v>0</v>
      </c>
      <c r="CC36" s="12">
        <v>1</v>
      </c>
      <c r="CD36" s="12">
        <v>0</v>
      </c>
      <c r="CE36" s="12">
        <v>0</v>
      </c>
      <c r="CF36" s="12">
        <v>4</v>
      </c>
      <c r="CG36" s="12">
        <v>0</v>
      </c>
      <c r="CH36" s="12">
        <v>58</v>
      </c>
      <c r="CI36" s="12">
        <v>305</v>
      </c>
      <c r="CJ36" s="12">
        <v>8</v>
      </c>
      <c r="CK36" s="12">
        <v>7</v>
      </c>
      <c r="CL36" s="12">
        <v>28</v>
      </c>
      <c r="CM36" s="12">
        <v>15</v>
      </c>
      <c r="CN36" s="12">
        <v>0</v>
      </c>
      <c r="CO36" s="12">
        <v>2</v>
      </c>
      <c r="CP36" s="12">
        <v>0</v>
      </c>
      <c r="CQ36" s="12">
        <v>0</v>
      </c>
      <c r="CR36" s="12">
        <v>2</v>
      </c>
      <c r="CS36" s="12">
        <v>0</v>
      </c>
      <c r="CT36" s="12">
        <v>29</v>
      </c>
      <c r="CU36" s="38">
        <v>1975</v>
      </c>
      <c r="CV36" s="38">
        <v>156</v>
      </c>
      <c r="CW36" s="38">
        <v>173</v>
      </c>
      <c r="CX36" s="38">
        <v>165</v>
      </c>
      <c r="CY36" s="38">
        <v>156</v>
      </c>
      <c r="CZ36" s="38">
        <v>0</v>
      </c>
      <c r="DA36" s="38">
        <v>3</v>
      </c>
      <c r="DB36" s="38">
        <v>0</v>
      </c>
      <c r="DC36" s="38">
        <v>0</v>
      </c>
      <c r="DD36" s="38">
        <v>23</v>
      </c>
      <c r="DE36" s="38">
        <v>0</v>
      </c>
      <c r="DF36" s="34">
        <v>297</v>
      </c>
    </row>
    <row r="37" spans="1:110" ht="22.5" x14ac:dyDescent="0.25">
      <c r="A37" s="41" t="s">
        <v>144</v>
      </c>
      <c r="B37" s="41" t="s">
        <v>145</v>
      </c>
      <c r="C37" s="12">
        <v>17</v>
      </c>
      <c r="D37" s="12">
        <v>109</v>
      </c>
      <c r="E37" s="12">
        <v>126</v>
      </c>
      <c r="F37" s="12">
        <v>15</v>
      </c>
      <c r="G37" s="12">
        <v>54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138</v>
      </c>
      <c r="O37" s="12">
        <v>145</v>
      </c>
      <c r="P37" s="12">
        <v>354</v>
      </c>
      <c r="Q37" s="12">
        <v>460</v>
      </c>
      <c r="R37" s="12">
        <v>78</v>
      </c>
      <c r="S37" s="12">
        <v>232</v>
      </c>
      <c r="T37" s="12">
        <v>0</v>
      </c>
      <c r="U37" s="12">
        <v>6</v>
      </c>
      <c r="V37" s="12">
        <v>0</v>
      </c>
      <c r="W37" s="12">
        <v>1</v>
      </c>
      <c r="X37" s="12">
        <v>0</v>
      </c>
      <c r="Y37" s="12">
        <v>4</v>
      </c>
      <c r="Z37" s="12">
        <v>525</v>
      </c>
      <c r="AA37" s="12">
        <v>16</v>
      </c>
      <c r="AB37" s="12">
        <v>41</v>
      </c>
      <c r="AC37" s="12">
        <v>60</v>
      </c>
      <c r="AD37" s="12">
        <v>9</v>
      </c>
      <c r="AE37" s="12">
        <v>32</v>
      </c>
      <c r="AF37" s="12">
        <v>0</v>
      </c>
      <c r="AG37" s="12">
        <v>1</v>
      </c>
      <c r="AH37" s="12">
        <v>0</v>
      </c>
      <c r="AI37" s="12">
        <v>0</v>
      </c>
      <c r="AJ37" s="12">
        <v>0</v>
      </c>
      <c r="AK37" s="12">
        <v>0</v>
      </c>
      <c r="AL37" s="12">
        <v>95</v>
      </c>
      <c r="AM37" s="12">
        <v>71</v>
      </c>
      <c r="AN37" s="12">
        <v>74</v>
      </c>
      <c r="AO37" s="12">
        <v>74</v>
      </c>
      <c r="AP37" s="12">
        <v>16</v>
      </c>
      <c r="AQ37" s="12">
        <v>35</v>
      </c>
      <c r="AR37" s="12">
        <v>0</v>
      </c>
      <c r="AS37" s="12">
        <v>0</v>
      </c>
      <c r="AT37" s="12">
        <v>0</v>
      </c>
      <c r="AU37" s="12">
        <v>0</v>
      </c>
      <c r="AV37" s="12">
        <v>2</v>
      </c>
      <c r="AW37" s="12">
        <v>0</v>
      </c>
      <c r="AX37" s="12">
        <v>156</v>
      </c>
      <c r="AY37" s="12">
        <v>75</v>
      </c>
      <c r="AZ37" s="12">
        <v>193</v>
      </c>
      <c r="BA37" s="12">
        <v>164</v>
      </c>
      <c r="BB37" s="12">
        <v>19</v>
      </c>
      <c r="BC37" s="12">
        <v>38</v>
      </c>
      <c r="BD37" s="12">
        <v>1</v>
      </c>
      <c r="BE37" s="12">
        <v>0</v>
      </c>
      <c r="BF37" s="12">
        <v>0</v>
      </c>
      <c r="BG37" s="12">
        <v>0</v>
      </c>
      <c r="BH37" s="12">
        <v>0</v>
      </c>
      <c r="BI37" s="12">
        <v>3</v>
      </c>
      <c r="BJ37" s="12">
        <v>175</v>
      </c>
      <c r="BK37" s="12">
        <v>70</v>
      </c>
      <c r="BL37" s="12">
        <v>60</v>
      </c>
      <c r="BM37" s="12">
        <v>93</v>
      </c>
      <c r="BN37" s="12">
        <v>126</v>
      </c>
      <c r="BO37" s="12">
        <v>124</v>
      </c>
      <c r="BP37" s="12">
        <v>0</v>
      </c>
      <c r="BQ37" s="12">
        <v>1</v>
      </c>
      <c r="BR37" s="12">
        <v>0</v>
      </c>
      <c r="BS37" s="12">
        <v>1</v>
      </c>
      <c r="BT37" s="12">
        <v>0</v>
      </c>
      <c r="BU37" s="12">
        <v>0</v>
      </c>
      <c r="BV37" s="12">
        <v>229</v>
      </c>
      <c r="BW37" s="12">
        <v>78</v>
      </c>
      <c r="BX37" s="12">
        <v>77</v>
      </c>
      <c r="BY37" s="12">
        <v>58</v>
      </c>
      <c r="BZ37" s="12">
        <v>17</v>
      </c>
      <c r="CA37" s="12">
        <v>22</v>
      </c>
      <c r="CB37" s="12">
        <v>0</v>
      </c>
      <c r="CC37" s="12">
        <v>0</v>
      </c>
      <c r="CD37" s="12">
        <v>0</v>
      </c>
      <c r="CE37" s="12">
        <v>0</v>
      </c>
      <c r="CF37" s="12">
        <v>2</v>
      </c>
      <c r="CG37" s="12">
        <v>0</v>
      </c>
      <c r="CH37" s="12">
        <v>52</v>
      </c>
      <c r="CI37" s="12">
        <v>138</v>
      </c>
      <c r="CJ37" s="12">
        <v>137</v>
      </c>
      <c r="CK37" s="12">
        <v>132</v>
      </c>
      <c r="CL37" s="12">
        <v>41</v>
      </c>
      <c r="CM37" s="12">
        <v>116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2</v>
      </c>
      <c r="CT37" s="12">
        <v>327</v>
      </c>
      <c r="CU37" s="38">
        <v>610</v>
      </c>
      <c r="CV37" s="38">
        <v>1045</v>
      </c>
      <c r="CW37" s="38">
        <v>1167</v>
      </c>
      <c r="CX37" s="38">
        <v>321</v>
      </c>
      <c r="CY37" s="38">
        <v>653</v>
      </c>
      <c r="CZ37" s="38">
        <v>1</v>
      </c>
      <c r="DA37" s="38">
        <v>8</v>
      </c>
      <c r="DB37" s="38">
        <v>0</v>
      </c>
      <c r="DC37" s="38">
        <v>2</v>
      </c>
      <c r="DD37" s="38">
        <v>4</v>
      </c>
      <c r="DE37" s="38">
        <v>9</v>
      </c>
      <c r="DF37" s="34">
        <v>1697</v>
      </c>
    </row>
    <row r="38" spans="1:110" ht="22.5" x14ac:dyDescent="0.25">
      <c r="A38" s="41" t="s">
        <v>146</v>
      </c>
      <c r="B38" s="41" t="s">
        <v>147</v>
      </c>
      <c r="C38" s="12">
        <v>6</v>
      </c>
      <c r="D38" s="12">
        <v>31</v>
      </c>
      <c r="E38" s="12">
        <v>31</v>
      </c>
      <c r="F38" s="12">
        <v>2</v>
      </c>
      <c r="G38" s="12">
        <v>6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40</v>
      </c>
      <c r="O38" s="12">
        <v>33</v>
      </c>
      <c r="P38" s="12">
        <v>96</v>
      </c>
      <c r="Q38" s="12">
        <v>114</v>
      </c>
      <c r="R38" s="12">
        <v>9</v>
      </c>
      <c r="S38" s="12">
        <v>26</v>
      </c>
      <c r="T38" s="12">
        <v>0</v>
      </c>
      <c r="U38" s="12">
        <v>1</v>
      </c>
      <c r="V38" s="12">
        <v>0</v>
      </c>
      <c r="W38" s="12">
        <v>1</v>
      </c>
      <c r="X38" s="12">
        <v>0</v>
      </c>
      <c r="Y38" s="12">
        <v>0</v>
      </c>
      <c r="Z38" s="12">
        <v>127</v>
      </c>
      <c r="AA38" s="12">
        <v>2</v>
      </c>
      <c r="AB38" s="12">
        <v>6</v>
      </c>
      <c r="AC38" s="12">
        <v>22</v>
      </c>
      <c r="AD38" s="12">
        <v>1</v>
      </c>
      <c r="AE38" s="12">
        <v>9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27</v>
      </c>
      <c r="AM38" s="12">
        <v>12</v>
      </c>
      <c r="AN38" s="12">
        <v>10</v>
      </c>
      <c r="AO38" s="12">
        <v>10</v>
      </c>
      <c r="AP38" s="12">
        <v>13</v>
      </c>
      <c r="AQ38" s="12">
        <v>11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8</v>
      </c>
      <c r="AY38" s="12">
        <v>26</v>
      </c>
      <c r="AZ38" s="12">
        <v>29</v>
      </c>
      <c r="BA38" s="12">
        <v>28</v>
      </c>
      <c r="BB38" s="12">
        <v>3</v>
      </c>
      <c r="BC38" s="12">
        <v>3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23</v>
      </c>
      <c r="BK38" s="12">
        <v>9</v>
      </c>
      <c r="BL38" s="12">
        <v>15</v>
      </c>
      <c r="BM38" s="12">
        <v>15</v>
      </c>
      <c r="BN38" s="12">
        <v>3</v>
      </c>
      <c r="BO38" s="12">
        <v>23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43</v>
      </c>
      <c r="BW38" s="12">
        <v>19</v>
      </c>
      <c r="BX38" s="12">
        <v>10</v>
      </c>
      <c r="BY38" s="12">
        <v>8</v>
      </c>
      <c r="BZ38" s="12">
        <v>7</v>
      </c>
      <c r="CA38" s="12">
        <v>3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12</v>
      </c>
      <c r="CI38" s="12">
        <v>35</v>
      </c>
      <c r="CJ38" s="12">
        <v>18</v>
      </c>
      <c r="CK38" s="12">
        <v>21</v>
      </c>
      <c r="CL38" s="12">
        <v>4</v>
      </c>
      <c r="CM38" s="12">
        <v>15</v>
      </c>
      <c r="CN38" s="12">
        <v>0</v>
      </c>
      <c r="CO38" s="12">
        <v>0</v>
      </c>
      <c r="CP38" s="12">
        <v>0</v>
      </c>
      <c r="CQ38" s="12">
        <v>1</v>
      </c>
      <c r="CR38" s="12">
        <v>0</v>
      </c>
      <c r="CS38" s="12">
        <v>0</v>
      </c>
      <c r="CT38" s="12">
        <v>38</v>
      </c>
      <c r="CU38" s="38">
        <v>142</v>
      </c>
      <c r="CV38" s="38">
        <v>215</v>
      </c>
      <c r="CW38" s="38">
        <v>249</v>
      </c>
      <c r="CX38" s="38">
        <v>42</v>
      </c>
      <c r="CY38" s="38">
        <v>96</v>
      </c>
      <c r="CZ38" s="38">
        <v>0</v>
      </c>
      <c r="DA38" s="38">
        <v>1</v>
      </c>
      <c r="DB38" s="38">
        <v>0</v>
      </c>
      <c r="DC38" s="38">
        <v>2</v>
      </c>
      <c r="DD38" s="38">
        <v>0</v>
      </c>
      <c r="DE38" s="38">
        <v>0</v>
      </c>
      <c r="DF38" s="34">
        <v>318</v>
      </c>
    </row>
    <row r="39" spans="1:110" ht="22.5" x14ac:dyDescent="0.25">
      <c r="A39" s="41" t="s">
        <v>148</v>
      </c>
      <c r="B39" s="41" t="s">
        <v>149</v>
      </c>
      <c r="C39" s="12">
        <v>6</v>
      </c>
      <c r="D39" s="12">
        <v>1</v>
      </c>
      <c r="E39" s="12">
        <v>1</v>
      </c>
      <c r="F39" s="12">
        <v>0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</v>
      </c>
      <c r="O39" s="12">
        <v>36</v>
      </c>
      <c r="P39" s="12">
        <v>29</v>
      </c>
      <c r="Q39" s="12">
        <v>21</v>
      </c>
      <c r="R39" s="12">
        <v>22</v>
      </c>
      <c r="S39" s="12">
        <v>25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29</v>
      </c>
      <c r="AA39" s="12">
        <v>10</v>
      </c>
      <c r="AB39" s="12">
        <v>7</v>
      </c>
      <c r="AC39" s="12">
        <v>7</v>
      </c>
      <c r="AD39" s="12">
        <v>2</v>
      </c>
      <c r="AE39" s="12">
        <v>2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7</v>
      </c>
      <c r="AM39" s="12">
        <v>24</v>
      </c>
      <c r="AN39" s="12">
        <v>7</v>
      </c>
      <c r="AO39" s="12">
        <v>7</v>
      </c>
      <c r="AP39" s="12">
        <v>1</v>
      </c>
      <c r="AQ39" s="12">
        <v>2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3</v>
      </c>
      <c r="AY39" s="12">
        <v>14</v>
      </c>
      <c r="AZ39" s="12">
        <v>25</v>
      </c>
      <c r="BA39" s="12">
        <v>9</v>
      </c>
      <c r="BB39" s="12">
        <v>3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13</v>
      </c>
      <c r="BK39" s="12">
        <v>7</v>
      </c>
      <c r="BL39" s="12">
        <v>5</v>
      </c>
      <c r="BM39" s="12">
        <v>3</v>
      </c>
      <c r="BN39" s="12">
        <v>8</v>
      </c>
      <c r="BO39" s="12">
        <v>5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10</v>
      </c>
      <c r="BW39" s="12">
        <v>19</v>
      </c>
      <c r="BX39" s="12">
        <v>10</v>
      </c>
      <c r="BY39" s="12">
        <v>7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6</v>
      </c>
      <c r="CI39" s="12">
        <v>29</v>
      </c>
      <c r="CJ39" s="12">
        <v>16</v>
      </c>
      <c r="CK39" s="12">
        <v>11</v>
      </c>
      <c r="CL39" s="12">
        <v>5</v>
      </c>
      <c r="CM39" s="12">
        <v>6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31</v>
      </c>
      <c r="CU39" s="38">
        <v>145</v>
      </c>
      <c r="CV39" s="38">
        <v>100</v>
      </c>
      <c r="CW39" s="38">
        <v>66</v>
      </c>
      <c r="CX39" s="38">
        <v>41</v>
      </c>
      <c r="CY39" s="38">
        <v>41</v>
      </c>
      <c r="CZ39" s="38">
        <v>0</v>
      </c>
      <c r="DA39" s="38">
        <v>0</v>
      </c>
      <c r="DB39" s="38">
        <v>0</v>
      </c>
      <c r="DC39" s="38">
        <v>0</v>
      </c>
      <c r="DD39" s="38">
        <v>0</v>
      </c>
      <c r="DE39" s="38">
        <v>0</v>
      </c>
      <c r="DF39" s="34">
        <v>102</v>
      </c>
    </row>
    <row r="40" spans="1:110" ht="22.5" x14ac:dyDescent="0.25">
      <c r="A40" s="41" t="s">
        <v>150</v>
      </c>
      <c r="B40" s="41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1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38">
        <v>1</v>
      </c>
      <c r="CV40" s="38">
        <v>0</v>
      </c>
      <c r="CW40" s="38">
        <v>0</v>
      </c>
      <c r="CX40" s="38">
        <v>0</v>
      </c>
      <c r="CY40" s="38">
        <v>0</v>
      </c>
      <c r="CZ40" s="38">
        <v>0</v>
      </c>
      <c r="DA40" s="38">
        <v>0</v>
      </c>
      <c r="DB40" s="38">
        <v>0</v>
      </c>
      <c r="DC40" s="38">
        <v>0</v>
      </c>
      <c r="DD40" s="38">
        <v>0</v>
      </c>
      <c r="DE40" s="38">
        <v>0</v>
      </c>
      <c r="DF40" s="34">
        <v>0</v>
      </c>
    </row>
    <row r="41" spans="1:110" x14ac:dyDescent="0.25">
      <c r="A41" s="41" t="s">
        <v>152</v>
      </c>
      <c r="B41" s="41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38">
        <v>0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4">
        <v>0</v>
      </c>
    </row>
    <row r="42" spans="1:110" x14ac:dyDescent="0.25">
      <c r="A42" s="41" t="s">
        <v>154</v>
      </c>
      <c r="B42" s="41" t="s">
        <v>155</v>
      </c>
      <c r="C42" s="12">
        <v>58</v>
      </c>
      <c r="D42" s="12">
        <v>14</v>
      </c>
      <c r="E42" s="12">
        <v>13</v>
      </c>
      <c r="F42" s="12">
        <v>12</v>
      </c>
      <c r="G42" s="12">
        <v>14</v>
      </c>
      <c r="H42" s="12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20</v>
      </c>
      <c r="O42" s="12">
        <v>171</v>
      </c>
      <c r="P42" s="12">
        <v>37</v>
      </c>
      <c r="Q42" s="12">
        <v>29</v>
      </c>
      <c r="R42" s="12">
        <v>28</v>
      </c>
      <c r="S42" s="12">
        <v>24</v>
      </c>
      <c r="T42" s="12">
        <v>0</v>
      </c>
      <c r="U42" s="12">
        <v>1</v>
      </c>
      <c r="V42" s="12">
        <v>0</v>
      </c>
      <c r="W42" s="12">
        <v>0</v>
      </c>
      <c r="X42" s="12">
        <v>4</v>
      </c>
      <c r="Y42" s="12">
        <v>0</v>
      </c>
      <c r="Z42" s="12">
        <v>45</v>
      </c>
      <c r="AA42" s="12">
        <v>174</v>
      </c>
      <c r="AB42" s="12">
        <v>7</v>
      </c>
      <c r="AC42" s="12">
        <v>10</v>
      </c>
      <c r="AD42" s="12">
        <v>25</v>
      </c>
      <c r="AE42" s="12">
        <v>11</v>
      </c>
      <c r="AF42" s="12">
        <v>0</v>
      </c>
      <c r="AG42" s="12">
        <v>1</v>
      </c>
      <c r="AH42" s="12">
        <v>0</v>
      </c>
      <c r="AI42" s="12">
        <v>0</v>
      </c>
      <c r="AJ42" s="12">
        <v>0</v>
      </c>
      <c r="AK42" s="12">
        <v>0</v>
      </c>
      <c r="AL42" s="12">
        <v>24</v>
      </c>
      <c r="AM42" s="12">
        <v>106</v>
      </c>
      <c r="AN42" s="12">
        <v>4</v>
      </c>
      <c r="AO42" s="12">
        <v>4</v>
      </c>
      <c r="AP42" s="12">
        <v>18</v>
      </c>
      <c r="AQ42" s="12">
        <v>15</v>
      </c>
      <c r="AR42" s="12">
        <v>0</v>
      </c>
      <c r="AS42" s="12">
        <v>0</v>
      </c>
      <c r="AT42" s="12">
        <v>0</v>
      </c>
      <c r="AU42" s="12">
        <v>0</v>
      </c>
      <c r="AV42" s="12">
        <v>2</v>
      </c>
      <c r="AW42" s="12">
        <v>0</v>
      </c>
      <c r="AX42" s="12">
        <v>16</v>
      </c>
      <c r="AY42" s="12">
        <v>74</v>
      </c>
      <c r="AZ42" s="12">
        <v>4</v>
      </c>
      <c r="BA42" s="12">
        <v>5</v>
      </c>
      <c r="BB42" s="12">
        <v>6</v>
      </c>
      <c r="BC42" s="12">
        <v>11</v>
      </c>
      <c r="BD42" s="12">
        <v>0</v>
      </c>
      <c r="BE42" s="12">
        <v>1</v>
      </c>
      <c r="BF42" s="12">
        <v>0</v>
      </c>
      <c r="BG42" s="12">
        <v>0</v>
      </c>
      <c r="BH42" s="12">
        <v>0</v>
      </c>
      <c r="BI42" s="12">
        <v>0</v>
      </c>
      <c r="BJ42" s="12">
        <v>5</v>
      </c>
      <c r="BK42" s="12">
        <v>54</v>
      </c>
      <c r="BL42" s="12">
        <v>2</v>
      </c>
      <c r="BM42" s="12">
        <v>2</v>
      </c>
      <c r="BN42" s="12">
        <v>13</v>
      </c>
      <c r="BO42" s="12">
        <v>12</v>
      </c>
      <c r="BP42" s="12">
        <v>0</v>
      </c>
      <c r="BQ42" s="12">
        <v>0</v>
      </c>
      <c r="BR42" s="12">
        <v>0</v>
      </c>
      <c r="BS42" s="12">
        <v>0</v>
      </c>
      <c r="BT42" s="12">
        <v>1</v>
      </c>
      <c r="BU42" s="12">
        <v>0</v>
      </c>
      <c r="BV42" s="12">
        <v>8</v>
      </c>
      <c r="BW42" s="12">
        <v>209</v>
      </c>
      <c r="BX42" s="12">
        <v>21</v>
      </c>
      <c r="BY42" s="12">
        <v>26</v>
      </c>
      <c r="BZ42" s="12">
        <v>39</v>
      </c>
      <c r="CA42" s="12">
        <v>25</v>
      </c>
      <c r="CB42" s="12">
        <v>0</v>
      </c>
      <c r="CC42" s="12">
        <v>0</v>
      </c>
      <c r="CD42" s="12">
        <v>0</v>
      </c>
      <c r="CE42" s="12">
        <v>0</v>
      </c>
      <c r="CF42" s="12">
        <v>1</v>
      </c>
      <c r="CG42" s="12">
        <v>0</v>
      </c>
      <c r="CH42" s="12">
        <v>47</v>
      </c>
      <c r="CI42" s="12">
        <v>214</v>
      </c>
      <c r="CJ42" s="12">
        <v>10</v>
      </c>
      <c r="CK42" s="12">
        <v>11</v>
      </c>
      <c r="CL42" s="12">
        <v>35</v>
      </c>
      <c r="CM42" s="12">
        <v>50</v>
      </c>
      <c r="CN42" s="12">
        <v>0</v>
      </c>
      <c r="CO42" s="12">
        <v>0</v>
      </c>
      <c r="CP42" s="12">
        <v>0</v>
      </c>
      <c r="CQ42" s="12">
        <v>0</v>
      </c>
      <c r="CR42" s="12">
        <v>2</v>
      </c>
      <c r="CS42" s="12">
        <v>0</v>
      </c>
      <c r="CT42" s="12">
        <v>26</v>
      </c>
      <c r="CU42" s="38">
        <v>1060</v>
      </c>
      <c r="CV42" s="38">
        <v>99</v>
      </c>
      <c r="CW42" s="38">
        <v>100</v>
      </c>
      <c r="CX42" s="38">
        <v>176</v>
      </c>
      <c r="CY42" s="38">
        <v>162</v>
      </c>
      <c r="CZ42" s="38">
        <v>0</v>
      </c>
      <c r="DA42" s="38">
        <v>3</v>
      </c>
      <c r="DB42" s="38">
        <v>0</v>
      </c>
      <c r="DC42" s="38">
        <v>0</v>
      </c>
      <c r="DD42" s="38">
        <v>11</v>
      </c>
      <c r="DE42" s="38">
        <v>0</v>
      </c>
      <c r="DF42" s="34">
        <v>191</v>
      </c>
    </row>
    <row r="43" spans="1:110" x14ac:dyDescent="0.25">
      <c r="A43" s="124" t="s">
        <v>156</v>
      </c>
      <c r="B43" s="124"/>
      <c r="C43" s="40">
        <v>274</v>
      </c>
      <c r="D43" s="40">
        <v>282</v>
      </c>
      <c r="E43" s="40">
        <v>147</v>
      </c>
      <c r="F43" s="40">
        <v>70</v>
      </c>
      <c r="G43" s="40">
        <v>70</v>
      </c>
      <c r="H43" s="40">
        <v>0</v>
      </c>
      <c r="I43" s="40">
        <v>0</v>
      </c>
      <c r="J43" s="40">
        <v>0</v>
      </c>
      <c r="K43" s="40">
        <v>0</v>
      </c>
      <c r="L43" s="40">
        <v>8</v>
      </c>
      <c r="M43" s="40">
        <v>4</v>
      </c>
      <c r="N43" s="40">
        <v>159</v>
      </c>
      <c r="O43" s="40">
        <v>750</v>
      </c>
      <c r="P43" s="40">
        <v>864</v>
      </c>
      <c r="Q43" s="40">
        <v>212</v>
      </c>
      <c r="R43" s="40">
        <v>150</v>
      </c>
      <c r="S43" s="40">
        <v>162</v>
      </c>
      <c r="T43" s="40">
        <v>2</v>
      </c>
      <c r="U43" s="40">
        <v>8</v>
      </c>
      <c r="V43" s="40">
        <v>2</v>
      </c>
      <c r="W43" s="40">
        <v>4</v>
      </c>
      <c r="X43" s="40">
        <v>58</v>
      </c>
      <c r="Y43" s="40">
        <v>7</v>
      </c>
      <c r="Z43" s="40">
        <v>312</v>
      </c>
      <c r="AA43" s="40">
        <v>345</v>
      </c>
      <c r="AB43" s="40">
        <v>400</v>
      </c>
      <c r="AC43" s="40">
        <v>137</v>
      </c>
      <c r="AD43" s="40">
        <v>46</v>
      </c>
      <c r="AE43" s="40">
        <v>37</v>
      </c>
      <c r="AF43" s="40">
        <v>1</v>
      </c>
      <c r="AG43" s="40">
        <v>3</v>
      </c>
      <c r="AH43" s="40">
        <v>0</v>
      </c>
      <c r="AI43" s="40">
        <v>0</v>
      </c>
      <c r="AJ43" s="40">
        <v>3</v>
      </c>
      <c r="AK43" s="40">
        <v>0</v>
      </c>
      <c r="AL43" s="40">
        <v>96</v>
      </c>
      <c r="AM43" s="40">
        <v>1161</v>
      </c>
      <c r="AN43" s="40">
        <v>502</v>
      </c>
      <c r="AO43" s="40">
        <v>476</v>
      </c>
      <c r="AP43" s="40">
        <v>123</v>
      </c>
      <c r="AQ43" s="40">
        <v>121</v>
      </c>
      <c r="AR43" s="40">
        <v>5</v>
      </c>
      <c r="AS43" s="40">
        <v>4</v>
      </c>
      <c r="AT43" s="40">
        <v>0</v>
      </c>
      <c r="AU43" s="40">
        <v>0</v>
      </c>
      <c r="AV43" s="40">
        <v>35</v>
      </c>
      <c r="AW43" s="40">
        <v>9</v>
      </c>
      <c r="AX43" s="40">
        <v>410</v>
      </c>
      <c r="AY43" s="40">
        <v>112</v>
      </c>
      <c r="AZ43" s="40">
        <v>31</v>
      </c>
      <c r="BA43" s="40">
        <v>12</v>
      </c>
      <c r="BB43" s="40">
        <v>14</v>
      </c>
      <c r="BC43" s="40">
        <v>20</v>
      </c>
      <c r="BD43" s="40">
        <v>0</v>
      </c>
      <c r="BE43" s="40">
        <v>2</v>
      </c>
      <c r="BF43" s="40">
        <v>0</v>
      </c>
      <c r="BG43" s="40">
        <v>0</v>
      </c>
      <c r="BH43" s="40">
        <v>2</v>
      </c>
      <c r="BI43" s="40">
        <v>1</v>
      </c>
      <c r="BJ43" s="40">
        <v>33</v>
      </c>
      <c r="BK43" s="40">
        <v>390</v>
      </c>
      <c r="BL43" s="40">
        <v>105</v>
      </c>
      <c r="BM43" s="40">
        <v>23</v>
      </c>
      <c r="BN43" s="40">
        <v>89</v>
      </c>
      <c r="BO43" s="40">
        <v>40</v>
      </c>
      <c r="BP43" s="40">
        <v>0</v>
      </c>
      <c r="BQ43" s="40">
        <v>2</v>
      </c>
      <c r="BR43" s="40">
        <v>0</v>
      </c>
      <c r="BS43" s="40">
        <v>0</v>
      </c>
      <c r="BT43" s="40">
        <v>22</v>
      </c>
      <c r="BU43" s="40">
        <v>4</v>
      </c>
      <c r="BV43" s="40">
        <v>55</v>
      </c>
      <c r="BW43" s="40">
        <v>2365</v>
      </c>
      <c r="BX43" s="40">
        <v>1609</v>
      </c>
      <c r="BY43" s="40">
        <v>230</v>
      </c>
      <c r="BZ43" s="40">
        <v>369</v>
      </c>
      <c r="CA43" s="40">
        <v>67</v>
      </c>
      <c r="CB43" s="40">
        <v>2</v>
      </c>
      <c r="CC43" s="40">
        <v>0</v>
      </c>
      <c r="CD43" s="40">
        <v>0</v>
      </c>
      <c r="CE43" s="40">
        <v>0</v>
      </c>
      <c r="CF43" s="40">
        <v>8</v>
      </c>
      <c r="CG43" s="40">
        <v>28</v>
      </c>
      <c r="CH43" s="40">
        <v>151</v>
      </c>
      <c r="CI43" s="40">
        <v>1102</v>
      </c>
      <c r="CJ43" s="40">
        <v>674</v>
      </c>
      <c r="CK43" s="40">
        <v>137</v>
      </c>
      <c r="CL43" s="40">
        <v>262</v>
      </c>
      <c r="CM43" s="40">
        <v>38</v>
      </c>
      <c r="CN43" s="40">
        <v>0</v>
      </c>
      <c r="CO43" s="40">
        <v>1</v>
      </c>
      <c r="CP43" s="40">
        <v>1</v>
      </c>
      <c r="CQ43" s="40">
        <v>0</v>
      </c>
      <c r="CR43" s="40">
        <v>5</v>
      </c>
      <c r="CS43" s="40">
        <v>7</v>
      </c>
      <c r="CT43" s="40">
        <v>169</v>
      </c>
      <c r="CU43" s="40">
        <v>6499</v>
      </c>
      <c r="CV43" s="40">
        <v>4467</v>
      </c>
      <c r="CW43" s="40">
        <v>1374</v>
      </c>
      <c r="CX43" s="40">
        <v>1123</v>
      </c>
      <c r="CY43" s="40">
        <v>555</v>
      </c>
      <c r="CZ43" s="40">
        <v>10</v>
      </c>
      <c r="DA43" s="40">
        <v>20</v>
      </c>
      <c r="DB43" s="40">
        <v>3</v>
      </c>
      <c r="DC43" s="40">
        <v>4</v>
      </c>
      <c r="DD43" s="40">
        <v>141</v>
      </c>
      <c r="DE43" s="40">
        <v>60</v>
      </c>
      <c r="DF43" s="40">
        <v>1385</v>
      </c>
    </row>
    <row r="44" spans="1:110" x14ac:dyDescent="0.25">
      <c r="A44" s="41" t="s">
        <v>157</v>
      </c>
      <c r="B44" s="41" t="s">
        <v>158</v>
      </c>
      <c r="C44" s="12">
        <v>3</v>
      </c>
      <c r="D44" s="12">
        <v>0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19</v>
      </c>
      <c r="P44" s="12">
        <v>3</v>
      </c>
      <c r="Q44" s="12">
        <v>1</v>
      </c>
      <c r="R44" s="12">
        <v>5</v>
      </c>
      <c r="S44" s="12">
        <v>4</v>
      </c>
      <c r="T44" s="12">
        <v>0</v>
      </c>
      <c r="U44" s="12">
        <v>0</v>
      </c>
      <c r="V44" s="12">
        <v>1</v>
      </c>
      <c r="W44" s="12">
        <v>1</v>
      </c>
      <c r="X44" s="12">
        <v>2</v>
      </c>
      <c r="Y44" s="12">
        <v>0</v>
      </c>
      <c r="Z44" s="12">
        <v>1</v>
      </c>
      <c r="AA44" s="12">
        <v>1</v>
      </c>
      <c r="AB44" s="12">
        <v>0</v>
      </c>
      <c r="AC44" s="12">
        <v>0</v>
      </c>
      <c r="AD44" s="12">
        <v>0</v>
      </c>
      <c r="AE44" s="12">
        <v>2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10</v>
      </c>
      <c r="AN44" s="12">
        <v>0</v>
      </c>
      <c r="AO44" s="12">
        <v>0</v>
      </c>
      <c r="AP44" s="12">
        <v>0</v>
      </c>
      <c r="AQ44" s="12">
        <v>1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10</v>
      </c>
      <c r="AZ44" s="12">
        <v>1</v>
      </c>
      <c r="BA44" s="12">
        <v>2</v>
      </c>
      <c r="BB44" s="12">
        <v>1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14</v>
      </c>
      <c r="BK44" s="12">
        <v>4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25</v>
      </c>
      <c r="BX44" s="12">
        <v>1</v>
      </c>
      <c r="BY44" s="12">
        <v>1</v>
      </c>
      <c r="BZ44" s="12">
        <v>5</v>
      </c>
      <c r="CA44" s="12">
        <v>7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2</v>
      </c>
      <c r="CI44" s="12">
        <v>11</v>
      </c>
      <c r="CJ44" s="12">
        <v>0</v>
      </c>
      <c r="CK44" s="12">
        <v>0</v>
      </c>
      <c r="CL44" s="12">
        <v>3</v>
      </c>
      <c r="CM44" s="12">
        <v>4</v>
      </c>
      <c r="CN44" s="12">
        <v>0</v>
      </c>
      <c r="CO44" s="12">
        <v>0</v>
      </c>
      <c r="CP44" s="12">
        <v>0</v>
      </c>
      <c r="CQ44" s="12">
        <v>0</v>
      </c>
      <c r="CR44" s="12">
        <v>2</v>
      </c>
      <c r="CS44" s="12">
        <v>0</v>
      </c>
      <c r="CT44" s="12">
        <v>0</v>
      </c>
      <c r="CU44" s="38">
        <v>83</v>
      </c>
      <c r="CV44" s="38">
        <v>5</v>
      </c>
      <c r="CW44" s="38">
        <v>4</v>
      </c>
      <c r="CX44" s="38">
        <v>15</v>
      </c>
      <c r="CY44" s="38">
        <v>18</v>
      </c>
      <c r="CZ44" s="38">
        <v>0</v>
      </c>
      <c r="DA44" s="38">
        <v>0</v>
      </c>
      <c r="DB44" s="38">
        <v>1</v>
      </c>
      <c r="DC44" s="38">
        <v>1</v>
      </c>
      <c r="DD44" s="38">
        <v>5</v>
      </c>
      <c r="DE44" s="38">
        <v>0</v>
      </c>
      <c r="DF44" s="34">
        <v>17</v>
      </c>
    </row>
    <row r="45" spans="1:110" ht="22.5" x14ac:dyDescent="0.25">
      <c r="A45" s="41" t="s">
        <v>159</v>
      </c>
      <c r="B45" s="41" t="s">
        <v>160</v>
      </c>
      <c r="C45" s="12">
        <v>241</v>
      </c>
      <c r="D45" s="12">
        <v>281</v>
      </c>
      <c r="E45" s="12">
        <v>146</v>
      </c>
      <c r="F45" s="12">
        <v>65</v>
      </c>
      <c r="G45" s="12">
        <v>66</v>
      </c>
      <c r="H45" s="12">
        <v>0</v>
      </c>
      <c r="I45" s="12">
        <v>0</v>
      </c>
      <c r="J45" s="12">
        <v>0</v>
      </c>
      <c r="K45" s="12">
        <v>0</v>
      </c>
      <c r="L45" s="12">
        <v>5</v>
      </c>
      <c r="M45" s="12">
        <v>4</v>
      </c>
      <c r="N45" s="12">
        <v>156</v>
      </c>
      <c r="O45" s="12">
        <v>713</v>
      </c>
      <c r="P45" s="12">
        <v>861</v>
      </c>
      <c r="Q45" s="12">
        <v>211</v>
      </c>
      <c r="R45" s="12">
        <v>141</v>
      </c>
      <c r="S45" s="12">
        <v>153</v>
      </c>
      <c r="T45" s="12">
        <v>2</v>
      </c>
      <c r="U45" s="12">
        <v>8</v>
      </c>
      <c r="V45" s="12">
        <v>1</v>
      </c>
      <c r="W45" s="12">
        <v>3</v>
      </c>
      <c r="X45" s="12">
        <v>55</v>
      </c>
      <c r="Y45" s="12">
        <v>7</v>
      </c>
      <c r="Z45" s="12">
        <v>306</v>
      </c>
      <c r="AA45" s="12">
        <v>317</v>
      </c>
      <c r="AB45" s="12">
        <v>400</v>
      </c>
      <c r="AC45" s="12">
        <v>137</v>
      </c>
      <c r="AD45" s="12">
        <v>45</v>
      </c>
      <c r="AE45" s="12">
        <v>34</v>
      </c>
      <c r="AF45" s="12">
        <v>1</v>
      </c>
      <c r="AG45" s="12">
        <v>3</v>
      </c>
      <c r="AH45" s="12">
        <v>0</v>
      </c>
      <c r="AI45" s="12">
        <v>0</v>
      </c>
      <c r="AJ45" s="12">
        <v>2</v>
      </c>
      <c r="AK45" s="12">
        <v>0</v>
      </c>
      <c r="AL45" s="12">
        <v>96</v>
      </c>
      <c r="AM45" s="12">
        <v>1142</v>
      </c>
      <c r="AN45" s="12">
        <v>502</v>
      </c>
      <c r="AO45" s="12">
        <v>476</v>
      </c>
      <c r="AP45" s="12">
        <v>122</v>
      </c>
      <c r="AQ45" s="12">
        <v>120</v>
      </c>
      <c r="AR45" s="12">
        <v>5</v>
      </c>
      <c r="AS45" s="12">
        <v>4</v>
      </c>
      <c r="AT45" s="12">
        <v>0</v>
      </c>
      <c r="AU45" s="12">
        <v>0</v>
      </c>
      <c r="AV45" s="12">
        <v>34</v>
      </c>
      <c r="AW45" s="12">
        <v>9</v>
      </c>
      <c r="AX45" s="12">
        <v>408</v>
      </c>
      <c r="AY45" s="12">
        <v>96</v>
      </c>
      <c r="AZ45" s="12">
        <v>30</v>
      </c>
      <c r="BA45" s="12">
        <v>10</v>
      </c>
      <c r="BB45" s="12">
        <v>13</v>
      </c>
      <c r="BC45" s="12">
        <v>20</v>
      </c>
      <c r="BD45" s="12">
        <v>0</v>
      </c>
      <c r="BE45" s="12">
        <v>2</v>
      </c>
      <c r="BF45" s="12">
        <v>0</v>
      </c>
      <c r="BG45" s="12">
        <v>0</v>
      </c>
      <c r="BH45" s="12">
        <v>2</v>
      </c>
      <c r="BI45" s="12">
        <v>1</v>
      </c>
      <c r="BJ45" s="12">
        <v>19</v>
      </c>
      <c r="BK45" s="12">
        <v>374</v>
      </c>
      <c r="BL45" s="12">
        <v>105</v>
      </c>
      <c r="BM45" s="12">
        <v>23</v>
      </c>
      <c r="BN45" s="12">
        <v>87</v>
      </c>
      <c r="BO45" s="12">
        <v>40</v>
      </c>
      <c r="BP45" s="12">
        <v>0</v>
      </c>
      <c r="BQ45" s="12">
        <v>2</v>
      </c>
      <c r="BR45" s="12">
        <v>0</v>
      </c>
      <c r="BS45" s="12">
        <v>0</v>
      </c>
      <c r="BT45" s="12">
        <v>22</v>
      </c>
      <c r="BU45" s="12">
        <v>4</v>
      </c>
      <c r="BV45" s="12">
        <v>55</v>
      </c>
      <c r="BW45" s="12">
        <v>2292</v>
      </c>
      <c r="BX45" s="12">
        <v>1607</v>
      </c>
      <c r="BY45" s="12">
        <v>229</v>
      </c>
      <c r="BZ45" s="12">
        <v>353</v>
      </c>
      <c r="CA45" s="12">
        <v>60</v>
      </c>
      <c r="CB45" s="12">
        <v>2</v>
      </c>
      <c r="CC45" s="12">
        <v>0</v>
      </c>
      <c r="CD45" s="12">
        <v>0</v>
      </c>
      <c r="CE45" s="12">
        <v>0</v>
      </c>
      <c r="CF45" s="12">
        <v>8</v>
      </c>
      <c r="CG45" s="12">
        <v>28</v>
      </c>
      <c r="CH45" s="12">
        <v>145</v>
      </c>
      <c r="CI45" s="12">
        <v>1066</v>
      </c>
      <c r="CJ45" s="12">
        <v>674</v>
      </c>
      <c r="CK45" s="12">
        <v>137</v>
      </c>
      <c r="CL45" s="12">
        <v>259</v>
      </c>
      <c r="CM45" s="12">
        <v>32</v>
      </c>
      <c r="CN45" s="12">
        <v>0</v>
      </c>
      <c r="CO45" s="12">
        <v>1</v>
      </c>
      <c r="CP45" s="12">
        <v>1</v>
      </c>
      <c r="CQ45" s="12">
        <v>0</v>
      </c>
      <c r="CR45" s="12">
        <v>3</v>
      </c>
      <c r="CS45" s="12">
        <v>7</v>
      </c>
      <c r="CT45" s="12">
        <v>166</v>
      </c>
      <c r="CU45" s="38">
        <v>6241</v>
      </c>
      <c r="CV45" s="38">
        <v>4460</v>
      </c>
      <c r="CW45" s="38">
        <v>1369</v>
      </c>
      <c r="CX45" s="38">
        <v>1085</v>
      </c>
      <c r="CY45" s="38">
        <v>525</v>
      </c>
      <c r="CZ45" s="38">
        <v>10</v>
      </c>
      <c r="DA45" s="38">
        <v>20</v>
      </c>
      <c r="DB45" s="38">
        <v>2</v>
      </c>
      <c r="DC45" s="38">
        <v>3</v>
      </c>
      <c r="DD45" s="38">
        <v>131</v>
      </c>
      <c r="DE45" s="38">
        <v>60</v>
      </c>
      <c r="DF45" s="34">
        <v>1351</v>
      </c>
    </row>
    <row r="46" spans="1:110" x14ac:dyDescent="0.25">
      <c r="A46" s="41" t="s">
        <v>161</v>
      </c>
      <c r="B46" s="41" t="s">
        <v>162</v>
      </c>
      <c r="C46" s="12">
        <v>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4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1</v>
      </c>
      <c r="AN46" s="12">
        <v>0</v>
      </c>
      <c r="AO46" s="12">
        <v>0</v>
      </c>
      <c r="AP46" s="12">
        <v>1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1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2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1</v>
      </c>
      <c r="CJ46" s="12">
        <v>0</v>
      </c>
      <c r="CK46" s="12">
        <v>0</v>
      </c>
      <c r="CL46" s="12">
        <v>0</v>
      </c>
      <c r="CM46" s="12">
        <v>1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38">
        <v>13</v>
      </c>
      <c r="CV46" s="38">
        <v>0</v>
      </c>
      <c r="CW46" s="38">
        <v>0</v>
      </c>
      <c r="CX46" s="38">
        <v>1</v>
      </c>
      <c r="CY46" s="38">
        <v>1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4">
        <v>0</v>
      </c>
    </row>
    <row r="47" spans="1:110" ht="22.5" x14ac:dyDescent="0.25">
      <c r="A47" s="41" t="s">
        <v>163</v>
      </c>
      <c r="B47" s="41" t="s">
        <v>164</v>
      </c>
      <c r="C47" s="12">
        <v>2</v>
      </c>
      <c r="D47" s="12">
        <v>1</v>
      </c>
      <c r="E47" s="12">
        <v>1</v>
      </c>
      <c r="F47" s="12">
        <v>0</v>
      </c>
      <c r="G47" s="12">
        <v>3</v>
      </c>
      <c r="H47" s="12">
        <v>0</v>
      </c>
      <c r="I47" s="12">
        <v>0</v>
      </c>
      <c r="J47" s="12">
        <v>0</v>
      </c>
      <c r="K47" s="12">
        <v>0</v>
      </c>
      <c r="L47" s="12">
        <v>1</v>
      </c>
      <c r="M47" s="12">
        <v>0</v>
      </c>
      <c r="N47" s="12">
        <v>3</v>
      </c>
      <c r="O47" s="12">
        <v>3</v>
      </c>
      <c r="P47" s="12">
        <v>0</v>
      </c>
      <c r="Q47" s="12">
        <v>0</v>
      </c>
      <c r="R47" s="12">
        <v>0</v>
      </c>
      <c r="S47" s="12">
        <v>2</v>
      </c>
      <c r="T47" s="12">
        <v>0</v>
      </c>
      <c r="U47" s="12">
        <v>0</v>
      </c>
      <c r="V47" s="12">
        <v>0</v>
      </c>
      <c r="W47" s="12">
        <v>0</v>
      </c>
      <c r="X47" s="12">
        <v>1</v>
      </c>
      <c r="Y47" s="12">
        <v>0</v>
      </c>
      <c r="Z47" s="12">
        <v>5</v>
      </c>
      <c r="AA47" s="12">
        <v>0</v>
      </c>
      <c r="AB47" s="12">
        <v>0</v>
      </c>
      <c r="AC47" s="12">
        <v>0</v>
      </c>
      <c r="AD47" s="12">
        <v>0</v>
      </c>
      <c r="AE47" s="12">
        <v>1</v>
      </c>
      <c r="AF47" s="12">
        <v>0</v>
      </c>
      <c r="AG47" s="12">
        <v>0</v>
      </c>
      <c r="AH47" s="12">
        <v>0</v>
      </c>
      <c r="AI47" s="12">
        <v>0</v>
      </c>
      <c r="AJ47" s="12">
        <v>1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1</v>
      </c>
      <c r="AW47" s="12">
        <v>0</v>
      </c>
      <c r="AX47" s="12">
        <v>2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5</v>
      </c>
      <c r="BX47" s="12">
        <v>1</v>
      </c>
      <c r="BY47" s="12">
        <v>0</v>
      </c>
      <c r="BZ47" s="12">
        <v>2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3</v>
      </c>
      <c r="CI47" s="12">
        <v>3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2</v>
      </c>
      <c r="CU47" s="38">
        <v>13</v>
      </c>
      <c r="CV47" s="38">
        <v>2</v>
      </c>
      <c r="CW47" s="38">
        <v>1</v>
      </c>
      <c r="CX47" s="38">
        <v>2</v>
      </c>
      <c r="CY47" s="38">
        <v>6</v>
      </c>
      <c r="CZ47" s="38">
        <v>0</v>
      </c>
      <c r="DA47" s="38">
        <v>0</v>
      </c>
      <c r="DB47" s="38">
        <v>0</v>
      </c>
      <c r="DC47" s="38">
        <v>0</v>
      </c>
      <c r="DD47" s="38">
        <v>4</v>
      </c>
      <c r="DE47" s="38">
        <v>0</v>
      </c>
      <c r="DF47" s="34">
        <v>15</v>
      </c>
    </row>
    <row r="48" spans="1:110" ht="22.5" x14ac:dyDescent="0.25">
      <c r="A48" s="41" t="s">
        <v>165</v>
      </c>
      <c r="B48" s="41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1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38">
        <v>1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4">
        <v>0</v>
      </c>
    </row>
    <row r="49" spans="1:110" x14ac:dyDescent="0.25">
      <c r="A49" s="41" t="s">
        <v>167</v>
      </c>
      <c r="B49" s="41" t="s">
        <v>168</v>
      </c>
      <c r="C49" s="12">
        <v>10</v>
      </c>
      <c r="D49" s="12">
        <v>0</v>
      </c>
      <c r="E49" s="12">
        <v>0</v>
      </c>
      <c r="F49" s="12">
        <v>1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0</v>
      </c>
      <c r="N49" s="12">
        <v>0</v>
      </c>
      <c r="O49" s="12">
        <v>12</v>
      </c>
      <c r="P49" s="12">
        <v>0</v>
      </c>
      <c r="Q49" s="12">
        <v>0</v>
      </c>
      <c r="R49" s="12">
        <v>1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21</v>
      </c>
      <c r="AB49" s="12">
        <v>0</v>
      </c>
      <c r="AC49" s="12">
        <v>0</v>
      </c>
      <c r="AD49" s="12">
        <v>1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8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5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9</v>
      </c>
      <c r="BL49" s="12">
        <v>0</v>
      </c>
      <c r="BM49" s="12">
        <v>0</v>
      </c>
      <c r="BN49" s="12">
        <v>1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24</v>
      </c>
      <c r="BX49" s="12">
        <v>0</v>
      </c>
      <c r="BY49" s="12">
        <v>0</v>
      </c>
      <c r="BZ49" s="12">
        <v>7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1</v>
      </c>
      <c r="CI49" s="12">
        <v>14</v>
      </c>
      <c r="CJ49" s="12">
        <v>0</v>
      </c>
      <c r="CK49" s="12">
        <v>0</v>
      </c>
      <c r="CL49" s="12">
        <v>0</v>
      </c>
      <c r="CM49" s="12">
        <v>1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1</v>
      </c>
      <c r="CU49" s="38">
        <v>103</v>
      </c>
      <c r="CV49" s="38">
        <v>0</v>
      </c>
      <c r="CW49" s="38">
        <v>0</v>
      </c>
      <c r="CX49" s="38">
        <v>11</v>
      </c>
      <c r="CY49" s="38">
        <v>2</v>
      </c>
      <c r="CZ49" s="38">
        <v>0</v>
      </c>
      <c r="DA49" s="38">
        <v>0</v>
      </c>
      <c r="DB49" s="38">
        <v>0</v>
      </c>
      <c r="DC49" s="38">
        <v>0</v>
      </c>
      <c r="DD49" s="38">
        <v>1</v>
      </c>
      <c r="DE49" s="38">
        <v>0</v>
      </c>
      <c r="DF49" s="34">
        <v>2</v>
      </c>
    </row>
    <row r="50" spans="1:110" x14ac:dyDescent="0.25">
      <c r="A50" s="41" t="s">
        <v>169</v>
      </c>
      <c r="B50" s="41" t="s">
        <v>170</v>
      </c>
      <c r="C50" s="12">
        <v>15</v>
      </c>
      <c r="D50" s="12">
        <v>0</v>
      </c>
      <c r="E50" s="12">
        <v>0</v>
      </c>
      <c r="F50" s="12">
        <v>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2</v>
      </c>
      <c r="P50" s="12">
        <v>0</v>
      </c>
      <c r="Q50" s="12">
        <v>0</v>
      </c>
      <c r="R50" s="12">
        <v>3</v>
      </c>
      <c r="S50" s="12">
        <v>3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2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1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2</v>
      </c>
      <c r="BL50" s="12">
        <v>0</v>
      </c>
      <c r="BM50" s="12">
        <v>0</v>
      </c>
      <c r="BN50" s="12">
        <v>1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17</v>
      </c>
      <c r="BX50" s="12">
        <v>0</v>
      </c>
      <c r="BY50" s="12">
        <v>0</v>
      </c>
      <c r="BZ50" s="12">
        <v>2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6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38">
        <v>45</v>
      </c>
      <c r="CV50" s="38">
        <v>0</v>
      </c>
      <c r="CW50" s="38">
        <v>0</v>
      </c>
      <c r="CX50" s="38">
        <v>9</v>
      </c>
      <c r="CY50" s="38">
        <v>3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4">
        <v>0</v>
      </c>
    </row>
    <row r="51" spans="1:110" x14ac:dyDescent="0.25">
      <c r="A51" s="124" t="s">
        <v>171</v>
      </c>
      <c r="B51" s="124"/>
      <c r="C51" s="40">
        <v>261</v>
      </c>
      <c r="D51" s="40">
        <v>14</v>
      </c>
      <c r="E51" s="40">
        <v>3</v>
      </c>
      <c r="F51" s="40">
        <v>95</v>
      </c>
      <c r="G51" s="40">
        <v>79</v>
      </c>
      <c r="H51" s="40">
        <v>44</v>
      </c>
      <c r="I51" s="40">
        <v>55</v>
      </c>
      <c r="J51" s="40">
        <v>0</v>
      </c>
      <c r="K51" s="40">
        <v>0</v>
      </c>
      <c r="L51" s="40">
        <v>4</v>
      </c>
      <c r="M51" s="40">
        <v>11</v>
      </c>
      <c r="N51" s="40">
        <v>89</v>
      </c>
      <c r="O51" s="40">
        <v>575</v>
      </c>
      <c r="P51" s="40">
        <v>78</v>
      </c>
      <c r="Q51" s="40">
        <v>15</v>
      </c>
      <c r="R51" s="40">
        <v>217</v>
      </c>
      <c r="S51" s="40">
        <v>157</v>
      </c>
      <c r="T51" s="40">
        <v>69</v>
      </c>
      <c r="U51" s="40">
        <v>104</v>
      </c>
      <c r="V51" s="40">
        <v>0</v>
      </c>
      <c r="W51" s="40">
        <v>0</v>
      </c>
      <c r="X51" s="40">
        <v>14</v>
      </c>
      <c r="Y51" s="40">
        <v>20</v>
      </c>
      <c r="Z51" s="40">
        <v>211</v>
      </c>
      <c r="AA51" s="40">
        <v>410</v>
      </c>
      <c r="AB51" s="40">
        <v>8</v>
      </c>
      <c r="AC51" s="40">
        <v>3</v>
      </c>
      <c r="AD51" s="40">
        <v>78</v>
      </c>
      <c r="AE51" s="40">
        <v>39</v>
      </c>
      <c r="AF51" s="40">
        <v>24</v>
      </c>
      <c r="AG51" s="40">
        <v>18</v>
      </c>
      <c r="AH51" s="40">
        <v>0</v>
      </c>
      <c r="AI51" s="40">
        <v>0</v>
      </c>
      <c r="AJ51" s="40">
        <v>2</v>
      </c>
      <c r="AK51" s="40">
        <v>1</v>
      </c>
      <c r="AL51" s="40">
        <v>51</v>
      </c>
      <c r="AM51" s="40">
        <v>387</v>
      </c>
      <c r="AN51" s="40">
        <v>18</v>
      </c>
      <c r="AO51" s="40">
        <v>13</v>
      </c>
      <c r="AP51" s="40">
        <v>104</v>
      </c>
      <c r="AQ51" s="40">
        <v>90</v>
      </c>
      <c r="AR51" s="40">
        <v>28</v>
      </c>
      <c r="AS51" s="40">
        <v>20</v>
      </c>
      <c r="AT51" s="40">
        <v>0</v>
      </c>
      <c r="AU51" s="40">
        <v>0</v>
      </c>
      <c r="AV51" s="40">
        <v>10</v>
      </c>
      <c r="AW51" s="40">
        <v>21</v>
      </c>
      <c r="AX51" s="40">
        <v>141</v>
      </c>
      <c r="AY51" s="40">
        <v>223</v>
      </c>
      <c r="AZ51" s="40">
        <v>11</v>
      </c>
      <c r="BA51" s="40">
        <v>8</v>
      </c>
      <c r="BB51" s="40">
        <v>38</v>
      </c>
      <c r="BC51" s="40">
        <v>32</v>
      </c>
      <c r="BD51" s="40">
        <v>16</v>
      </c>
      <c r="BE51" s="40">
        <v>18</v>
      </c>
      <c r="BF51" s="40">
        <v>0</v>
      </c>
      <c r="BG51" s="40">
        <v>0</v>
      </c>
      <c r="BH51" s="40">
        <v>29</v>
      </c>
      <c r="BI51" s="40">
        <v>13</v>
      </c>
      <c r="BJ51" s="40">
        <v>34</v>
      </c>
      <c r="BK51" s="40">
        <v>276</v>
      </c>
      <c r="BL51" s="40">
        <v>9</v>
      </c>
      <c r="BM51" s="40">
        <v>5</v>
      </c>
      <c r="BN51" s="40">
        <v>54</v>
      </c>
      <c r="BO51" s="40">
        <v>39</v>
      </c>
      <c r="BP51" s="40">
        <v>12</v>
      </c>
      <c r="BQ51" s="40">
        <v>38</v>
      </c>
      <c r="BR51" s="40">
        <v>1</v>
      </c>
      <c r="BS51" s="40">
        <v>0</v>
      </c>
      <c r="BT51" s="40">
        <v>9</v>
      </c>
      <c r="BU51" s="40">
        <v>10</v>
      </c>
      <c r="BV51" s="40">
        <v>44</v>
      </c>
      <c r="BW51" s="40">
        <v>1190</v>
      </c>
      <c r="BX51" s="40">
        <v>141</v>
      </c>
      <c r="BY51" s="40">
        <v>82</v>
      </c>
      <c r="BZ51" s="40">
        <v>237</v>
      </c>
      <c r="CA51" s="40">
        <v>131</v>
      </c>
      <c r="CB51" s="40">
        <v>102</v>
      </c>
      <c r="CC51" s="40">
        <v>35</v>
      </c>
      <c r="CD51" s="40">
        <v>0</v>
      </c>
      <c r="CE51" s="40">
        <v>0</v>
      </c>
      <c r="CF51" s="40">
        <v>14</v>
      </c>
      <c r="CG51" s="40">
        <v>35</v>
      </c>
      <c r="CH51" s="40">
        <v>182</v>
      </c>
      <c r="CI51" s="40">
        <v>603</v>
      </c>
      <c r="CJ51" s="40">
        <v>20</v>
      </c>
      <c r="CK51" s="40">
        <v>14</v>
      </c>
      <c r="CL51" s="40">
        <v>178</v>
      </c>
      <c r="CM51" s="40">
        <v>116</v>
      </c>
      <c r="CN51" s="40">
        <v>59</v>
      </c>
      <c r="CO51" s="40">
        <v>109</v>
      </c>
      <c r="CP51" s="40">
        <v>0</v>
      </c>
      <c r="CQ51" s="40">
        <v>1</v>
      </c>
      <c r="CR51" s="40">
        <v>10</v>
      </c>
      <c r="CS51" s="40">
        <v>12</v>
      </c>
      <c r="CT51" s="40">
        <v>162</v>
      </c>
      <c r="CU51" s="40">
        <v>3925</v>
      </c>
      <c r="CV51" s="40">
        <v>299</v>
      </c>
      <c r="CW51" s="40">
        <v>143</v>
      </c>
      <c r="CX51" s="40">
        <v>1001</v>
      </c>
      <c r="CY51" s="40">
        <v>683</v>
      </c>
      <c r="CZ51" s="40">
        <v>354</v>
      </c>
      <c r="DA51" s="40">
        <v>397</v>
      </c>
      <c r="DB51" s="40">
        <v>1</v>
      </c>
      <c r="DC51" s="40">
        <v>1</v>
      </c>
      <c r="DD51" s="40">
        <v>92</v>
      </c>
      <c r="DE51" s="40">
        <v>123</v>
      </c>
      <c r="DF51" s="40">
        <v>914</v>
      </c>
    </row>
    <row r="52" spans="1:110" x14ac:dyDescent="0.25">
      <c r="A52" s="41" t="s">
        <v>172</v>
      </c>
      <c r="B52" s="41" t="s">
        <v>173</v>
      </c>
      <c r="C52" s="12">
        <v>190</v>
      </c>
      <c r="D52" s="12">
        <v>10</v>
      </c>
      <c r="E52" s="12">
        <v>2</v>
      </c>
      <c r="F52" s="12">
        <v>49</v>
      </c>
      <c r="G52" s="12">
        <v>40</v>
      </c>
      <c r="H52" s="12">
        <v>25</v>
      </c>
      <c r="I52" s="12">
        <v>23</v>
      </c>
      <c r="J52" s="12">
        <v>0</v>
      </c>
      <c r="K52" s="12">
        <v>0</v>
      </c>
      <c r="L52" s="12">
        <v>4</v>
      </c>
      <c r="M52" s="12">
        <v>3</v>
      </c>
      <c r="N52" s="12">
        <v>28</v>
      </c>
      <c r="O52" s="12">
        <v>307</v>
      </c>
      <c r="P52" s="12">
        <v>31</v>
      </c>
      <c r="Q52" s="12">
        <v>8</v>
      </c>
      <c r="R52" s="12">
        <v>99</v>
      </c>
      <c r="S52" s="12">
        <v>66</v>
      </c>
      <c r="T52" s="12">
        <v>37</v>
      </c>
      <c r="U52" s="12">
        <v>22</v>
      </c>
      <c r="V52" s="12">
        <v>0</v>
      </c>
      <c r="W52" s="12">
        <v>0</v>
      </c>
      <c r="X52" s="12">
        <v>4</v>
      </c>
      <c r="Y52" s="12">
        <v>4</v>
      </c>
      <c r="Z52" s="12">
        <v>49</v>
      </c>
      <c r="AA52" s="12">
        <v>252</v>
      </c>
      <c r="AB52" s="12">
        <v>3</v>
      </c>
      <c r="AC52" s="12">
        <v>1</v>
      </c>
      <c r="AD52" s="12">
        <v>47</v>
      </c>
      <c r="AE52" s="12">
        <v>17</v>
      </c>
      <c r="AF52" s="12">
        <v>15</v>
      </c>
      <c r="AG52" s="12">
        <v>6</v>
      </c>
      <c r="AH52" s="12">
        <v>0</v>
      </c>
      <c r="AI52" s="12">
        <v>0</v>
      </c>
      <c r="AJ52" s="12">
        <v>1</v>
      </c>
      <c r="AK52" s="12">
        <v>1</v>
      </c>
      <c r="AL52" s="12">
        <v>15</v>
      </c>
      <c r="AM52" s="12">
        <v>235</v>
      </c>
      <c r="AN52" s="12">
        <v>14</v>
      </c>
      <c r="AO52" s="12">
        <v>11</v>
      </c>
      <c r="AP52" s="12">
        <v>43</v>
      </c>
      <c r="AQ52" s="12">
        <v>39</v>
      </c>
      <c r="AR52" s="12">
        <v>19</v>
      </c>
      <c r="AS52" s="12">
        <v>7</v>
      </c>
      <c r="AT52" s="12">
        <v>0</v>
      </c>
      <c r="AU52" s="12">
        <v>0</v>
      </c>
      <c r="AV52" s="12">
        <v>4</v>
      </c>
      <c r="AW52" s="12">
        <v>13</v>
      </c>
      <c r="AX52" s="12">
        <v>69</v>
      </c>
      <c r="AY52" s="12">
        <v>139</v>
      </c>
      <c r="AZ52" s="12">
        <v>8</v>
      </c>
      <c r="BA52" s="12">
        <v>5</v>
      </c>
      <c r="BB52" s="12">
        <v>17</v>
      </c>
      <c r="BC52" s="12">
        <v>12</v>
      </c>
      <c r="BD52" s="12">
        <v>9</v>
      </c>
      <c r="BE52" s="12">
        <v>6</v>
      </c>
      <c r="BF52" s="12">
        <v>0</v>
      </c>
      <c r="BG52" s="12">
        <v>0</v>
      </c>
      <c r="BH52" s="12">
        <v>11</v>
      </c>
      <c r="BI52" s="12">
        <v>9</v>
      </c>
      <c r="BJ52" s="12">
        <v>11</v>
      </c>
      <c r="BK52" s="12">
        <v>144</v>
      </c>
      <c r="BL52" s="12">
        <v>5</v>
      </c>
      <c r="BM52" s="12">
        <v>2</v>
      </c>
      <c r="BN52" s="12">
        <v>27</v>
      </c>
      <c r="BO52" s="12">
        <v>18</v>
      </c>
      <c r="BP52" s="12">
        <v>3</v>
      </c>
      <c r="BQ52" s="12">
        <v>12</v>
      </c>
      <c r="BR52" s="12">
        <v>1</v>
      </c>
      <c r="BS52" s="12">
        <v>0</v>
      </c>
      <c r="BT52" s="12">
        <v>3</v>
      </c>
      <c r="BU52" s="12">
        <v>6</v>
      </c>
      <c r="BV52" s="12">
        <v>17</v>
      </c>
      <c r="BW52" s="12">
        <v>736</v>
      </c>
      <c r="BX52" s="12">
        <v>103</v>
      </c>
      <c r="BY52" s="12">
        <v>60</v>
      </c>
      <c r="BZ52" s="12">
        <v>105</v>
      </c>
      <c r="CA52" s="12">
        <v>49</v>
      </c>
      <c r="CB52" s="12">
        <v>60</v>
      </c>
      <c r="CC52" s="12">
        <v>9</v>
      </c>
      <c r="CD52" s="12">
        <v>0</v>
      </c>
      <c r="CE52" s="12">
        <v>0</v>
      </c>
      <c r="CF52" s="12">
        <v>4</v>
      </c>
      <c r="CG52" s="12">
        <v>22</v>
      </c>
      <c r="CH52" s="12">
        <v>66</v>
      </c>
      <c r="CI52" s="12">
        <v>346</v>
      </c>
      <c r="CJ52" s="12">
        <v>7</v>
      </c>
      <c r="CK52" s="12">
        <v>5</v>
      </c>
      <c r="CL52" s="12">
        <v>70</v>
      </c>
      <c r="CM52" s="12">
        <v>44</v>
      </c>
      <c r="CN52" s="12">
        <v>33</v>
      </c>
      <c r="CO52" s="12">
        <v>36</v>
      </c>
      <c r="CP52" s="12">
        <v>0</v>
      </c>
      <c r="CQ52" s="12">
        <v>1</v>
      </c>
      <c r="CR52" s="12">
        <v>5</v>
      </c>
      <c r="CS52" s="12">
        <v>10</v>
      </c>
      <c r="CT52" s="12">
        <v>37</v>
      </c>
      <c r="CU52" s="38">
        <v>2349</v>
      </c>
      <c r="CV52" s="38">
        <v>181</v>
      </c>
      <c r="CW52" s="38">
        <v>94</v>
      </c>
      <c r="CX52" s="38">
        <v>457</v>
      </c>
      <c r="CY52" s="38">
        <v>285</v>
      </c>
      <c r="CZ52" s="38">
        <v>201</v>
      </c>
      <c r="DA52" s="38">
        <v>121</v>
      </c>
      <c r="DB52" s="38">
        <v>1</v>
      </c>
      <c r="DC52" s="38">
        <v>1</v>
      </c>
      <c r="DD52" s="38">
        <v>36</v>
      </c>
      <c r="DE52" s="38">
        <v>68</v>
      </c>
      <c r="DF52" s="34">
        <v>292</v>
      </c>
    </row>
    <row r="53" spans="1:110" x14ac:dyDescent="0.25">
      <c r="A53" s="41" t="s">
        <v>174</v>
      </c>
      <c r="B53" s="41" t="s">
        <v>175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5</v>
      </c>
      <c r="P53" s="12">
        <v>4</v>
      </c>
      <c r="Q53" s="12">
        <v>0</v>
      </c>
      <c r="R53" s="12">
        <v>0</v>
      </c>
      <c r="S53" s="12">
        <v>0</v>
      </c>
      <c r="T53" s="12">
        <v>1</v>
      </c>
      <c r="U53" s="12">
        <v>18</v>
      </c>
      <c r="V53" s="12">
        <v>0</v>
      </c>
      <c r="W53" s="12">
        <v>0</v>
      </c>
      <c r="X53" s="12">
        <v>0</v>
      </c>
      <c r="Y53" s="12">
        <v>2</v>
      </c>
      <c r="Z53" s="12">
        <v>3</v>
      </c>
      <c r="AA53" s="12">
        <v>3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1</v>
      </c>
      <c r="AM53" s="12">
        <v>13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3</v>
      </c>
      <c r="AT53" s="12">
        <v>0</v>
      </c>
      <c r="AU53" s="12">
        <v>0</v>
      </c>
      <c r="AV53" s="12">
        <v>0</v>
      </c>
      <c r="AW53" s="12">
        <v>0</v>
      </c>
      <c r="AX53" s="12">
        <v>1</v>
      </c>
      <c r="AY53" s="12">
        <v>3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3</v>
      </c>
      <c r="BF53" s="12">
        <v>0</v>
      </c>
      <c r="BG53" s="12">
        <v>0</v>
      </c>
      <c r="BH53" s="12">
        <v>0</v>
      </c>
      <c r="BI53" s="12">
        <v>0</v>
      </c>
      <c r="BJ53" s="12">
        <v>1</v>
      </c>
      <c r="BK53" s="12">
        <v>20</v>
      </c>
      <c r="BL53" s="12">
        <v>0</v>
      </c>
      <c r="BM53" s="12">
        <v>0</v>
      </c>
      <c r="BN53" s="12">
        <v>0</v>
      </c>
      <c r="BO53" s="12">
        <v>0</v>
      </c>
      <c r="BP53" s="12">
        <v>1</v>
      </c>
      <c r="BQ53" s="12">
        <v>1</v>
      </c>
      <c r="BR53" s="12">
        <v>0</v>
      </c>
      <c r="BS53" s="12">
        <v>0</v>
      </c>
      <c r="BT53" s="12">
        <v>1</v>
      </c>
      <c r="BU53" s="12">
        <v>0</v>
      </c>
      <c r="BV53" s="12">
        <v>0</v>
      </c>
      <c r="BW53" s="12">
        <v>14</v>
      </c>
      <c r="BX53" s="12">
        <v>0</v>
      </c>
      <c r="BY53" s="12">
        <v>0</v>
      </c>
      <c r="BZ53" s="12">
        <v>0</v>
      </c>
      <c r="CA53" s="12">
        <v>0</v>
      </c>
      <c r="CB53" s="12">
        <v>6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3</v>
      </c>
      <c r="CJ53" s="12">
        <v>2</v>
      </c>
      <c r="CK53" s="12">
        <v>0</v>
      </c>
      <c r="CL53" s="12">
        <v>0</v>
      </c>
      <c r="CM53" s="12">
        <v>0</v>
      </c>
      <c r="CN53" s="12">
        <v>0</v>
      </c>
      <c r="CO53" s="12">
        <v>2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38">
        <v>61</v>
      </c>
      <c r="CV53" s="38">
        <v>6</v>
      </c>
      <c r="CW53" s="38">
        <v>0</v>
      </c>
      <c r="CX53" s="38">
        <v>0</v>
      </c>
      <c r="CY53" s="38">
        <v>0</v>
      </c>
      <c r="CZ53" s="38">
        <v>8</v>
      </c>
      <c r="DA53" s="38">
        <v>28</v>
      </c>
      <c r="DB53" s="38">
        <v>0</v>
      </c>
      <c r="DC53" s="38">
        <v>0</v>
      </c>
      <c r="DD53" s="38">
        <v>1</v>
      </c>
      <c r="DE53" s="38">
        <v>2</v>
      </c>
      <c r="DF53" s="34">
        <v>7</v>
      </c>
    </row>
    <row r="54" spans="1:110" x14ac:dyDescent="0.25">
      <c r="A54" s="41" t="s">
        <v>176</v>
      </c>
      <c r="B54" s="41" t="s">
        <v>177</v>
      </c>
      <c r="C54" s="12">
        <v>0</v>
      </c>
      <c r="D54" s="12">
        <v>0</v>
      </c>
      <c r="E54" s="12">
        <v>0</v>
      </c>
      <c r="F54" s="12">
        <v>14</v>
      </c>
      <c r="G54" s="12">
        <v>5</v>
      </c>
      <c r="H54" s="12">
        <v>5</v>
      </c>
      <c r="I54" s="12">
        <v>4</v>
      </c>
      <c r="J54" s="12">
        <v>0</v>
      </c>
      <c r="K54" s="12">
        <v>0</v>
      </c>
      <c r="L54" s="12">
        <v>0</v>
      </c>
      <c r="M54" s="12">
        <v>3</v>
      </c>
      <c r="N54" s="12">
        <v>9</v>
      </c>
      <c r="O54" s="12">
        <v>68</v>
      </c>
      <c r="P54" s="12">
        <v>1</v>
      </c>
      <c r="Q54" s="12">
        <v>1</v>
      </c>
      <c r="R54" s="12">
        <v>31</v>
      </c>
      <c r="S54" s="12">
        <v>8</v>
      </c>
      <c r="T54" s="12">
        <v>10</v>
      </c>
      <c r="U54" s="12">
        <v>6</v>
      </c>
      <c r="V54" s="12">
        <v>0</v>
      </c>
      <c r="W54" s="12">
        <v>0</v>
      </c>
      <c r="X54" s="12">
        <v>0</v>
      </c>
      <c r="Y54" s="12">
        <v>1</v>
      </c>
      <c r="Z54" s="12">
        <v>38</v>
      </c>
      <c r="AA54" s="12">
        <v>56</v>
      </c>
      <c r="AB54" s="12">
        <v>0</v>
      </c>
      <c r="AC54" s="12">
        <v>0</v>
      </c>
      <c r="AD54" s="12">
        <v>10</v>
      </c>
      <c r="AE54" s="12">
        <v>6</v>
      </c>
      <c r="AF54" s="12">
        <v>4</v>
      </c>
      <c r="AG54" s="12">
        <v>2</v>
      </c>
      <c r="AH54" s="12">
        <v>0</v>
      </c>
      <c r="AI54" s="12">
        <v>0</v>
      </c>
      <c r="AJ54" s="12">
        <v>0</v>
      </c>
      <c r="AK54" s="12">
        <v>0</v>
      </c>
      <c r="AL54" s="12">
        <v>14</v>
      </c>
      <c r="AM54" s="12">
        <v>52</v>
      </c>
      <c r="AN54" s="12">
        <v>3</v>
      </c>
      <c r="AO54" s="12">
        <v>0</v>
      </c>
      <c r="AP54" s="12">
        <v>29</v>
      </c>
      <c r="AQ54" s="12">
        <v>25</v>
      </c>
      <c r="AR54" s="12">
        <v>4</v>
      </c>
      <c r="AS54" s="12">
        <v>0</v>
      </c>
      <c r="AT54" s="12">
        <v>0</v>
      </c>
      <c r="AU54" s="12">
        <v>0</v>
      </c>
      <c r="AV54" s="12">
        <v>1</v>
      </c>
      <c r="AW54" s="12">
        <v>2</v>
      </c>
      <c r="AX54" s="12">
        <v>33</v>
      </c>
      <c r="AY54" s="12">
        <v>21</v>
      </c>
      <c r="AZ54" s="12">
        <v>0</v>
      </c>
      <c r="BA54" s="12">
        <v>0</v>
      </c>
      <c r="BB54" s="12">
        <v>3</v>
      </c>
      <c r="BC54" s="12">
        <v>6</v>
      </c>
      <c r="BD54" s="12">
        <v>1</v>
      </c>
      <c r="BE54" s="12">
        <v>2</v>
      </c>
      <c r="BF54" s="12">
        <v>0</v>
      </c>
      <c r="BG54" s="12">
        <v>0</v>
      </c>
      <c r="BH54" s="12">
        <v>2</v>
      </c>
      <c r="BI54" s="12">
        <v>1</v>
      </c>
      <c r="BJ54" s="12">
        <v>6</v>
      </c>
      <c r="BK54" s="12">
        <v>25</v>
      </c>
      <c r="BL54" s="12">
        <v>0</v>
      </c>
      <c r="BM54" s="12">
        <v>0</v>
      </c>
      <c r="BN54" s="12">
        <v>8</v>
      </c>
      <c r="BO54" s="12">
        <v>5</v>
      </c>
      <c r="BP54" s="12">
        <v>0</v>
      </c>
      <c r="BQ54" s="12">
        <v>4</v>
      </c>
      <c r="BR54" s="12">
        <v>0</v>
      </c>
      <c r="BS54" s="12">
        <v>0</v>
      </c>
      <c r="BT54" s="12">
        <v>0</v>
      </c>
      <c r="BU54" s="12">
        <v>0</v>
      </c>
      <c r="BV54" s="12">
        <v>2</v>
      </c>
      <c r="BW54" s="12">
        <v>94</v>
      </c>
      <c r="BX54" s="12">
        <v>6</v>
      </c>
      <c r="BY54" s="12">
        <v>3</v>
      </c>
      <c r="BZ54" s="12">
        <v>50</v>
      </c>
      <c r="CA54" s="12">
        <v>11</v>
      </c>
      <c r="CB54" s="12">
        <v>10</v>
      </c>
      <c r="CC54" s="12">
        <v>4</v>
      </c>
      <c r="CD54" s="12">
        <v>0</v>
      </c>
      <c r="CE54" s="12">
        <v>0</v>
      </c>
      <c r="CF54" s="12">
        <v>6</v>
      </c>
      <c r="CG54" s="12">
        <v>1</v>
      </c>
      <c r="CH54" s="12">
        <v>29</v>
      </c>
      <c r="CI54" s="12">
        <v>50</v>
      </c>
      <c r="CJ54" s="12">
        <v>2</v>
      </c>
      <c r="CK54" s="12">
        <v>3</v>
      </c>
      <c r="CL54" s="12">
        <v>32</v>
      </c>
      <c r="CM54" s="12">
        <v>4</v>
      </c>
      <c r="CN54" s="12">
        <v>13</v>
      </c>
      <c r="CO54" s="12">
        <v>6</v>
      </c>
      <c r="CP54" s="12">
        <v>0</v>
      </c>
      <c r="CQ54" s="12">
        <v>0</v>
      </c>
      <c r="CR54" s="12">
        <v>1</v>
      </c>
      <c r="CS54" s="12">
        <v>1</v>
      </c>
      <c r="CT54" s="12">
        <v>43</v>
      </c>
      <c r="CU54" s="38">
        <v>366</v>
      </c>
      <c r="CV54" s="38">
        <v>12</v>
      </c>
      <c r="CW54" s="38">
        <v>7</v>
      </c>
      <c r="CX54" s="38">
        <v>177</v>
      </c>
      <c r="CY54" s="38">
        <v>70</v>
      </c>
      <c r="CZ54" s="38">
        <v>47</v>
      </c>
      <c r="DA54" s="38">
        <v>28</v>
      </c>
      <c r="DB54" s="38">
        <v>0</v>
      </c>
      <c r="DC54" s="38">
        <v>0</v>
      </c>
      <c r="DD54" s="38">
        <v>10</v>
      </c>
      <c r="DE54" s="38">
        <v>9</v>
      </c>
      <c r="DF54" s="34">
        <v>174</v>
      </c>
    </row>
    <row r="55" spans="1:110" x14ac:dyDescent="0.25">
      <c r="A55" s="41" t="s">
        <v>178</v>
      </c>
      <c r="B55" s="41" t="s">
        <v>179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2</v>
      </c>
      <c r="O55" s="12">
        <v>2</v>
      </c>
      <c r="P55" s="12">
        <v>2</v>
      </c>
      <c r="Q55" s="12">
        <v>0</v>
      </c>
      <c r="R55" s="12">
        <v>1</v>
      </c>
      <c r="S55" s="12">
        <v>0</v>
      </c>
      <c r="T55" s="12">
        <v>3</v>
      </c>
      <c r="U55" s="12">
        <v>11</v>
      </c>
      <c r="V55" s="12">
        <v>0</v>
      </c>
      <c r="W55" s="12">
        <v>0</v>
      </c>
      <c r="X55" s="12">
        <v>0</v>
      </c>
      <c r="Y55" s="12">
        <v>0</v>
      </c>
      <c r="Z55" s="12">
        <v>7</v>
      </c>
      <c r="AA55" s="12">
        <v>1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1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2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4</v>
      </c>
      <c r="AT55" s="12">
        <v>0</v>
      </c>
      <c r="AU55" s="12">
        <v>0</v>
      </c>
      <c r="AV55" s="12">
        <v>0</v>
      </c>
      <c r="AW55" s="12">
        <v>0</v>
      </c>
      <c r="AX55" s="12">
        <v>3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1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2</v>
      </c>
      <c r="BL55" s="12">
        <v>0</v>
      </c>
      <c r="BM55" s="12">
        <v>0</v>
      </c>
      <c r="BN55" s="12">
        <v>0</v>
      </c>
      <c r="BO55" s="12">
        <v>1</v>
      </c>
      <c r="BP55" s="12">
        <v>0</v>
      </c>
      <c r="BQ55" s="12">
        <v>1</v>
      </c>
      <c r="BR55" s="12">
        <v>0</v>
      </c>
      <c r="BS55" s="12">
        <v>0</v>
      </c>
      <c r="BT55" s="12">
        <v>0</v>
      </c>
      <c r="BU55" s="12">
        <v>0</v>
      </c>
      <c r="BV55" s="12">
        <v>3</v>
      </c>
      <c r="BW55" s="12">
        <v>2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5</v>
      </c>
      <c r="CD55" s="12">
        <v>0</v>
      </c>
      <c r="CE55" s="12">
        <v>0</v>
      </c>
      <c r="CF55" s="12">
        <v>0</v>
      </c>
      <c r="CG55" s="12">
        <v>0</v>
      </c>
      <c r="CH55" s="12">
        <v>10</v>
      </c>
      <c r="CI55" s="12">
        <v>1</v>
      </c>
      <c r="CJ55" s="12">
        <v>0</v>
      </c>
      <c r="CK55" s="12">
        <v>0</v>
      </c>
      <c r="CL55" s="12">
        <v>0</v>
      </c>
      <c r="CM55" s="12">
        <v>1</v>
      </c>
      <c r="CN55" s="12">
        <v>1</v>
      </c>
      <c r="CO55" s="12">
        <v>10</v>
      </c>
      <c r="CP55" s="12">
        <v>0</v>
      </c>
      <c r="CQ55" s="12">
        <v>0</v>
      </c>
      <c r="CR55" s="12">
        <v>0</v>
      </c>
      <c r="CS55" s="12">
        <v>0</v>
      </c>
      <c r="CT55" s="12">
        <v>4</v>
      </c>
      <c r="CU55" s="38">
        <v>10</v>
      </c>
      <c r="CV55" s="38">
        <v>2</v>
      </c>
      <c r="CW55" s="38">
        <v>0</v>
      </c>
      <c r="CX55" s="38">
        <v>1</v>
      </c>
      <c r="CY55" s="38">
        <v>2</v>
      </c>
      <c r="CZ55" s="38">
        <v>5</v>
      </c>
      <c r="DA55" s="38">
        <v>33</v>
      </c>
      <c r="DB55" s="38">
        <v>0</v>
      </c>
      <c r="DC55" s="38">
        <v>0</v>
      </c>
      <c r="DD55" s="38">
        <v>0</v>
      </c>
      <c r="DE55" s="38">
        <v>0</v>
      </c>
      <c r="DF55" s="34">
        <v>29</v>
      </c>
    </row>
    <row r="56" spans="1:110" x14ac:dyDescent="0.25">
      <c r="A56" s="41" t="s">
        <v>180</v>
      </c>
      <c r="B56" s="41" t="s">
        <v>181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2">
        <v>1</v>
      </c>
      <c r="Q56" s="12">
        <v>0</v>
      </c>
      <c r="R56" s="12">
        <v>0</v>
      </c>
      <c r="S56" s="12">
        <v>0</v>
      </c>
      <c r="T56" s="12">
        <v>1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3</v>
      </c>
      <c r="AB56" s="12">
        <v>0</v>
      </c>
      <c r="AC56" s="12">
        <v>0</v>
      </c>
      <c r="AD56" s="12">
        <v>1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1</v>
      </c>
      <c r="AM56" s="12">
        <v>2</v>
      </c>
      <c r="AN56" s="12">
        <v>0</v>
      </c>
      <c r="AO56" s="12">
        <v>0</v>
      </c>
      <c r="AP56" s="12">
        <v>1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1</v>
      </c>
      <c r="AY56" s="12">
        <v>1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1</v>
      </c>
      <c r="BX56" s="12">
        <v>0</v>
      </c>
      <c r="BY56" s="12">
        <v>0</v>
      </c>
      <c r="BZ56" s="12">
        <v>2</v>
      </c>
      <c r="CA56" s="12">
        <v>1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5</v>
      </c>
      <c r="CI56" s="12">
        <v>4</v>
      </c>
      <c r="CJ56" s="12">
        <v>0</v>
      </c>
      <c r="CK56" s="12">
        <v>0</v>
      </c>
      <c r="CL56" s="12">
        <v>0</v>
      </c>
      <c r="CM56" s="12">
        <v>2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38">
        <v>11</v>
      </c>
      <c r="CV56" s="38">
        <v>1</v>
      </c>
      <c r="CW56" s="38">
        <v>0</v>
      </c>
      <c r="CX56" s="38">
        <v>4</v>
      </c>
      <c r="CY56" s="38">
        <v>3</v>
      </c>
      <c r="CZ56" s="38">
        <v>1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4">
        <v>8</v>
      </c>
    </row>
    <row r="57" spans="1:110" x14ac:dyDescent="0.25">
      <c r="A57" s="41" t="s">
        <v>182</v>
      </c>
      <c r="B57" s="41" t="s">
        <v>183</v>
      </c>
      <c r="C57" s="12">
        <v>12</v>
      </c>
      <c r="D57" s="12">
        <v>1</v>
      </c>
      <c r="E57" s="12">
        <v>0</v>
      </c>
      <c r="F57" s="12">
        <v>6</v>
      </c>
      <c r="G57" s="12">
        <v>4</v>
      </c>
      <c r="H57" s="12">
        <v>1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3</v>
      </c>
      <c r="O57" s="12">
        <v>23</v>
      </c>
      <c r="P57" s="12">
        <v>3</v>
      </c>
      <c r="Q57" s="12">
        <v>1</v>
      </c>
      <c r="R57" s="12">
        <v>5</v>
      </c>
      <c r="S57" s="12">
        <v>2</v>
      </c>
      <c r="T57" s="12">
        <v>0</v>
      </c>
      <c r="U57" s="12">
        <v>0</v>
      </c>
      <c r="V57" s="12">
        <v>0</v>
      </c>
      <c r="W57" s="12">
        <v>0</v>
      </c>
      <c r="X57" s="12">
        <v>1</v>
      </c>
      <c r="Y57" s="12">
        <v>0</v>
      </c>
      <c r="Z57" s="12">
        <v>1</v>
      </c>
      <c r="AA57" s="12">
        <v>17</v>
      </c>
      <c r="AB57" s="12">
        <v>0</v>
      </c>
      <c r="AC57" s="12">
        <v>0</v>
      </c>
      <c r="AD57" s="12">
        <v>4</v>
      </c>
      <c r="AE57" s="12">
        <v>2</v>
      </c>
      <c r="AF57" s="12">
        <v>1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10</v>
      </c>
      <c r="AN57" s="12">
        <v>1</v>
      </c>
      <c r="AO57" s="12">
        <v>1</v>
      </c>
      <c r="AP57" s="12">
        <v>6</v>
      </c>
      <c r="AQ57" s="12">
        <v>4</v>
      </c>
      <c r="AR57" s="12">
        <v>0</v>
      </c>
      <c r="AS57" s="12">
        <v>0</v>
      </c>
      <c r="AT57" s="12">
        <v>0</v>
      </c>
      <c r="AU57" s="12">
        <v>0</v>
      </c>
      <c r="AV57" s="12">
        <v>1</v>
      </c>
      <c r="AW57" s="12">
        <v>0</v>
      </c>
      <c r="AX57" s="12">
        <v>0</v>
      </c>
      <c r="AY57" s="12">
        <v>10</v>
      </c>
      <c r="AZ57" s="12">
        <v>0</v>
      </c>
      <c r="BA57" s="12">
        <v>0</v>
      </c>
      <c r="BB57" s="12">
        <v>2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11</v>
      </c>
      <c r="BL57" s="12">
        <v>1</v>
      </c>
      <c r="BM57" s="12">
        <v>1</v>
      </c>
      <c r="BN57" s="12">
        <v>2</v>
      </c>
      <c r="BO57" s="12">
        <v>2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1</v>
      </c>
      <c r="BV57" s="12">
        <v>2</v>
      </c>
      <c r="BW57" s="12">
        <v>40</v>
      </c>
      <c r="BX57" s="12">
        <v>1</v>
      </c>
      <c r="BY57" s="12">
        <v>1</v>
      </c>
      <c r="BZ57" s="12">
        <v>17</v>
      </c>
      <c r="CA57" s="12">
        <v>7</v>
      </c>
      <c r="CB57" s="12">
        <v>0</v>
      </c>
      <c r="CC57" s="12">
        <v>0</v>
      </c>
      <c r="CD57" s="12">
        <v>0</v>
      </c>
      <c r="CE57" s="12">
        <v>0</v>
      </c>
      <c r="CF57" s="12">
        <v>2</v>
      </c>
      <c r="CG57" s="12">
        <v>0</v>
      </c>
      <c r="CH57" s="12">
        <v>7</v>
      </c>
      <c r="CI57" s="12">
        <v>20</v>
      </c>
      <c r="CJ57" s="12">
        <v>1</v>
      </c>
      <c r="CK57" s="12">
        <v>0</v>
      </c>
      <c r="CL57" s="12">
        <v>11</v>
      </c>
      <c r="CM57" s="12">
        <v>2</v>
      </c>
      <c r="CN57" s="12">
        <v>1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38">
        <v>143</v>
      </c>
      <c r="CV57" s="38">
        <v>8</v>
      </c>
      <c r="CW57" s="38">
        <v>4</v>
      </c>
      <c r="CX57" s="38">
        <v>53</v>
      </c>
      <c r="CY57" s="38">
        <v>23</v>
      </c>
      <c r="CZ57" s="38">
        <v>3</v>
      </c>
      <c r="DA57" s="38">
        <v>0</v>
      </c>
      <c r="DB57" s="38">
        <v>0</v>
      </c>
      <c r="DC57" s="38">
        <v>0</v>
      </c>
      <c r="DD57" s="38">
        <v>4</v>
      </c>
      <c r="DE57" s="38">
        <v>1</v>
      </c>
      <c r="DF57" s="34">
        <v>13</v>
      </c>
    </row>
    <row r="58" spans="1:110" x14ac:dyDescent="0.25">
      <c r="A58" s="41" t="s">
        <v>184</v>
      </c>
      <c r="B58" s="41" t="s">
        <v>185</v>
      </c>
      <c r="C58" s="12">
        <v>4</v>
      </c>
      <c r="D58" s="12">
        <v>1</v>
      </c>
      <c r="E58" s="12">
        <v>1</v>
      </c>
      <c r="F58" s="12">
        <v>6</v>
      </c>
      <c r="G58" s="12">
        <v>4</v>
      </c>
      <c r="H58" s="12">
        <v>0</v>
      </c>
      <c r="I58" s="12">
        <v>2</v>
      </c>
      <c r="J58" s="12">
        <v>0</v>
      </c>
      <c r="K58" s="12">
        <v>0</v>
      </c>
      <c r="L58" s="12">
        <v>0</v>
      </c>
      <c r="M58" s="12">
        <v>0</v>
      </c>
      <c r="N58" s="12">
        <v>7</v>
      </c>
      <c r="O58" s="12">
        <v>7</v>
      </c>
      <c r="P58" s="12">
        <v>7</v>
      </c>
      <c r="Q58" s="12">
        <v>5</v>
      </c>
      <c r="R58" s="12">
        <v>3</v>
      </c>
      <c r="S58" s="12">
        <v>11</v>
      </c>
      <c r="T58" s="12">
        <v>0</v>
      </c>
      <c r="U58" s="12">
        <v>2</v>
      </c>
      <c r="V58" s="12">
        <v>0</v>
      </c>
      <c r="W58" s="12">
        <v>0</v>
      </c>
      <c r="X58" s="12">
        <v>0</v>
      </c>
      <c r="Y58" s="12">
        <v>0</v>
      </c>
      <c r="Z58" s="12">
        <v>15</v>
      </c>
      <c r="AA58" s="12">
        <v>7</v>
      </c>
      <c r="AB58" s="12">
        <v>4</v>
      </c>
      <c r="AC58" s="12">
        <v>2</v>
      </c>
      <c r="AD58" s="12">
        <v>6</v>
      </c>
      <c r="AE58" s="12">
        <v>2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5</v>
      </c>
      <c r="AM58" s="12">
        <v>2</v>
      </c>
      <c r="AN58" s="12">
        <v>0</v>
      </c>
      <c r="AO58" s="12">
        <v>0</v>
      </c>
      <c r="AP58" s="12">
        <v>6</v>
      </c>
      <c r="AQ58" s="12">
        <v>1</v>
      </c>
      <c r="AR58" s="12">
        <v>0</v>
      </c>
      <c r="AS58" s="12">
        <v>0</v>
      </c>
      <c r="AT58" s="12">
        <v>0</v>
      </c>
      <c r="AU58" s="12">
        <v>0</v>
      </c>
      <c r="AV58" s="12">
        <v>1</v>
      </c>
      <c r="AW58" s="12">
        <v>0</v>
      </c>
      <c r="AX58" s="12">
        <v>7</v>
      </c>
      <c r="AY58" s="12">
        <v>4</v>
      </c>
      <c r="AZ58" s="12">
        <v>3</v>
      </c>
      <c r="BA58" s="12">
        <v>3</v>
      </c>
      <c r="BB58" s="12">
        <v>1</v>
      </c>
      <c r="BC58" s="12">
        <v>2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6</v>
      </c>
      <c r="BK58" s="12">
        <v>4</v>
      </c>
      <c r="BL58" s="12">
        <v>1</v>
      </c>
      <c r="BM58" s="12">
        <v>1</v>
      </c>
      <c r="BN58" s="12">
        <v>1</v>
      </c>
      <c r="BO58" s="12">
        <v>2</v>
      </c>
      <c r="BP58" s="12">
        <v>0</v>
      </c>
      <c r="BQ58" s="12">
        <v>2</v>
      </c>
      <c r="BR58" s="12">
        <v>0</v>
      </c>
      <c r="BS58" s="12">
        <v>0</v>
      </c>
      <c r="BT58" s="12">
        <v>0</v>
      </c>
      <c r="BU58" s="12">
        <v>0</v>
      </c>
      <c r="BV58" s="12">
        <v>4</v>
      </c>
      <c r="BW58" s="12">
        <v>54</v>
      </c>
      <c r="BX58" s="12">
        <v>24</v>
      </c>
      <c r="BY58" s="12">
        <v>17</v>
      </c>
      <c r="BZ58" s="12">
        <v>10</v>
      </c>
      <c r="CA58" s="12">
        <v>9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20</v>
      </c>
      <c r="CI58" s="12">
        <v>17</v>
      </c>
      <c r="CJ58" s="12">
        <v>7</v>
      </c>
      <c r="CK58" s="12">
        <v>5</v>
      </c>
      <c r="CL58" s="12">
        <v>12</v>
      </c>
      <c r="CM58" s="12">
        <v>8</v>
      </c>
      <c r="CN58" s="12">
        <v>0</v>
      </c>
      <c r="CO58" s="12">
        <v>3</v>
      </c>
      <c r="CP58" s="12">
        <v>0</v>
      </c>
      <c r="CQ58" s="12">
        <v>0</v>
      </c>
      <c r="CR58" s="12">
        <v>0</v>
      </c>
      <c r="CS58" s="12">
        <v>0</v>
      </c>
      <c r="CT58" s="12">
        <v>13</v>
      </c>
      <c r="CU58" s="38">
        <v>99</v>
      </c>
      <c r="CV58" s="38">
        <v>47</v>
      </c>
      <c r="CW58" s="38">
        <v>34</v>
      </c>
      <c r="CX58" s="38">
        <v>45</v>
      </c>
      <c r="CY58" s="38">
        <v>39</v>
      </c>
      <c r="CZ58" s="38">
        <v>0</v>
      </c>
      <c r="DA58" s="38">
        <v>9</v>
      </c>
      <c r="DB58" s="38">
        <v>0</v>
      </c>
      <c r="DC58" s="38">
        <v>0</v>
      </c>
      <c r="DD58" s="38">
        <v>1</v>
      </c>
      <c r="DE58" s="38">
        <v>0</v>
      </c>
      <c r="DF58" s="34">
        <v>77</v>
      </c>
    </row>
    <row r="59" spans="1:110" ht="22.5" x14ac:dyDescent="0.25">
      <c r="A59" s="41" t="s">
        <v>186</v>
      </c>
      <c r="B59" s="41" t="s">
        <v>187</v>
      </c>
      <c r="C59" s="12">
        <v>1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9</v>
      </c>
      <c r="P59" s="12">
        <v>0</v>
      </c>
      <c r="Q59" s="12">
        <v>0</v>
      </c>
      <c r="R59" s="12">
        <v>4</v>
      </c>
      <c r="S59" s="12">
        <v>3</v>
      </c>
      <c r="T59" s="12">
        <v>0</v>
      </c>
      <c r="U59" s="12">
        <v>1</v>
      </c>
      <c r="V59" s="12">
        <v>0</v>
      </c>
      <c r="W59" s="12">
        <v>0</v>
      </c>
      <c r="X59" s="12">
        <v>0</v>
      </c>
      <c r="Y59" s="12">
        <v>0</v>
      </c>
      <c r="Z59" s="12">
        <v>2</v>
      </c>
      <c r="AA59" s="12">
        <v>3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3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1</v>
      </c>
      <c r="BM59" s="12">
        <v>0</v>
      </c>
      <c r="BN59" s="12">
        <v>1</v>
      </c>
      <c r="BO59" s="12">
        <v>0</v>
      </c>
      <c r="BP59" s="12">
        <v>0</v>
      </c>
      <c r="BQ59" s="12">
        <v>1</v>
      </c>
      <c r="BR59" s="12">
        <v>0</v>
      </c>
      <c r="BS59" s="12">
        <v>0</v>
      </c>
      <c r="BT59" s="12">
        <v>0</v>
      </c>
      <c r="BU59" s="12">
        <v>0</v>
      </c>
      <c r="BV59" s="12">
        <v>2</v>
      </c>
      <c r="BW59" s="12">
        <v>3</v>
      </c>
      <c r="BX59" s="12">
        <v>0</v>
      </c>
      <c r="BY59" s="12">
        <v>0</v>
      </c>
      <c r="BZ59" s="12">
        <v>3</v>
      </c>
      <c r="CA59" s="12">
        <v>1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1</v>
      </c>
      <c r="CI59" s="12">
        <v>1</v>
      </c>
      <c r="CJ59" s="12">
        <v>0</v>
      </c>
      <c r="CK59" s="12">
        <v>0</v>
      </c>
      <c r="CL59" s="12">
        <v>0</v>
      </c>
      <c r="CM59" s="12">
        <v>2</v>
      </c>
      <c r="CN59" s="12">
        <v>0</v>
      </c>
      <c r="CO59" s="12">
        <v>1</v>
      </c>
      <c r="CP59" s="12">
        <v>0</v>
      </c>
      <c r="CQ59" s="12">
        <v>0</v>
      </c>
      <c r="CR59" s="12">
        <v>0</v>
      </c>
      <c r="CS59" s="12">
        <v>0</v>
      </c>
      <c r="CT59" s="12">
        <v>2</v>
      </c>
      <c r="CU59" s="38">
        <v>20</v>
      </c>
      <c r="CV59" s="38">
        <v>1</v>
      </c>
      <c r="CW59" s="38">
        <v>0</v>
      </c>
      <c r="CX59" s="38">
        <v>8</v>
      </c>
      <c r="CY59" s="38">
        <v>6</v>
      </c>
      <c r="CZ59" s="38">
        <v>0</v>
      </c>
      <c r="DA59" s="38">
        <v>4</v>
      </c>
      <c r="DB59" s="38">
        <v>0</v>
      </c>
      <c r="DC59" s="38">
        <v>0</v>
      </c>
      <c r="DD59" s="38">
        <v>0</v>
      </c>
      <c r="DE59" s="38">
        <v>0</v>
      </c>
      <c r="DF59" s="34">
        <v>8</v>
      </c>
    </row>
    <row r="60" spans="1:110" ht="22.5" x14ac:dyDescent="0.25">
      <c r="A60" s="41" t="s">
        <v>188</v>
      </c>
      <c r="B60" s="41" t="s">
        <v>189</v>
      </c>
      <c r="C60" s="12">
        <v>1</v>
      </c>
      <c r="D60" s="12">
        <v>0</v>
      </c>
      <c r="E60" s="12">
        <v>0</v>
      </c>
      <c r="F60" s="12">
        <v>0</v>
      </c>
      <c r="G60" s="12">
        <v>1</v>
      </c>
      <c r="H60" s="12">
        <v>1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7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2</v>
      </c>
      <c r="AM60" s="12">
        <v>1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4</v>
      </c>
      <c r="AY60" s="12">
        <v>1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2</v>
      </c>
      <c r="BX60" s="12">
        <v>0</v>
      </c>
      <c r="BY60" s="12">
        <v>0</v>
      </c>
      <c r="BZ60" s="12">
        <v>2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4</v>
      </c>
      <c r="CH60" s="12">
        <v>2</v>
      </c>
      <c r="CI60" s="12">
        <v>5</v>
      </c>
      <c r="CJ60" s="12">
        <v>0</v>
      </c>
      <c r="CK60" s="12">
        <v>0</v>
      </c>
      <c r="CL60" s="12">
        <v>4</v>
      </c>
      <c r="CM60" s="12">
        <v>2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4</v>
      </c>
      <c r="CU60" s="38">
        <v>11</v>
      </c>
      <c r="CV60" s="38">
        <v>0</v>
      </c>
      <c r="CW60" s="38">
        <v>0</v>
      </c>
      <c r="CX60" s="38">
        <v>6</v>
      </c>
      <c r="CY60" s="38">
        <v>3</v>
      </c>
      <c r="CZ60" s="38">
        <v>1</v>
      </c>
      <c r="DA60" s="38">
        <v>2</v>
      </c>
      <c r="DB60" s="38">
        <v>0</v>
      </c>
      <c r="DC60" s="38">
        <v>0</v>
      </c>
      <c r="DD60" s="38">
        <v>0</v>
      </c>
      <c r="DE60" s="38">
        <v>4</v>
      </c>
      <c r="DF60" s="34">
        <v>19</v>
      </c>
    </row>
    <row r="61" spans="1:110" ht="22.5" x14ac:dyDescent="0.25">
      <c r="A61" s="41" t="s">
        <v>190</v>
      </c>
      <c r="B61" s="41" t="s">
        <v>191</v>
      </c>
      <c r="C61" s="12">
        <v>1</v>
      </c>
      <c r="D61" s="12">
        <v>0</v>
      </c>
      <c r="E61" s="12">
        <v>0</v>
      </c>
      <c r="F61" s="12">
        <v>2</v>
      </c>
      <c r="G61" s="12">
        <v>4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3</v>
      </c>
      <c r="P61" s="12">
        <v>0</v>
      </c>
      <c r="Q61" s="12">
        <v>0</v>
      </c>
      <c r="R61" s="12">
        <v>3</v>
      </c>
      <c r="S61" s="12">
        <v>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3</v>
      </c>
      <c r="AA61" s="12">
        <v>0</v>
      </c>
      <c r="AB61" s="12">
        <v>0</v>
      </c>
      <c r="AC61" s="12">
        <v>0</v>
      </c>
      <c r="AD61" s="12">
        <v>1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1</v>
      </c>
      <c r="AM61" s="12">
        <v>1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1</v>
      </c>
      <c r="BL61" s="12">
        <v>0</v>
      </c>
      <c r="BM61" s="12">
        <v>0</v>
      </c>
      <c r="BN61" s="12">
        <v>1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10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2</v>
      </c>
      <c r="CJ61" s="12">
        <v>1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1</v>
      </c>
      <c r="CU61" s="38">
        <v>18</v>
      </c>
      <c r="CV61" s="38">
        <v>1</v>
      </c>
      <c r="CW61" s="38">
        <v>0</v>
      </c>
      <c r="CX61" s="38">
        <v>7</v>
      </c>
      <c r="CY61" s="38">
        <v>5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4">
        <v>5</v>
      </c>
    </row>
    <row r="62" spans="1:110" ht="22.5" x14ac:dyDescent="0.25">
      <c r="A62" s="41" t="s">
        <v>192</v>
      </c>
      <c r="B62" s="41" t="s">
        <v>193</v>
      </c>
      <c r="C62" s="12">
        <v>3</v>
      </c>
      <c r="D62" s="12">
        <v>0</v>
      </c>
      <c r="E62" s="12">
        <v>0</v>
      </c>
      <c r="F62" s="12">
        <v>5</v>
      </c>
      <c r="G62" s="12">
        <v>5</v>
      </c>
      <c r="H62" s="12">
        <v>0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9</v>
      </c>
      <c r="O62" s="12">
        <v>6</v>
      </c>
      <c r="P62" s="12">
        <v>0</v>
      </c>
      <c r="Q62" s="12">
        <v>0</v>
      </c>
      <c r="R62" s="12">
        <v>17</v>
      </c>
      <c r="S62" s="12">
        <v>11</v>
      </c>
      <c r="T62" s="12">
        <v>0</v>
      </c>
      <c r="U62" s="12">
        <v>1</v>
      </c>
      <c r="V62" s="12">
        <v>0</v>
      </c>
      <c r="W62" s="12">
        <v>0</v>
      </c>
      <c r="X62" s="12">
        <v>0</v>
      </c>
      <c r="Y62" s="12">
        <v>1</v>
      </c>
      <c r="Z62" s="12">
        <v>7</v>
      </c>
      <c r="AA62" s="12">
        <v>1</v>
      </c>
      <c r="AB62" s="12">
        <v>0</v>
      </c>
      <c r="AC62" s="12">
        <v>0</v>
      </c>
      <c r="AD62" s="12">
        <v>1</v>
      </c>
      <c r="AE62" s="12">
        <v>5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2</v>
      </c>
      <c r="AM62" s="12">
        <v>1</v>
      </c>
      <c r="AN62" s="12">
        <v>0</v>
      </c>
      <c r="AO62" s="12">
        <v>0</v>
      </c>
      <c r="AP62" s="12">
        <v>3</v>
      </c>
      <c r="AQ62" s="12">
        <v>2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2</v>
      </c>
      <c r="AY62" s="12">
        <v>4</v>
      </c>
      <c r="AZ62" s="12">
        <v>0</v>
      </c>
      <c r="BA62" s="12">
        <v>0</v>
      </c>
      <c r="BB62" s="12">
        <v>2</v>
      </c>
      <c r="BC62" s="12">
        <v>1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1</v>
      </c>
      <c r="BK62" s="12">
        <v>1</v>
      </c>
      <c r="BL62" s="12">
        <v>0</v>
      </c>
      <c r="BM62" s="12">
        <v>1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1</v>
      </c>
      <c r="BW62" s="12">
        <v>29</v>
      </c>
      <c r="BX62" s="12">
        <v>1</v>
      </c>
      <c r="BY62" s="12">
        <v>0</v>
      </c>
      <c r="BZ62" s="12">
        <v>23</v>
      </c>
      <c r="CA62" s="12">
        <v>13</v>
      </c>
      <c r="CB62" s="12">
        <v>0</v>
      </c>
      <c r="CC62" s="12">
        <v>2</v>
      </c>
      <c r="CD62" s="12">
        <v>0</v>
      </c>
      <c r="CE62" s="12">
        <v>0</v>
      </c>
      <c r="CF62" s="12">
        <v>0</v>
      </c>
      <c r="CG62" s="12">
        <v>0</v>
      </c>
      <c r="CH62" s="12">
        <v>8</v>
      </c>
      <c r="CI62" s="12">
        <v>52</v>
      </c>
      <c r="CJ62" s="12">
        <v>0</v>
      </c>
      <c r="CK62" s="12">
        <v>1</v>
      </c>
      <c r="CL62" s="12">
        <v>15</v>
      </c>
      <c r="CM62" s="12">
        <v>14</v>
      </c>
      <c r="CN62" s="12">
        <v>1</v>
      </c>
      <c r="CO62" s="12">
        <v>5</v>
      </c>
      <c r="CP62" s="12">
        <v>0</v>
      </c>
      <c r="CQ62" s="12">
        <v>0</v>
      </c>
      <c r="CR62" s="12">
        <v>2</v>
      </c>
      <c r="CS62" s="12">
        <v>0</v>
      </c>
      <c r="CT62" s="12">
        <v>23</v>
      </c>
      <c r="CU62" s="38">
        <v>97</v>
      </c>
      <c r="CV62" s="38">
        <v>1</v>
      </c>
      <c r="CW62" s="38">
        <v>2</v>
      </c>
      <c r="CX62" s="38">
        <v>66</v>
      </c>
      <c r="CY62" s="38">
        <v>51</v>
      </c>
      <c r="CZ62" s="38">
        <v>1</v>
      </c>
      <c r="DA62" s="38">
        <v>10</v>
      </c>
      <c r="DB62" s="38">
        <v>0</v>
      </c>
      <c r="DC62" s="38">
        <v>0</v>
      </c>
      <c r="DD62" s="38">
        <v>2</v>
      </c>
      <c r="DE62" s="38">
        <v>1</v>
      </c>
      <c r="DF62" s="34">
        <v>53</v>
      </c>
    </row>
    <row r="63" spans="1:110" x14ac:dyDescent="0.25">
      <c r="A63" s="41" t="s">
        <v>194</v>
      </c>
      <c r="B63" s="41" t="s">
        <v>195</v>
      </c>
      <c r="C63" s="12">
        <v>7</v>
      </c>
      <c r="D63" s="12">
        <v>0</v>
      </c>
      <c r="E63" s="12">
        <v>0</v>
      </c>
      <c r="F63" s="12">
        <v>3</v>
      </c>
      <c r="G63" s="12">
        <v>1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3</v>
      </c>
      <c r="O63" s="12">
        <v>15</v>
      </c>
      <c r="P63" s="12">
        <v>0</v>
      </c>
      <c r="Q63" s="12">
        <v>0</v>
      </c>
      <c r="R63" s="12">
        <v>4</v>
      </c>
      <c r="S63" s="12">
        <v>8</v>
      </c>
      <c r="T63" s="12">
        <v>0</v>
      </c>
      <c r="U63" s="12">
        <v>1</v>
      </c>
      <c r="V63" s="12">
        <v>0</v>
      </c>
      <c r="W63" s="12">
        <v>0</v>
      </c>
      <c r="X63" s="12">
        <v>0</v>
      </c>
      <c r="Y63" s="12">
        <v>1</v>
      </c>
      <c r="Z63" s="12">
        <v>9</v>
      </c>
      <c r="AA63" s="12">
        <v>13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5</v>
      </c>
      <c r="AN63" s="12">
        <v>0</v>
      </c>
      <c r="AO63" s="12">
        <v>0</v>
      </c>
      <c r="AP63" s="12">
        <v>0</v>
      </c>
      <c r="AQ63" s="12">
        <v>1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2</v>
      </c>
      <c r="AY63" s="12">
        <v>2</v>
      </c>
      <c r="AZ63" s="12">
        <v>0</v>
      </c>
      <c r="BA63" s="12">
        <v>0</v>
      </c>
      <c r="BB63" s="12">
        <v>1</v>
      </c>
      <c r="BC63" s="12">
        <v>2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1</v>
      </c>
      <c r="BK63" s="12">
        <v>8</v>
      </c>
      <c r="BL63" s="12">
        <v>0</v>
      </c>
      <c r="BM63" s="12">
        <v>0</v>
      </c>
      <c r="BN63" s="12">
        <v>3</v>
      </c>
      <c r="BO63" s="12">
        <v>2</v>
      </c>
      <c r="BP63" s="12">
        <v>1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1</v>
      </c>
      <c r="BW63" s="12">
        <v>26</v>
      </c>
      <c r="BX63" s="12">
        <v>1</v>
      </c>
      <c r="BY63" s="12">
        <v>0</v>
      </c>
      <c r="BZ63" s="12">
        <v>3</v>
      </c>
      <c r="CA63" s="12">
        <v>2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1</v>
      </c>
      <c r="CI63" s="12">
        <v>13</v>
      </c>
      <c r="CJ63" s="12">
        <v>0</v>
      </c>
      <c r="CK63" s="12">
        <v>0</v>
      </c>
      <c r="CL63" s="12">
        <v>2</v>
      </c>
      <c r="CM63" s="12">
        <v>7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7</v>
      </c>
      <c r="CU63" s="38">
        <v>89</v>
      </c>
      <c r="CV63" s="38">
        <v>1</v>
      </c>
      <c r="CW63" s="38">
        <v>0</v>
      </c>
      <c r="CX63" s="38">
        <v>16</v>
      </c>
      <c r="CY63" s="38">
        <v>23</v>
      </c>
      <c r="CZ63" s="38">
        <v>1</v>
      </c>
      <c r="DA63" s="38">
        <v>1</v>
      </c>
      <c r="DB63" s="38">
        <v>0</v>
      </c>
      <c r="DC63" s="38">
        <v>0</v>
      </c>
      <c r="DD63" s="38">
        <v>0</v>
      </c>
      <c r="DE63" s="38">
        <v>1</v>
      </c>
      <c r="DF63" s="34">
        <v>24</v>
      </c>
    </row>
    <row r="64" spans="1:110" x14ac:dyDescent="0.25">
      <c r="A64" s="41" t="s">
        <v>196</v>
      </c>
      <c r="B64" s="41" t="s">
        <v>197</v>
      </c>
      <c r="C64" s="12">
        <v>0</v>
      </c>
      <c r="D64" s="12">
        <v>0</v>
      </c>
      <c r="E64" s="12">
        <v>0</v>
      </c>
      <c r="F64" s="12">
        <v>7</v>
      </c>
      <c r="G64" s="12">
        <v>6</v>
      </c>
      <c r="H64" s="12">
        <v>3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12</v>
      </c>
      <c r="O64" s="12">
        <v>35</v>
      </c>
      <c r="P64" s="12">
        <v>2</v>
      </c>
      <c r="Q64" s="12">
        <v>0</v>
      </c>
      <c r="R64" s="12">
        <v>28</v>
      </c>
      <c r="S64" s="12">
        <v>27</v>
      </c>
      <c r="T64" s="12">
        <v>3</v>
      </c>
      <c r="U64" s="12">
        <v>14</v>
      </c>
      <c r="V64" s="12">
        <v>0</v>
      </c>
      <c r="W64" s="12">
        <v>0</v>
      </c>
      <c r="X64" s="12">
        <v>1</v>
      </c>
      <c r="Y64" s="12">
        <v>2</v>
      </c>
      <c r="Z64" s="12">
        <v>36</v>
      </c>
      <c r="AA64" s="12">
        <v>13</v>
      </c>
      <c r="AB64" s="12">
        <v>0</v>
      </c>
      <c r="AC64" s="12">
        <v>0</v>
      </c>
      <c r="AD64" s="12">
        <v>3</v>
      </c>
      <c r="AE64" s="12">
        <v>2</v>
      </c>
      <c r="AF64" s="12">
        <v>2</v>
      </c>
      <c r="AG64" s="12">
        <v>6</v>
      </c>
      <c r="AH64" s="12">
        <v>0</v>
      </c>
      <c r="AI64" s="12">
        <v>0</v>
      </c>
      <c r="AJ64" s="12">
        <v>0</v>
      </c>
      <c r="AK64" s="12">
        <v>0</v>
      </c>
      <c r="AL64" s="12">
        <v>5</v>
      </c>
      <c r="AM64" s="12">
        <v>20</v>
      </c>
      <c r="AN64" s="12">
        <v>0</v>
      </c>
      <c r="AO64" s="12">
        <v>0</v>
      </c>
      <c r="AP64" s="12">
        <v>9</v>
      </c>
      <c r="AQ64" s="12">
        <v>8</v>
      </c>
      <c r="AR64" s="12">
        <v>1</v>
      </c>
      <c r="AS64" s="12">
        <v>4</v>
      </c>
      <c r="AT64" s="12">
        <v>0</v>
      </c>
      <c r="AU64" s="12">
        <v>0</v>
      </c>
      <c r="AV64" s="12">
        <v>2</v>
      </c>
      <c r="AW64" s="12">
        <v>0</v>
      </c>
      <c r="AX64" s="12">
        <v>10</v>
      </c>
      <c r="AY64" s="12">
        <v>13</v>
      </c>
      <c r="AZ64" s="12">
        <v>0</v>
      </c>
      <c r="BA64" s="12">
        <v>0</v>
      </c>
      <c r="BB64" s="12">
        <v>10</v>
      </c>
      <c r="BC64" s="12">
        <v>6</v>
      </c>
      <c r="BD64" s="12">
        <v>1</v>
      </c>
      <c r="BE64" s="12">
        <v>3</v>
      </c>
      <c r="BF64" s="12">
        <v>0</v>
      </c>
      <c r="BG64" s="12">
        <v>0</v>
      </c>
      <c r="BH64" s="12">
        <v>6</v>
      </c>
      <c r="BI64" s="12">
        <v>0</v>
      </c>
      <c r="BJ64" s="12">
        <v>6</v>
      </c>
      <c r="BK64" s="12">
        <v>18</v>
      </c>
      <c r="BL64" s="12">
        <v>1</v>
      </c>
      <c r="BM64" s="12">
        <v>0</v>
      </c>
      <c r="BN64" s="12">
        <v>3</v>
      </c>
      <c r="BO64" s="12">
        <v>2</v>
      </c>
      <c r="BP64" s="12">
        <v>1</v>
      </c>
      <c r="BQ64" s="12">
        <v>5</v>
      </c>
      <c r="BR64" s="12">
        <v>0</v>
      </c>
      <c r="BS64" s="12">
        <v>0</v>
      </c>
      <c r="BT64" s="12">
        <v>3</v>
      </c>
      <c r="BU64" s="12">
        <v>1</v>
      </c>
      <c r="BV64" s="12">
        <v>4</v>
      </c>
      <c r="BW64" s="12">
        <v>26</v>
      </c>
      <c r="BX64" s="12">
        <v>1</v>
      </c>
      <c r="BY64" s="12">
        <v>0</v>
      </c>
      <c r="BZ64" s="12">
        <v>5</v>
      </c>
      <c r="CA64" s="12">
        <v>26</v>
      </c>
      <c r="CB64" s="12">
        <v>5</v>
      </c>
      <c r="CC64" s="12">
        <v>8</v>
      </c>
      <c r="CD64" s="12">
        <v>0</v>
      </c>
      <c r="CE64" s="12">
        <v>0</v>
      </c>
      <c r="CF64" s="12">
        <v>2</v>
      </c>
      <c r="CG64" s="12">
        <v>1</v>
      </c>
      <c r="CH64" s="12">
        <v>24</v>
      </c>
      <c r="CI64" s="12">
        <v>28</v>
      </c>
      <c r="CJ64" s="12">
        <v>0</v>
      </c>
      <c r="CK64" s="12">
        <v>0</v>
      </c>
      <c r="CL64" s="12">
        <v>11</v>
      </c>
      <c r="CM64" s="12">
        <v>19</v>
      </c>
      <c r="CN64" s="12">
        <v>5</v>
      </c>
      <c r="CO64" s="12">
        <v>23</v>
      </c>
      <c r="CP64" s="12">
        <v>0</v>
      </c>
      <c r="CQ64" s="12">
        <v>0</v>
      </c>
      <c r="CR64" s="12">
        <v>1</v>
      </c>
      <c r="CS64" s="12">
        <v>1</v>
      </c>
      <c r="CT64" s="12">
        <v>17</v>
      </c>
      <c r="CU64" s="38">
        <v>153</v>
      </c>
      <c r="CV64" s="38">
        <v>4</v>
      </c>
      <c r="CW64" s="38">
        <v>0</v>
      </c>
      <c r="CX64" s="38">
        <v>76</v>
      </c>
      <c r="CY64" s="38">
        <v>96</v>
      </c>
      <c r="CZ64" s="38">
        <v>21</v>
      </c>
      <c r="DA64" s="38">
        <v>68</v>
      </c>
      <c r="DB64" s="38">
        <v>0</v>
      </c>
      <c r="DC64" s="38">
        <v>0</v>
      </c>
      <c r="DD64" s="38">
        <v>15</v>
      </c>
      <c r="DE64" s="38">
        <v>5</v>
      </c>
      <c r="DF64" s="34">
        <v>114</v>
      </c>
    </row>
    <row r="65" spans="1:110" ht="22.5" x14ac:dyDescent="0.25">
      <c r="A65" s="41" t="s">
        <v>198</v>
      </c>
      <c r="B65" s="41" t="s">
        <v>199</v>
      </c>
      <c r="C65" s="12">
        <v>39</v>
      </c>
      <c r="D65" s="12">
        <v>2</v>
      </c>
      <c r="E65" s="12">
        <v>0</v>
      </c>
      <c r="F65" s="12">
        <v>2</v>
      </c>
      <c r="G65" s="12">
        <v>7</v>
      </c>
      <c r="H65" s="12">
        <v>9</v>
      </c>
      <c r="I65" s="12">
        <v>8</v>
      </c>
      <c r="J65" s="12">
        <v>0</v>
      </c>
      <c r="K65" s="12">
        <v>0</v>
      </c>
      <c r="L65" s="12">
        <v>0</v>
      </c>
      <c r="M65" s="12">
        <v>3</v>
      </c>
      <c r="N65" s="12">
        <v>7</v>
      </c>
      <c r="O65" s="12">
        <v>69</v>
      </c>
      <c r="P65" s="12">
        <v>11</v>
      </c>
      <c r="Q65" s="12">
        <v>0</v>
      </c>
      <c r="R65" s="12">
        <v>20</v>
      </c>
      <c r="S65" s="12">
        <v>15</v>
      </c>
      <c r="T65" s="12">
        <v>2</v>
      </c>
      <c r="U65" s="12">
        <v>10</v>
      </c>
      <c r="V65" s="12">
        <v>0</v>
      </c>
      <c r="W65" s="12">
        <v>0</v>
      </c>
      <c r="X65" s="12">
        <v>8</v>
      </c>
      <c r="Y65" s="12">
        <v>3</v>
      </c>
      <c r="Z65" s="12">
        <v>14</v>
      </c>
      <c r="AA65" s="12">
        <v>26</v>
      </c>
      <c r="AB65" s="12">
        <v>1</v>
      </c>
      <c r="AC65" s="12">
        <v>0</v>
      </c>
      <c r="AD65" s="12">
        <v>4</v>
      </c>
      <c r="AE65" s="12">
        <v>3</v>
      </c>
      <c r="AF65" s="12">
        <v>1</v>
      </c>
      <c r="AG65" s="12">
        <v>2</v>
      </c>
      <c r="AH65" s="12">
        <v>0</v>
      </c>
      <c r="AI65" s="12">
        <v>0</v>
      </c>
      <c r="AJ65" s="12">
        <v>1</v>
      </c>
      <c r="AK65" s="12">
        <v>0</v>
      </c>
      <c r="AL65" s="12">
        <v>4</v>
      </c>
      <c r="AM65" s="12">
        <v>33</v>
      </c>
      <c r="AN65" s="12">
        <v>0</v>
      </c>
      <c r="AO65" s="12">
        <v>1</v>
      </c>
      <c r="AP65" s="12">
        <v>5</v>
      </c>
      <c r="AQ65" s="12">
        <v>7</v>
      </c>
      <c r="AR65" s="12">
        <v>4</v>
      </c>
      <c r="AS65" s="12">
        <v>1</v>
      </c>
      <c r="AT65" s="12">
        <v>0</v>
      </c>
      <c r="AU65" s="12">
        <v>0</v>
      </c>
      <c r="AV65" s="12">
        <v>1</v>
      </c>
      <c r="AW65" s="12">
        <v>2</v>
      </c>
      <c r="AX65" s="12">
        <v>6</v>
      </c>
      <c r="AY65" s="12">
        <v>22</v>
      </c>
      <c r="AZ65" s="12">
        <v>0</v>
      </c>
      <c r="BA65" s="12">
        <v>0</v>
      </c>
      <c r="BB65" s="12">
        <v>2</v>
      </c>
      <c r="BC65" s="12">
        <v>3</v>
      </c>
      <c r="BD65" s="12">
        <v>3</v>
      </c>
      <c r="BE65" s="12">
        <v>2</v>
      </c>
      <c r="BF65" s="12">
        <v>0</v>
      </c>
      <c r="BG65" s="12">
        <v>0</v>
      </c>
      <c r="BH65" s="12">
        <v>10</v>
      </c>
      <c r="BI65" s="12">
        <v>2</v>
      </c>
      <c r="BJ65" s="12">
        <v>0</v>
      </c>
      <c r="BK65" s="12">
        <v>33</v>
      </c>
      <c r="BL65" s="12">
        <v>0</v>
      </c>
      <c r="BM65" s="12">
        <v>0</v>
      </c>
      <c r="BN65" s="12">
        <v>7</v>
      </c>
      <c r="BO65" s="12">
        <v>7</v>
      </c>
      <c r="BP65" s="12">
        <v>3</v>
      </c>
      <c r="BQ65" s="12">
        <v>6</v>
      </c>
      <c r="BR65" s="12">
        <v>0</v>
      </c>
      <c r="BS65" s="12">
        <v>0</v>
      </c>
      <c r="BT65" s="12">
        <v>2</v>
      </c>
      <c r="BU65" s="12">
        <v>1</v>
      </c>
      <c r="BV65" s="12">
        <v>6</v>
      </c>
      <c r="BW65" s="12">
        <v>122</v>
      </c>
      <c r="BX65" s="12">
        <v>2</v>
      </c>
      <c r="BY65" s="12">
        <v>1</v>
      </c>
      <c r="BZ65" s="12">
        <v>12</v>
      </c>
      <c r="CA65" s="12">
        <v>10</v>
      </c>
      <c r="CB65" s="12">
        <v>8</v>
      </c>
      <c r="CC65" s="12">
        <v>7</v>
      </c>
      <c r="CD65" s="12">
        <v>0</v>
      </c>
      <c r="CE65" s="12">
        <v>0</v>
      </c>
      <c r="CF65" s="12">
        <v>0</v>
      </c>
      <c r="CG65" s="12">
        <v>6</v>
      </c>
      <c r="CH65" s="12">
        <v>4</v>
      </c>
      <c r="CI65" s="12">
        <v>48</v>
      </c>
      <c r="CJ65" s="12">
        <v>0</v>
      </c>
      <c r="CK65" s="12">
        <v>0</v>
      </c>
      <c r="CL65" s="12">
        <v>14</v>
      </c>
      <c r="CM65" s="12">
        <v>6</v>
      </c>
      <c r="CN65" s="12">
        <v>3</v>
      </c>
      <c r="CO65" s="12">
        <v>12</v>
      </c>
      <c r="CP65" s="12">
        <v>0</v>
      </c>
      <c r="CQ65" s="12">
        <v>0</v>
      </c>
      <c r="CR65" s="12">
        <v>1</v>
      </c>
      <c r="CS65" s="12">
        <v>0</v>
      </c>
      <c r="CT65" s="12">
        <v>8</v>
      </c>
      <c r="CU65" s="38">
        <v>392</v>
      </c>
      <c r="CV65" s="38">
        <v>16</v>
      </c>
      <c r="CW65" s="38">
        <v>2</v>
      </c>
      <c r="CX65" s="38">
        <v>66</v>
      </c>
      <c r="CY65" s="38">
        <v>58</v>
      </c>
      <c r="CZ65" s="38">
        <v>33</v>
      </c>
      <c r="DA65" s="38">
        <v>48</v>
      </c>
      <c r="DB65" s="38">
        <v>0</v>
      </c>
      <c r="DC65" s="38">
        <v>0</v>
      </c>
      <c r="DD65" s="38">
        <v>23</v>
      </c>
      <c r="DE65" s="38">
        <v>17</v>
      </c>
      <c r="DF65" s="34">
        <v>49</v>
      </c>
    </row>
    <row r="66" spans="1:110" ht="22.5" x14ac:dyDescent="0.25">
      <c r="A66" s="41" t="s">
        <v>200</v>
      </c>
      <c r="B66" s="41" t="s">
        <v>201</v>
      </c>
      <c r="C66" s="12">
        <v>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4</v>
      </c>
      <c r="P66" s="12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4</v>
      </c>
      <c r="Z66" s="12">
        <v>1</v>
      </c>
      <c r="AA66" s="12">
        <v>0</v>
      </c>
      <c r="AB66" s="12">
        <v>0</v>
      </c>
      <c r="AC66" s="12">
        <v>0</v>
      </c>
      <c r="AD66" s="12">
        <v>0</v>
      </c>
      <c r="AE66" s="12">
        <v>2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1</v>
      </c>
      <c r="AN66" s="12">
        <v>0</v>
      </c>
      <c r="AO66" s="12">
        <v>0</v>
      </c>
      <c r="AP66" s="12">
        <v>0</v>
      </c>
      <c r="AQ66" s="12">
        <v>1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1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7</v>
      </c>
      <c r="BX66" s="12">
        <v>2</v>
      </c>
      <c r="BY66" s="12">
        <v>0</v>
      </c>
      <c r="BZ66" s="12">
        <v>3</v>
      </c>
      <c r="CA66" s="12">
        <v>2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1</v>
      </c>
      <c r="CI66" s="12">
        <v>5</v>
      </c>
      <c r="CJ66" s="12">
        <v>0</v>
      </c>
      <c r="CK66" s="12">
        <v>0</v>
      </c>
      <c r="CL66" s="12">
        <v>4</v>
      </c>
      <c r="CM66" s="12">
        <v>2</v>
      </c>
      <c r="CN66" s="12">
        <v>0</v>
      </c>
      <c r="CO66" s="12">
        <v>3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38">
        <v>19</v>
      </c>
      <c r="CV66" s="38">
        <v>2</v>
      </c>
      <c r="CW66" s="38">
        <v>0</v>
      </c>
      <c r="CX66" s="38">
        <v>8</v>
      </c>
      <c r="CY66" s="38">
        <v>7</v>
      </c>
      <c r="CZ66" s="38">
        <v>0</v>
      </c>
      <c r="DA66" s="38">
        <v>4</v>
      </c>
      <c r="DB66" s="38">
        <v>0</v>
      </c>
      <c r="DC66" s="38">
        <v>0</v>
      </c>
      <c r="DD66" s="38">
        <v>0</v>
      </c>
      <c r="DE66" s="38">
        <v>4</v>
      </c>
      <c r="DF66" s="34">
        <v>3</v>
      </c>
    </row>
    <row r="67" spans="1:110" ht="22.5" x14ac:dyDescent="0.25">
      <c r="A67" s="41" t="s">
        <v>202</v>
      </c>
      <c r="B67" s="41" t="s">
        <v>203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2</v>
      </c>
      <c r="O67" s="12">
        <v>3</v>
      </c>
      <c r="P67" s="12">
        <v>0</v>
      </c>
      <c r="Q67" s="12">
        <v>0</v>
      </c>
      <c r="R67" s="12">
        <v>0</v>
      </c>
      <c r="S67" s="12">
        <v>4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3</v>
      </c>
      <c r="AA67" s="12">
        <v>2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1</v>
      </c>
      <c r="AN67" s="12">
        <v>0</v>
      </c>
      <c r="AO67" s="12">
        <v>0</v>
      </c>
      <c r="AP67" s="12">
        <v>2</v>
      </c>
      <c r="AQ67" s="12">
        <v>1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1</v>
      </c>
      <c r="AX67" s="12">
        <v>1</v>
      </c>
      <c r="AY67" s="12">
        <v>1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1</v>
      </c>
      <c r="BL67" s="12">
        <v>0</v>
      </c>
      <c r="BM67" s="12">
        <v>0</v>
      </c>
      <c r="BN67" s="12">
        <v>0</v>
      </c>
      <c r="BO67" s="12">
        <v>0</v>
      </c>
      <c r="BP67" s="12">
        <v>1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2</v>
      </c>
      <c r="CI67" s="12">
        <v>6</v>
      </c>
      <c r="CJ67" s="12">
        <v>0</v>
      </c>
      <c r="CK67" s="12">
        <v>0</v>
      </c>
      <c r="CL67" s="12">
        <v>2</v>
      </c>
      <c r="CM67" s="12">
        <v>2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1</v>
      </c>
      <c r="CU67" s="38">
        <v>14</v>
      </c>
      <c r="CV67" s="38">
        <v>0</v>
      </c>
      <c r="CW67" s="38">
        <v>0</v>
      </c>
      <c r="CX67" s="38">
        <v>4</v>
      </c>
      <c r="CY67" s="38">
        <v>7</v>
      </c>
      <c r="CZ67" s="38">
        <v>1</v>
      </c>
      <c r="DA67" s="38">
        <v>0</v>
      </c>
      <c r="DB67" s="38">
        <v>0</v>
      </c>
      <c r="DC67" s="38">
        <v>0</v>
      </c>
      <c r="DD67" s="38">
        <v>0</v>
      </c>
      <c r="DE67" s="38">
        <v>1</v>
      </c>
      <c r="DF67" s="34">
        <v>9</v>
      </c>
    </row>
    <row r="68" spans="1:110" ht="22.5" x14ac:dyDescent="0.25">
      <c r="A68" s="41" t="s">
        <v>204</v>
      </c>
      <c r="B68" s="41" t="s">
        <v>205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7</v>
      </c>
      <c r="J68" s="12">
        <v>0</v>
      </c>
      <c r="K68" s="12">
        <v>0</v>
      </c>
      <c r="L68" s="12">
        <v>0</v>
      </c>
      <c r="M68" s="12">
        <v>2</v>
      </c>
      <c r="N68" s="12">
        <v>4</v>
      </c>
      <c r="O68" s="12">
        <v>17</v>
      </c>
      <c r="P68" s="12">
        <v>16</v>
      </c>
      <c r="Q68" s="12">
        <v>0</v>
      </c>
      <c r="R68" s="12">
        <v>0</v>
      </c>
      <c r="S68" s="12">
        <v>0</v>
      </c>
      <c r="T68" s="12">
        <v>12</v>
      </c>
      <c r="U68" s="12">
        <v>17</v>
      </c>
      <c r="V68" s="12">
        <v>0</v>
      </c>
      <c r="W68" s="12">
        <v>0</v>
      </c>
      <c r="X68" s="12">
        <v>0</v>
      </c>
      <c r="Y68" s="12">
        <v>2</v>
      </c>
      <c r="Z68" s="12">
        <v>14</v>
      </c>
      <c r="AA68" s="12">
        <v>9</v>
      </c>
      <c r="AB68" s="12">
        <v>0</v>
      </c>
      <c r="AC68" s="12">
        <v>0</v>
      </c>
      <c r="AD68" s="12">
        <v>1</v>
      </c>
      <c r="AE68" s="12">
        <v>0</v>
      </c>
      <c r="AF68" s="12">
        <v>0</v>
      </c>
      <c r="AG68" s="12">
        <v>1</v>
      </c>
      <c r="AH68" s="12">
        <v>0</v>
      </c>
      <c r="AI68" s="12">
        <v>0</v>
      </c>
      <c r="AJ68" s="12">
        <v>0</v>
      </c>
      <c r="AK68" s="12">
        <v>0</v>
      </c>
      <c r="AL68" s="12">
        <v>1</v>
      </c>
      <c r="AM68" s="12">
        <v>4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1</v>
      </c>
      <c r="AT68" s="12">
        <v>0</v>
      </c>
      <c r="AU68" s="12">
        <v>0</v>
      </c>
      <c r="AV68" s="12">
        <v>0</v>
      </c>
      <c r="AW68" s="12">
        <v>2</v>
      </c>
      <c r="AX68" s="12">
        <v>1</v>
      </c>
      <c r="AY68" s="12">
        <v>2</v>
      </c>
      <c r="AZ68" s="12">
        <v>0</v>
      </c>
      <c r="BA68" s="12">
        <v>0</v>
      </c>
      <c r="BB68" s="12">
        <v>0</v>
      </c>
      <c r="BC68" s="12">
        <v>0</v>
      </c>
      <c r="BD68" s="12">
        <v>1</v>
      </c>
      <c r="BE68" s="12">
        <v>2</v>
      </c>
      <c r="BF68" s="12">
        <v>0</v>
      </c>
      <c r="BG68" s="12">
        <v>0</v>
      </c>
      <c r="BH68" s="12">
        <v>0</v>
      </c>
      <c r="BI68" s="12">
        <v>1</v>
      </c>
      <c r="BJ68" s="12">
        <v>2</v>
      </c>
      <c r="BK68" s="12">
        <v>8</v>
      </c>
      <c r="BL68" s="12">
        <v>0</v>
      </c>
      <c r="BM68" s="12">
        <v>0</v>
      </c>
      <c r="BN68" s="12">
        <v>1</v>
      </c>
      <c r="BO68" s="12">
        <v>0</v>
      </c>
      <c r="BP68" s="12">
        <v>2</v>
      </c>
      <c r="BQ68" s="12">
        <v>5</v>
      </c>
      <c r="BR68" s="12">
        <v>0</v>
      </c>
      <c r="BS68" s="12">
        <v>0</v>
      </c>
      <c r="BT68" s="12">
        <v>0</v>
      </c>
      <c r="BU68" s="12">
        <v>1</v>
      </c>
      <c r="BV68" s="12">
        <v>2</v>
      </c>
      <c r="BW68" s="12">
        <v>15</v>
      </c>
      <c r="BX68" s="12">
        <v>0</v>
      </c>
      <c r="BY68" s="12">
        <v>0</v>
      </c>
      <c r="BZ68" s="12">
        <v>2</v>
      </c>
      <c r="CA68" s="12">
        <v>0</v>
      </c>
      <c r="CB68" s="12">
        <v>13</v>
      </c>
      <c r="CC68" s="12">
        <v>0</v>
      </c>
      <c r="CD68" s="12">
        <v>0</v>
      </c>
      <c r="CE68" s="12">
        <v>0</v>
      </c>
      <c r="CF68" s="12">
        <v>0</v>
      </c>
      <c r="CG68" s="12">
        <v>1</v>
      </c>
      <c r="CH68" s="12">
        <v>0</v>
      </c>
      <c r="CI68" s="12">
        <v>2</v>
      </c>
      <c r="CJ68" s="12">
        <v>0</v>
      </c>
      <c r="CK68" s="12">
        <v>0</v>
      </c>
      <c r="CL68" s="12">
        <v>0</v>
      </c>
      <c r="CM68" s="12">
        <v>1</v>
      </c>
      <c r="CN68" s="12">
        <v>2</v>
      </c>
      <c r="CO68" s="12">
        <v>8</v>
      </c>
      <c r="CP68" s="12">
        <v>0</v>
      </c>
      <c r="CQ68" s="12">
        <v>0</v>
      </c>
      <c r="CR68" s="12">
        <v>0</v>
      </c>
      <c r="CS68" s="12">
        <v>0</v>
      </c>
      <c r="CT68" s="12">
        <v>2</v>
      </c>
      <c r="CU68" s="38">
        <v>57</v>
      </c>
      <c r="CV68" s="38">
        <v>16</v>
      </c>
      <c r="CW68" s="38">
        <v>0</v>
      </c>
      <c r="CX68" s="38">
        <v>4</v>
      </c>
      <c r="CY68" s="38">
        <v>1</v>
      </c>
      <c r="CZ68" s="38">
        <v>30</v>
      </c>
      <c r="DA68" s="38">
        <v>41</v>
      </c>
      <c r="DB68" s="38">
        <v>0</v>
      </c>
      <c r="DC68" s="38">
        <v>0</v>
      </c>
      <c r="DD68" s="38">
        <v>0</v>
      </c>
      <c r="DE68" s="38">
        <v>9</v>
      </c>
      <c r="DF68" s="34">
        <v>26</v>
      </c>
    </row>
    <row r="69" spans="1:110" ht="22.5" x14ac:dyDescent="0.25">
      <c r="A69" s="41" t="s">
        <v>206</v>
      </c>
      <c r="B69" s="41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2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38">
        <v>2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4">
        <v>0</v>
      </c>
    </row>
    <row r="70" spans="1:110" ht="22.5" x14ac:dyDescent="0.25">
      <c r="A70" s="41" t="s">
        <v>208</v>
      </c>
      <c r="B70" s="41" t="s">
        <v>209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4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38">
        <v>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4">
        <v>0</v>
      </c>
    </row>
    <row r="71" spans="1:110" ht="22.5" x14ac:dyDescent="0.25">
      <c r="A71" s="41" t="s">
        <v>210</v>
      </c>
      <c r="B71" s="41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2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3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3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38">
        <v>6</v>
      </c>
      <c r="CV71" s="38">
        <v>0</v>
      </c>
      <c r="CW71" s="38">
        <v>0</v>
      </c>
      <c r="CX71" s="38">
        <v>0</v>
      </c>
      <c r="CY71" s="38">
        <v>3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4">
        <v>0</v>
      </c>
    </row>
    <row r="72" spans="1:110" ht="22.5" x14ac:dyDescent="0.25">
      <c r="A72" s="41" t="s">
        <v>212</v>
      </c>
      <c r="B72" s="41" t="s">
        <v>213</v>
      </c>
      <c r="C72" s="12">
        <v>1</v>
      </c>
      <c r="D72" s="12">
        <v>0</v>
      </c>
      <c r="E72" s="12">
        <v>0</v>
      </c>
      <c r="F72" s="12">
        <v>1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1</v>
      </c>
      <c r="P72" s="12">
        <v>0</v>
      </c>
      <c r="Q72" s="12">
        <v>0</v>
      </c>
      <c r="R72" s="12">
        <v>1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2</v>
      </c>
      <c r="AA72" s="12">
        <v>1</v>
      </c>
      <c r="AB72" s="12">
        <v>0</v>
      </c>
      <c r="AC72" s="12">
        <v>0</v>
      </c>
      <c r="AD72" s="12">
        <v>0</v>
      </c>
      <c r="AE72" s="12">
        <v>0</v>
      </c>
      <c r="AF72" s="12">
        <v>1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1</v>
      </c>
      <c r="AN72" s="12">
        <v>0</v>
      </c>
      <c r="AO72" s="12">
        <v>0</v>
      </c>
      <c r="AP72" s="12">
        <v>0</v>
      </c>
      <c r="AQ72" s="12">
        <v>1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1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2</v>
      </c>
      <c r="CI72" s="12">
        <v>0</v>
      </c>
      <c r="CJ72" s="12">
        <v>0</v>
      </c>
      <c r="CK72" s="12">
        <v>0</v>
      </c>
      <c r="CL72" s="12">
        <v>1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38">
        <v>4</v>
      </c>
      <c r="CV72" s="38">
        <v>0</v>
      </c>
      <c r="CW72" s="38">
        <v>0</v>
      </c>
      <c r="CX72" s="38">
        <v>3</v>
      </c>
      <c r="CY72" s="38">
        <v>1</v>
      </c>
      <c r="CZ72" s="38">
        <v>1</v>
      </c>
      <c r="DA72" s="38">
        <v>0</v>
      </c>
      <c r="DB72" s="38">
        <v>0</v>
      </c>
      <c r="DC72" s="38">
        <v>0</v>
      </c>
      <c r="DD72" s="38">
        <v>0</v>
      </c>
      <c r="DE72" s="38">
        <v>1</v>
      </c>
      <c r="DF72" s="34">
        <v>4</v>
      </c>
    </row>
    <row r="73" spans="1:110" x14ac:dyDescent="0.25">
      <c r="A73" s="124" t="s">
        <v>214</v>
      </c>
      <c r="B73" s="124"/>
      <c r="C73" s="40">
        <v>3</v>
      </c>
      <c r="D73" s="40">
        <v>0</v>
      </c>
      <c r="E73" s="40">
        <v>0</v>
      </c>
      <c r="F73" s="40">
        <v>3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2</v>
      </c>
      <c r="P73" s="40">
        <v>3</v>
      </c>
      <c r="Q73" s="40">
        <v>4</v>
      </c>
      <c r="R73" s="40">
        <v>1</v>
      </c>
      <c r="S73" s="40">
        <v>5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7</v>
      </c>
      <c r="AA73" s="40">
        <v>1</v>
      </c>
      <c r="AB73" s="40">
        <v>0</v>
      </c>
      <c r="AC73" s="40">
        <v>0</v>
      </c>
      <c r="AD73" s="40">
        <v>1</v>
      </c>
      <c r="AE73" s="40">
        <v>1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4</v>
      </c>
      <c r="AN73" s="40">
        <v>0</v>
      </c>
      <c r="AO73" s="40">
        <v>0</v>
      </c>
      <c r="AP73" s="40">
        <v>0</v>
      </c>
      <c r="AQ73" s="40">
        <v>1</v>
      </c>
      <c r="AR73" s="40">
        <v>0</v>
      </c>
      <c r="AS73" s="40">
        <v>0</v>
      </c>
      <c r="AT73" s="40">
        <v>0</v>
      </c>
      <c r="AU73" s="40">
        <v>0</v>
      </c>
      <c r="AV73" s="40">
        <v>0</v>
      </c>
      <c r="AW73" s="40">
        <v>0</v>
      </c>
      <c r="AX73" s="40">
        <v>0</v>
      </c>
      <c r="AY73" s="40">
        <v>0</v>
      </c>
      <c r="AZ73" s="40">
        <v>0</v>
      </c>
      <c r="BA73" s="40">
        <v>0</v>
      </c>
      <c r="BB73" s="40">
        <v>1</v>
      </c>
      <c r="BC73" s="40">
        <v>1</v>
      </c>
      <c r="BD73" s="40">
        <v>0</v>
      </c>
      <c r="BE73" s="40">
        <v>0</v>
      </c>
      <c r="BF73" s="40">
        <v>0</v>
      </c>
      <c r="BG73" s="40">
        <v>0</v>
      </c>
      <c r="BH73" s="40">
        <v>2</v>
      </c>
      <c r="BI73" s="40">
        <v>0</v>
      </c>
      <c r="BJ73" s="40">
        <v>0</v>
      </c>
      <c r="BK73" s="40">
        <v>3</v>
      </c>
      <c r="BL73" s="40">
        <v>0</v>
      </c>
      <c r="BM73" s="40">
        <v>0</v>
      </c>
      <c r="BN73" s="40">
        <v>0</v>
      </c>
      <c r="BO73" s="40">
        <v>0</v>
      </c>
      <c r="BP73" s="40">
        <v>0</v>
      </c>
      <c r="BQ73" s="40">
        <v>0</v>
      </c>
      <c r="BR73" s="40">
        <v>0</v>
      </c>
      <c r="BS73" s="40">
        <v>0</v>
      </c>
      <c r="BT73" s="40">
        <v>0</v>
      </c>
      <c r="BU73" s="40">
        <v>0</v>
      </c>
      <c r="BV73" s="40">
        <v>0</v>
      </c>
      <c r="BW73" s="40">
        <v>8</v>
      </c>
      <c r="BX73" s="40">
        <v>1</v>
      </c>
      <c r="BY73" s="40">
        <v>1</v>
      </c>
      <c r="BZ73" s="40">
        <v>4</v>
      </c>
      <c r="CA73" s="40">
        <v>5</v>
      </c>
      <c r="CB73" s="40">
        <v>0</v>
      </c>
      <c r="CC73" s="40">
        <v>0</v>
      </c>
      <c r="CD73" s="40">
        <v>0</v>
      </c>
      <c r="CE73" s="40">
        <v>0</v>
      </c>
      <c r="CF73" s="40">
        <v>2</v>
      </c>
      <c r="CG73" s="40">
        <v>0</v>
      </c>
      <c r="CH73" s="40">
        <v>2</v>
      </c>
      <c r="CI73" s="40">
        <v>7</v>
      </c>
      <c r="CJ73" s="40">
        <v>0</v>
      </c>
      <c r="CK73" s="40">
        <v>0</v>
      </c>
      <c r="CL73" s="40">
        <v>2</v>
      </c>
      <c r="CM73" s="40">
        <v>0</v>
      </c>
      <c r="CN73" s="40">
        <v>0</v>
      </c>
      <c r="CO73" s="40">
        <v>0</v>
      </c>
      <c r="CP73" s="40">
        <v>0</v>
      </c>
      <c r="CQ73" s="40">
        <v>0</v>
      </c>
      <c r="CR73" s="40">
        <v>0</v>
      </c>
      <c r="CS73" s="40">
        <v>0</v>
      </c>
      <c r="CT73" s="40">
        <v>2</v>
      </c>
      <c r="CU73" s="40">
        <v>28</v>
      </c>
      <c r="CV73" s="40">
        <v>4</v>
      </c>
      <c r="CW73" s="40">
        <v>5</v>
      </c>
      <c r="CX73" s="40">
        <v>12</v>
      </c>
      <c r="CY73" s="40">
        <v>13</v>
      </c>
      <c r="CZ73" s="40">
        <v>0</v>
      </c>
      <c r="DA73" s="40">
        <v>0</v>
      </c>
      <c r="DB73" s="40">
        <v>0</v>
      </c>
      <c r="DC73" s="40">
        <v>0</v>
      </c>
      <c r="DD73" s="40">
        <v>4</v>
      </c>
      <c r="DE73" s="40">
        <v>0</v>
      </c>
      <c r="DF73" s="40">
        <v>11</v>
      </c>
    </row>
    <row r="74" spans="1:110" x14ac:dyDescent="0.25">
      <c r="A74" s="41" t="s">
        <v>215</v>
      </c>
      <c r="B74" s="41" t="s">
        <v>216</v>
      </c>
      <c r="C74" s="12">
        <v>3</v>
      </c>
      <c r="D74" s="12">
        <v>0</v>
      </c>
      <c r="E74" s="12">
        <v>0</v>
      </c>
      <c r="F74" s="12">
        <v>3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2</v>
      </c>
      <c r="P74" s="12">
        <v>3</v>
      </c>
      <c r="Q74" s="12">
        <v>4</v>
      </c>
      <c r="R74" s="12">
        <v>1</v>
      </c>
      <c r="S74" s="12">
        <v>5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7</v>
      </c>
      <c r="AA74" s="12">
        <v>1</v>
      </c>
      <c r="AB74" s="12">
        <v>0</v>
      </c>
      <c r="AC74" s="12">
        <v>0</v>
      </c>
      <c r="AD74" s="12">
        <v>1</v>
      </c>
      <c r="AE74" s="12">
        <v>1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4</v>
      </c>
      <c r="AN74" s="12">
        <v>0</v>
      </c>
      <c r="AO74" s="12">
        <v>0</v>
      </c>
      <c r="AP74" s="12">
        <v>0</v>
      </c>
      <c r="AQ74" s="12">
        <v>1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1</v>
      </c>
      <c r="BC74" s="12">
        <v>1</v>
      </c>
      <c r="BD74" s="12">
        <v>0</v>
      </c>
      <c r="BE74" s="12">
        <v>0</v>
      </c>
      <c r="BF74" s="12">
        <v>0</v>
      </c>
      <c r="BG74" s="12">
        <v>0</v>
      </c>
      <c r="BH74" s="12">
        <v>2</v>
      </c>
      <c r="BI74" s="12">
        <v>0</v>
      </c>
      <c r="BJ74" s="12">
        <v>0</v>
      </c>
      <c r="BK74" s="12">
        <v>3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8</v>
      </c>
      <c r="BX74" s="12">
        <v>1</v>
      </c>
      <c r="BY74" s="12">
        <v>1</v>
      </c>
      <c r="BZ74" s="12">
        <v>4</v>
      </c>
      <c r="CA74" s="12">
        <v>5</v>
      </c>
      <c r="CB74" s="12">
        <v>0</v>
      </c>
      <c r="CC74" s="12">
        <v>0</v>
      </c>
      <c r="CD74" s="12">
        <v>0</v>
      </c>
      <c r="CE74" s="12">
        <v>0</v>
      </c>
      <c r="CF74" s="12">
        <v>2</v>
      </c>
      <c r="CG74" s="12">
        <v>0</v>
      </c>
      <c r="CH74" s="12">
        <v>2</v>
      </c>
      <c r="CI74" s="12">
        <v>7</v>
      </c>
      <c r="CJ74" s="12">
        <v>0</v>
      </c>
      <c r="CK74" s="12">
        <v>0</v>
      </c>
      <c r="CL74" s="12">
        <v>2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2</v>
      </c>
      <c r="CU74" s="38">
        <v>28</v>
      </c>
      <c r="CV74" s="38">
        <v>4</v>
      </c>
      <c r="CW74" s="38">
        <v>5</v>
      </c>
      <c r="CX74" s="38">
        <v>12</v>
      </c>
      <c r="CY74" s="38">
        <v>13</v>
      </c>
      <c r="CZ74" s="38">
        <v>0</v>
      </c>
      <c r="DA74" s="38">
        <v>0</v>
      </c>
      <c r="DB74" s="38">
        <v>0</v>
      </c>
      <c r="DC74" s="38">
        <v>0</v>
      </c>
      <c r="DD74" s="38">
        <v>4</v>
      </c>
      <c r="DE74" s="38">
        <v>0</v>
      </c>
      <c r="DF74" s="34">
        <v>11</v>
      </c>
    </row>
    <row r="75" spans="1:110" x14ac:dyDescent="0.25">
      <c r="A75" s="124" t="s">
        <v>217</v>
      </c>
      <c r="B75" s="124"/>
      <c r="C75" s="40">
        <v>26</v>
      </c>
      <c r="D75" s="40">
        <v>4</v>
      </c>
      <c r="E75" s="40">
        <v>2</v>
      </c>
      <c r="F75" s="40">
        <v>7</v>
      </c>
      <c r="G75" s="40">
        <v>11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9</v>
      </c>
      <c r="O75" s="40">
        <v>102</v>
      </c>
      <c r="P75" s="40">
        <v>19</v>
      </c>
      <c r="Q75" s="40">
        <v>7</v>
      </c>
      <c r="R75" s="40">
        <v>23</v>
      </c>
      <c r="S75" s="40">
        <v>25</v>
      </c>
      <c r="T75" s="40">
        <v>0</v>
      </c>
      <c r="U75" s="40">
        <v>0</v>
      </c>
      <c r="V75" s="40">
        <v>9</v>
      </c>
      <c r="W75" s="40">
        <v>13</v>
      </c>
      <c r="X75" s="40">
        <v>3</v>
      </c>
      <c r="Y75" s="40">
        <v>2</v>
      </c>
      <c r="Z75" s="40">
        <v>47</v>
      </c>
      <c r="AA75" s="40">
        <v>64</v>
      </c>
      <c r="AB75" s="40">
        <v>0</v>
      </c>
      <c r="AC75" s="40">
        <v>0</v>
      </c>
      <c r="AD75" s="40">
        <v>10</v>
      </c>
      <c r="AE75" s="40">
        <v>2</v>
      </c>
      <c r="AF75" s="40">
        <v>0</v>
      </c>
      <c r="AG75" s="40">
        <v>1</v>
      </c>
      <c r="AH75" s="40">
        <v>1</v>
      </c>
      <c r="AI75" s="40">
        <v>0</v>
      </c>
      <c r="AJ75" s="40">
        <v>1</v>
      </c>
      <c r="AK75" s="40">
        <v>0</v>
      </c>
      <c r="AL75" s="40">
        <v>2</v>
      </c>
      <c r="AM75" s="40">
        <v>40</v>
      </c>
      <c r="AN75" s="40">
        <v>0</v>
      </c>
      <c r="AO75" s="40">
        <v>0</v>
      </c>
      <c r="AP75" s="40">
        <v>17</v>
      </c>
      <c r="AQ75" s="40">
        <v>11</v>
      </c>
      <c r="AR75" s="40">
        <v>0</v>
      </c>
      <c r="AS75" s="40">
        <v>0</v>
      </c>
      <c r="AT75" s="40">
        <v>0</v>
      </c>
      <c r="AU75" s="40">
        <v>1</v>
      </c>
      <c r="AV75" s="40">
        <v>3</v>
      </c>
      <c r="AW75" s="40">
        <v>0</v>
      </c>
      <c r="AX75" s="40">
        <v>21</v>
      </c>
      <c r="AY75" s="40">
        <v>51</v>
      </c>
      <c r="AZ75" s="40">
        <v>2</v>
      </c>
      <c r="BA75" s="40">
        <v>1</v>
      </c>
      <c r="BB75" s="40">
        <v>9</v>
      </c>
      <c r="BC75" s="40">
        <v>11</v>
      </c>
      <c r="BD75" s="40">
        <v>0</v>
      </c>
      <c r="BE75" s="40">
        <v>0</v>
      </c>
      <c r="BF75" s="40">
        <v>1</v>
      </c>
      <c r="BG75" s="40">
        <v>2</v>
      </c>
      <c r="BH75" s="40">
        <v>0</v>
      </c>
      <c r="BI75" s="40">
        <v>1</v>
      </c>
      <c r="BJ75" s="40">
        <v>5</v>
      </c>
      <c r="BK75" s="40">
        <v>34</v>
      </c>
      <c r="BL75" s="40">
        <v>0</v>
      </c>
      <c r="BM75" s="40">
        <v>1</v>
      </c>
      <c r="BN75" s="40">
        <v>11</v>
      </c>
      <c r="BO75" s="40">
        <v>7</v>
      </c>
      <c r="BP75" s="40">
        <v>0</v>
      </c>
      <c r="BQ75" s="40">
        <v>0</v>
      </c>
      <c r="BR75" s="40">
        <v>3</v>
      </c>
      <c r="BS75" s="40">
        <v>4</v>
      </c>
      <c r="BT75" s="40">
        <v>1</v>
      </c>
      <c r="BU75" s="40">
        <v>0</v>
      </c>
      <c r="BV75" s="40">
        <v>4</v>
      </c>
      <c r="BW75" s="40">
        <v>196</v>
      </c>
      <c r="BX75" s="40">
        <v>11</v>
      </c>
      <c r="BY75" s="40">
        <v>3</v>
      </c>
      <c r="BZ75" s="40">
        <v>24</v>
      </c>
      <c r="CA75" s="40">
        <v>29</v>
      </c>
      <c r="CB75" s="40">
        <v>0</v>
      </c>
      <c r="CC75" s="40">
        <v>0</v>
      </c>
      <c r="CD75" s="40">
        <v>2</v>
      </c>
      <c r="CE75" s="40">
        <v>2</v>
      </c>
      <c r="CF75" s="40">
        <v>0</v>
      </c>
      <c r="CG75" s="40">
        <v>0</v>
      </c>
      <c r="CH75" s="40">
        <v>20</v>
      </c>
      <c r="CI75" s="40">
        <v>93</v>
      </c>
      <c r="CJ75" s="40">
        <v>4</v>
      </c>
      <c r="CK75" s="40">
        <v>4</v>
      </c>
      <c r="CL75" s="40">
        <v>14</v>
      </c>
      <c r="CM75" s="40">
        <v>14</v>
      </c>
      <c r="CN75" s="40">
        <v>0</v>
      </c>
      <c r="CO75" s="40">
        <v>0</v>
      </c>
      <c r="CP75" s="40">
        <v>5</v>
      </c>
      <c r="CQ75" s="40">
        <v>4</v>
      </c>
      <c r="CR75" s="40">
        <v>10</v>
      </c>
      <c r="CS75" s="40">
        <v>0</v>
      </c>
      <c r="CT75" s="40">
        <v>20</v>
      </c>
      <c r="CU75" s="40">
        <v>606</v>
      </c>
      <c r="CV75" s="40">
        <v>40</v>
      </c>
      <c r="CW75" s="40">
        <v>18</v>
      </c>
      <c r="CX75" s="40">
        <v>115</v>
      </c>
      <c r="CY75" s="40">
        <v>110</v>
      </c>
      <c r="CZ75" s="40">
        <v>0</v>
      </c>
      <c r="DA75" s="40">
        <v>1</v>
      </c>
      <c r="DB75" s="40">
        <v>21</v>
      </c>
      <c r="DC75" s="40">
        <v>26</v>
      </c>
      <c r="DD75" s="40">
        <v>18</v>
      </c>
      <c r="DE75" s="40">
        <v>3</v>
      </c>
      <c r="DF75" s="40">
        <v>128</v>
      </c>
    </row>
    <row r="76" spans="1:110" x14ac:dyDescent="0.25">
      <c r="A76" s="41" t="s">
        <v>218</v>
      </c>
      <c r="B76" s="41" t="s">
        <v>219</v>
      </c>
      <c r="C76" s="12">
        <v>9</v>
      </c>
      <c r="D76" s="12">
        <v>0</v>
      </c>
      <c r="E76" s="12">
        <v>1</v>
      </c>
      <c r="F76" s="12">
        <v>4</v>
      </c>
      <c r="G76" s="12">
        <v>7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17</v>
      </c>
      <c r="P76" s="12">
        <v>5</v>
      </c>
      <c r="Q76" s="12">
        <v>3</v>
      </c>
      <c r="R76" s="12">
        <v>6</v>
      </c>
      <c r="S76" s="12">
        <v>18</v>
      </c>
      <c r="T76" s="12">
        <v>0</v>
      </c>
      <c r="U76" s="12">
        <v>0</v>
      </c>
      <c r="V76" s="12">
        <v>0</v>
      </c>
      <c r="W76" s="12">
        <v>0</v>
      </c>
      <c r="X76" s="12">
        <v>2</v>
      </c>
      <c r="Y76" s="12">
        <v>0</v>
      </c>
      <c r="Z76" s="12">
        <v>17</v>
      </c>
      <c r="AA76" s="12">
        <v>19</v>
      </c>
      <c r="AB76" s="12">
        <v>0</v>
      </c>
      <c r="AC76" s="12">
        <v>0</v>
      </c>
      <c r="AD76" s="12">
        <v>0</v>
      </c>
      <c r="AE76" s="12">
        <v>1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2</v>
      </c>
      <c r="AM76" s="12">
        <v>1</v>
      </c>
      <c r="AN76" s="12">
        <v>0</v>
      </c>
      <c r="AO76" s="12">
        <v>0</v>
      </c>
      <c r="AP76" s="12">
        <v>6</v>
      </c>
      <c r="AQ76" s="12">
        <v>6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8</v>
      </c>
      <c r="AY76" s="12">
        <v>13</v>
      </c>
      <c r="AZ76" s="12">
        <v>0</v>
      </c>
      <c r="BA76" s="12">
        <v>0</v>
      </c>
      <c r="BB76" s="12">
        <v>3</v>
      </c>
      <c r="BC76" s="12">
        <v>7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4</v>
      </c>
      <c r="BK76" s="12">
        <v>11</v>
      </c>
      <c r="BL76" s="12">
        <v>0</v>
      </c>
      <c r="BM76" s="12">
        <v>1</v>
      </c>
      <c r="BN76" s="12">
        <v>8</v>
      </c>
      <c r="BO76" s="12">
        <v>5</v>
      </c>
      <c r="BP76" s="12">
        <v>0</v>
      </c>
      <c r="BQ76" s="12">
        <v>0</v>
      </c>
      <c r="BR76" s="12">
        <v>0</v>
      </c>
      <c r="BS76" s="12">
        <v>0</v>
      </c>
      <c r="BT76" s="12">
        <v>1</v>
      </c>
      <c r="BU76" s="12">
        <v>0</v>
      </c>
      <c r="BV76" s="12">
        <v>3</v>
      </c>
      <c r="BW76" s="12">
        <v>43</v>
      </c>
      <c r="BX76" s="12">
        <v>2</v>
      </c>
      <c r="BY76" s="12">
        <v>0</v>
      </c>
      <c r="BZ76" s="12">
        <v>8</v>
      </c>
      <c r="CA76" s="12">
        <v>15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5</v>
      </c>
      <c r="CI76" s="12">
        <v>22</v>
      </c>
      <c r="CJ76" s="12">
        <v>0</v>
      </c>
      <c r="CK76" s="12">
        <v>2</v>
      </c>
      <c r="CL76" s="12">
        <v>2</v>
      </c>
      <c r="CM76" s="12">
        <v>9</v>
      </c>
      <c r="CN76" s="12">
        <v>0</v>
      </c>
      <c r="CO76" s="12">
        <v>0</v>
      </c>
      <c r="CP76" s="12">
        <v>0</v>
      </c>
      <c r="CQ76" s="12">
        <v>0</v>
      </c>
      <c r="CR76" s="12">
        <v>7</v>
      </c>
      <c r="CS76" s="12">
        <v>0</v>
      </c>
      <c r="CT76" s="12">
        <v>7</v>
      </c>
      <c r="CU76" s="38">
        <v>135</v>
      </c>
      <c r="CV76" s="38">
        <v>7</v>
      </c>
      <c r="CW76" s="38">
        <v>7</v>
      </c>
      <c r="CX76" s="38">
        <v>37</v>
      </c>
      <c r="CY76" s="38">
        <v>68</v>
      </c>
      <c r="CZ76" s="38">
        <v>0</v>
      </c>
      <c r="DA76" s="38">
        <v>0</v>
      </c>
      <c r="DB76" s="38">
        <v>0</v>
      </c>
      <c r="DC76" s="38">
        <v>0</v>
      </c>
      <c r="DD76" s="38">
        <v>10</v>
      </c>
      <c r="DE76" s="38">
        <v>0</v>
      </c>
      <c r="DF76" s="34">
        <v>47</v>
      </c>
    </row>
    <row r="77" spans="1:110" ht="22.5" x14ac:dyDescent="0.25">
      <c r="A77" s="41" t="s">
        <v>220</v>
      </c>
      <c r="B77" s="41" t="s">
        <v>221</v>
      </c>
      <c r="C77" s="12">
        <v>1</v>
      </c>
      <c r="D77" s="12">
        <v>0</v>
      </c>
      <c r="E77" s="12">
        <v>0</v>
      </c>
      <c r="F77" s="12">
        <v>1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1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1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1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1</v>
      </c>
      <c r="AZ77" s="12">
        <v>0</v>
      </c>
      <c r="BA77" s="12">
        <v>0</v>
      </c>
      <c r="BB77" s="12">
        <v>0</v>
      </c>
      <c r="BC77" s="12">
        <v>2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4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1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38">
        <v>9</v>
      </c>
      <c r="CV77" s="38">
        <v>0</v>
      </c>
      <c r="CW77" s="38">
        <v>0</v>
      </c>
      <c r="CX77" s="38">
        <v>1</v>
      </c>
      <c r="CY77" s="38">
        <v>2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4">
        <v>1</v>
      </c>
    </row>
    <row r="78" spans="1:110" x14ac:dyDescent="0.25">
      <c r="A78" s="41" t="s">
        <v>222</v>
      </c>
      <c r="B78" s="41" t="s">
        <v>223</v>
      </c>
      <c r="C78" s="12">
        <v>10</v>
      </c>
      <c r="D78" s="12">
        <v>3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56</v>
      </c>
      <c r="P78" s="12">
        <v>8</v>
      </c>
      <c r="Q78" s="12">
        <v>0</v>
      </c>
      <c r="R78" s="12">
        <v>5</v>
      </c>
      <c r="S78" s="12">
        <v>0</v>
      </c>
      <c r="T78" s="12">
        <v>0</v>
      </c>
      <c r="U78" s="12">
        <v>0</v>
      </c>
      <c r="V78" s="12">
        <v>9</v>
      </c>
      <c r="W78" s="12">
        <v>13</v>
      </c>
      <c r="X78" s="12">
        <v>0</v>
      </c>
      <c r="Y78" s="12">
        <v>2</v>
      </c>
      <c r="Z78" s="12">
        <v>14</v>
      </c>
      <c r="AA78" s="12">
        <v>17</v>
      </c>
      <c r="AB78" s="12">
        <v>0</v>
      </c>
      <c r="AC78" s="12">
        <v>0</v>
      </c>
      <c r="AD78" s="12">
        <v>3</v>
      </c>
      <c r="AE78" s="12">
        <v>0</v>
      </c>
      <c r="AF78" s="12">
        <v>0</v>
      </c>
      <c r="AG78" s="12">
        <v>0</v>
      </c>
      <c r="AH78" s="12">
        <v>1</v>
      </c>
      <c r="AI78" s="12">
        <v>0</v>
      </c>
      <c r="AJ78" s="12">
        <v>0</v>
      </c>
      <c r="AK78" s="12">
        <v>0</v>
      </c>
      <c r="AL78" s="12">
        <v>0</v>
      </c>
      <c r="AM78" s="12">
        <v>24</v>
      </c>
      <c r="AN78" s="12">
        <v>0</v>
      </c>
      <c r="AO78" s="12">
        <v>0</v>
      </c>
      <c r="AP78" s="12">
        <v>4</v>
      </c>
      <c r="AQ78" s="12">
        <v>0</v>
      </c>
      <c r="AR78" s="12">
        <v>0</v>
      </c>
      <c r="AS78" s="12">
        <v>0</v>
      </c>
      <c r="AT78" s="12">
        <v>0</v>
      </c>
      <c r="AU78" s="12">
        <v>1</v>
      </c>
      <c r="AV78" s="12">
        <v>0</v>
      </c>
      <c r="AW78" s="12">
        <v>0</v>
      </c>
      <c r="AX78" s="12">
        <v>1</v>
      </c>
      <c r="AY78" s="12">
        <v>21</v>
      </c>
      <c r="AZ78" s="12">
        <v>2</v>
      </c>
      <c r="BA78" s="12">
        <v>1</v>
      </c>
      <c r="BB78" s="12">
        <v>1</v>
      </c>
      <c r="BC78" s="12">
        <v>0</v>
      </c>
      <c r="BD78" s="12">
        <v>0</v>
      </c>
      <c r="BE78" s="12">
        <v>0</v>
      </c>
      <c r="BF78" s="12">
        <v>1</v>
      </c>
      <c r="BG78" s="12">
        <v>2</v>
      </c>
      <c r="BH78" s="12">
        <v>0</v>
      </c>
      <c r="BI78" s="12">
        <v>1</v>
      </c>
      <c r="BJ78" s="12">
        <v>1</v>
      </c>
      <c r="BK78" s="12">
        <v>6</v>
      </c>
      <c r="BL78" s="12">
        <v>0</v>
      </c>
      <c r="BM78" s="12">
        <v>0</v>
      </c>
      <c r="BN78" s="12">
        <v>1</v>
      </c>
      <c r="BO78" s="12">
        <v>0</v>
      </c>
      <c r="BP78" s="12">
        <v>0</v>
      </c>
      <c r="BQ78" s="12">
        <v>0</v>
      </c>
      <c r="BR78" s="12">
        <v>3</v>
      </c>
      <c r="BS78" s="12">
        <v>4</v>
      </c>
      <c r="BT78" s="12">
        <v>0</v>
      </c>
      <c r="BU78" s="12">
        <v>0</v>
      </c>
      <c r="BV78" s="12">
        <v>0</v>
      </c>
      <c r="BW78" s="12">
        <v>101</v>
      </c>
      <c r="BX78" s="12">
        <v>6</v>
      </c>
      <c r="BY78" s="12">
        <v>2</v>
      </c>
      <c r="BZ78" s="12">
        <v>8</v>
      </c>
      <c r="CA78" s="12">
        <v>0</v>
      </c>
      <c r="CB78" s="12">
        <v>0</v>
      </c>
      <c r="CC78" s="12">
        <v>0</v>
      </c>
      <c r="CD78" s="12">
        <v>2</v>
      </c>
      <c r="CE78" s="12">
        <v>2</v>
      </c>
      <c r="CF78" s="12">
        <v>0</v>
      </c>
      <c r="CG78" s="12">
        <v>0</v>
      </c>
      <c r="CH78" s="12">
        <v>8</v>
      </c>
      <c r="CI78" s="12">
        <v>40</v>
      </c>
      <c r="CJ78" s="12">
        <v>2</v>
      </c>
      <c r="CK78" s="12">
        <v>0</v>
      </c>
      <c r="CL78" s="12">
        <v>6</v>
      </c>
      <c r="CM78" s="12">
        <v>0</v>
      </c>
      <c r="CN78" s="12">
        <v>0</v>
      </c>
      <c r="CO78" s="12">
        <v>0</v>
      </c>
      <c r="CP78" s="12">
        <v>5</v>
      </c>
      <c r="CQ78" s="12">
        <v>4</v>
      </c>
      <c r="CR78" s="12">
        <v>0</v>
      </c>
      <c r="CS78" s="12">
        <v>0</v>
      </c>
      <c r="CT78" s="12">
        <v>5</v>
      </c>
      <c r="CU78" s="38">
        <v>275</v>
      </c>
      <c r="CV78" s="38">
        <v>21</v>
      </c>
      <c r="CW78" s="38">
        <v>3</v>
      </c>
      <c r="CX78" s="38">
        <v>28</v>
      </c>
      <c r="CY78" s="38">
        <v>0</v>
      </c>
      <c r="CZ78" s="38">
        <v>0</v>
      </c>
      <c r="DA78" s="38">
        <v>0</v>
      </c>
      <c r="DB78" s="38">
        <v>21</v>
      </c>
      <c r="DC78" s="38">
        <v>26</v>
      </c>
      <c r="DD78" s="38">
        <v>0</v>
      </c>
      <c r="DE78" s="38">
        <v>3</v>
      </c>
      <c r="DF78" s="34">
        <v>30</v>
      </c>
    </row>
    <row r="79" spans="1:110" x14ac:dyDescent="0.25">
      <c r="A79" s="41" t="s">
        <v>224</v>
      </c>
      <c r="B79" s="41" t="s">
        <v>225</v>
      </c>
      <c r="C79" s="12">
        <v>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</v>
      </c>
      <c r="P79" s="12">
        <v>0</v>
      </c>
      <c r="Q79" s="12">
        <v>1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1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2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2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4</v>
      </c>
      <c r="BX79" s="12">
        <v>2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38">
        <v>10</v>
      </c>
      <c r="CV79" s="38">
        <v>2</v>
      </c>
      <c r="CW79" s="38">
        <v>1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4">
        <v>1</v>
      </c>
    </row>
    <row r="80" spans="1:110" ht="22.5" x14ac:dyDescent="0.25">
      <c r="A80" s="41" t="s">
        <v>226</v>
      </c>
      <c r="B80" s="41" t="s">
        <v>227</v>
      </c>
      <c r="C80" s="12">
        <v>4</v>
      </c>
      <c r="D80" s="12">
        <v>1</v>
      </c>
      <c r="E80" s="12">
        <v>1</v>
      </c>
      <c r="F80" s="12">
        <v>2</v>
      </c>
      <c r="G80" s="12">
        <v>3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7</v>
      </c>
      <c r="O80" s="12">
        <v>23</v>
      </c>
      <c r="P80" s="12">
        <v>6</v>
      </c>
      <c r="Q80" s="12">
        <v>1</v>
      </c>
      <c r="R80" s="12">
        <v>11</v>
      </c>
      <c r="S80" s="12">
        <v>4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10</v>
      </c>
      <c r="AA80" s="12">
        <v>25</v>
      </c>
      <c r="AB80" s="12">
        <v>0</v>
      </c>
      <c r="AC80" s="12">
        <v>0</v>
      </c>
      <c r="AD80" s="12">
        <v>7</v>
      </c>
      <c r="AE80" s="12">
        <v>1</v>
      </c>
      <c r="AF80" s="12">
        <v>0</v>
      </c>
      <c r="AG80" s="12">
        <v>1</v>
      </c>
      <c r="AH80" s="12">
        <v>0</v>
      </c>
      <c r="AI80" s="12">
        <v>0</v>
      </c>
      <c r="AJ80" s="12">
        <v>1</v>
      </c>
      <c r="AK80" s="12">
        <v>0</v>
      </c>
      <c r="AL80" s="12">
        <v>0</v>
      </c>
      <c r="AM80" s="12">
        <v>12</v>
      </c>
      <c r="AN80" s="12">
        <v>0</v>
      </c>
      <c r="AO80" s="12">
        <v>0</v>
      </c>
      <c r="AP80" s="12">
        <v>7</v>
      </c>
      <c r="AQ80" s="12">
        <v>5</v>
      </c>
      <c r="AR80" s="12">
        <v>0</v>
      </c>
      <c r="AS80" s="12">
        <v>0</v>
      </c>
      <c r="AT80" s="12">
        <v>0</v>
      </c>
      <c r="AU80" s="12">
        <v>0</v>
      </c>
      <c r="AV80" s="12">
        <v>3</v>
      </c>
      <c r="AW80" s="12">
        <v>0</v>
      </c>
      <c r="AX80" s="12">
        <v>12</v>
      </c>
      <c r="AY80" s="12">
        <v>16</v>
      </c>
      <c r="AZ80" s="12">
        <v>0</v>
      </c>
      <c r="BA80" s="12">
        <v>0</v>
      </c>
      <c r="BB80" s="12">
        <v>5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15</v>
      </c>
      <c r="BL80" s="12">
        <v>0</v>
      </c>
      <c r="BM80" s="12">
        <v>0</v>
      </c>
      <c r="BN80" s="12">
        <v>2</v>
      </c>
      <c r="BO80" s="12">
        <v>1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1</v>
      </c>
      <c r="BW80" s="12">
        <v>42</v>
      </c>
      <c r="BX80" s="12">
        <v>1</v>
      </c>
      <c r="BY80" s="12">
        <v>1</v>
      </c>
      <c r="BZ80" s="12">
        <v>8</v>
      </c>
      <c r="CA80" s="12">
        <v>8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5</v>
      </c>
      <c r="CI80" s="12">
        <v>29</v>
      </c>
      <c r="CJ80" s="12">
        <v>1</v>
      </c>
      <c r="CK80" s="12">
        <v>1</v>
      </c>
      <c r="CL80" s="12">
        <v>6</v>
      </c>
      <c r="CM80" s="12">
        <v>2</v>
      </c>
      <c r="CN80" s="12">
        <v>0</v>
      </c>
      <c r="CO80" s="12">
        <v>0</v>
      </c>
      <c r="CP80" s="12">
        <v>0</v>
      </c>
      <c r="CQ80" s="12">
        <v>0</v>
      </c>
      <c r="CR80" s="12">
        <v>3</v>
      </c>
      <c r="CS80" s="12">
        <v>0</v>
      </c>
      <c r="CT80" s="12">
        <v>8</v>
      </c>
      <c r="CU80" s="38">
        <v>166</v>
      </c>
      <c r="CV80" s="38">
        <v>9</v>
      </c>
      <c r="CW80" s="38">
        <v>4</v>
      </c>
      <c r="CX80" s="38">
        <v>48</v>
      </c>
      <c r="CY80" s="38">
        <v>24</v>
      </c>
      <c r="CZ80" s="38">
        <v>0</v>
      </c>
      <c r="DA80" s="38">
        <v>1</v>
      </c>
      <c r="DB80" s="38">
        <v>0</v>
      </c>
      <c r="DC80" s="38">
        <v>0</v>
      </c>
      <c r="DD80" s="38">
        <v>7</v>
      </c>
      <c r="DE80" s="38">
        <v>0</v>
      </c>
      <c r="DF80" s="34">
        <v>43</v>
      </c>
    </row>
    <row r="81" spans="1:110" ht="33.75" x14ac:dyDescent="0.25">
      <c r="A81" s="41" t="s">
        <v>228</v>
      </c>
      <c r="B81" s="41" t="s">
        <v>229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1</v>
      </c>
      <c r="Y81" s="12">
        <v>0</v>
      </c>
      <c r="Z81" s="12">
        <v>0</v>
      </c>
      <c r="AA81" s="12">
        <v>3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2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1</v>
      </c>
      <c r="CK81" s="12">
        <v>0</v>
      </c>
      <c r="CL81" s="12">
        <v>0</v>
      </c>
      <c r="CM81" s="12">
        <v>1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38">
        <v>5</v>
      </c>
      <c r="CV81" s="38">
        <v>1</v>
      </c>
      <c r="CW81" s="38">
        <v>0</v>
      </c>
      <c r="CX81" s="38">
        <v>0</v>
      </c>
      <c r="CY81" s="38">
        <v>1</v>
      </c>
      <c r="CZ81" s="38">
        <v>0</v>
      </c>
      <c r="DA81" s="38">
        <v>0</v>
      </c>
      <c r="DB81" s="38">
        <v>0</v>
      </c>
      <c r="DC81" s="38">
        <v>0</v>
      </c>
      <c r="DD81" s="38">
        <v>1</v>
      </c>
      <c r="DE81" s="38">
        <v>0</v>
      </c>
      <c r="DF81" s="34">
        <v>0</v>
      </c>
    </row>
    <row r="82" spans="1:110" ht="22.5" x14ac:dyDescent="0.25">
      <c r="A82" s="41" t="s">
        <v>230</v>
      </c>
      <c r="B82" s="41" t="s">
        <v>231</v>
      </c>
      <c r="C82" s="12">
        <v>1</v>
      </c>
      <c r="D82" s="12">
        <v>0</v>
      </c>
      <c r="E82" s="12">
        <v>0</v>
      </c>
      <c r="F82" s="12">
        <v>0</v>
      </c>
      <c r="G82" s="12">
        <v>1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4</v>
      </c>
      <c r="P82" s="12">
        <v>0</v>
      </c>
      <c r="Q82" s="12">
        <v>2</v>
      </c>
      <c r="R82" s="12">
        <v>1</v>
      </c>
      <c r="S82" s="12">
        <v>3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4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2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1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6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2</v>
      </c>
      <c r="CI82" s="12">
        <v>1</v>
      </c>
      <c r="CJ82" s="12">
        <v>0</v>
      </c>
      <c r="CK82" s="12">
        <v>1</v>
      </c>
      <c r="CL82" s="12">
        <v>0</v>
      </c>
      <c r="CM82" s="12">
        <v>2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38">
        <v>6</v>
      </c>
      <c r="CV82" s="38">
        <v>0</v>
      </c>
      <c r="CW82" s="38">
        <v>3</v>
      </c>
      <c r="CX82" s="38">
        <v>1</v>
      </c>
      <c r="CY82" s="38">
        <v>15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4">
        <v>6</v>
      </c>
    </row>
    <row r="83" spans="1:110" x14ac:dyDescent="0.25">
      <c r="A83" s="124" t="s">
        <v>232</v>
      </c>
      <c r="B83" s="124"/>
      <c r="C83" s="40">
        <v>69</v>
      </c>
      <c r="D83" s="40">
        <v>3</v>
      </c>
      <c r="E83" s="40">
        <v>26</v>
      </c>
      <c r="F83" s="40">
        <v>5</v>
      </c>
      <c r="G83" s="40">
        <v>8</v>
      </c>
      <c r="H83" s="40">
        <v>0</v>
      </c>
      <c r="I83" s="40">
        <v>0</v>
      </c>
      <c r="J83" s="40">
        <v>0</v>
      </c>
      <c r="K83" s="40">
        <v>0</v>
      </c>
      <c r="L83" s="40">
        <v>1</v>
      </c>
      <c r="M83" s="40">
        <v>0</v>
      </c>
      <c r="N83" s="40">
        <v>28</v>
      </c>
      <c r="O83" s="40">
        <v>164</v>
      </c>
      <c r="P83" s="40">
        <v>17</v>
      </c>
      <c r="Q83" s="40">
        <v>21</v>
      </c>
      <c r="R83" s="40">
        <v>10</v>
      </c>
      <c r="S83" s="40">
        <v>17</v>
      </c>
      <c r="T83" s="40">
        <v>0</v>
      </c>
      <c r="U83" s="40">
        <v>0</v>
      </c>
      <c r="V83" s="40">
        <v>0</v>
      </c>
      <c r="W83" s="40">
        <v>1</v>
      </c>
      <c r="X83" s="40">
        <v>2</v>
      </c>
      <c r="Y83" s="40">
        <v>0</v>
      </c>
      <c r="Z83" s="40">
        <v>28</v>
      </c>
      <c r="AA83" s="40">
        <v>131</v>
      </c>
      <c r="AB83" s="40">
        <v>4</v>
      </c>
      <c r="AC83" s="40">
        <v>13</v>
      </c>
      <c r="AD83" s="40">
        <v>3</v>
      </c>
      <c r="AE83" s="40">
        <v>3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44</v>
      </c>
      <c r="AM83" s="40">
        <v>99</v>
      </c>
      <c r="AN83" s="40">
        <v>99</v>
      </c>
      <c r="AO83" s="40">
        <v>99</v>
      </c>
      <c r="AP83" s="40">
        <v>20</v>
      </c>
      <c r="AQ83" s="40">
        <v>20</v>
      </c>
      <c r="AR83" s="40">
        <v>0</v>
      </c>
      <c r="AS83" s="40">
        <v>0</v>
      </c>
      <c r="AT83" s="40">
        <v>0</v>
      </c>
      <c r="AU83" s="40">
        <v>0</v>
      </c>
      <c r="AV83" s="40">
        <v>2</v>
      </c>
      <c r="AW83" s="40">
        <v>0</v>
      </c>
      <c r="AX83" s="40">
        <v>24</v>
      </c>
      <c r="AY83" s="40">
        <v>76</v>
      </c>
      <c r="AZ83" s="40">
        <v>1</v>
      </c>
      <c r="BA83" s="40">
        <v>0</v>
      </c>
      <c r="BB83" s="40">
        <v>1</v>
      </c>
      <c r="BC83" s="40">
        <v>5</v>
      </c>
      <c r="BD83" s="40">
        <v>0</v>
      </c>
      <c r="BE83" s="40">
        <v>0</v>
      </c>
      <c r="BF83" s="40">
        <v>0</v>
      </c>
      <c r="BG83" s="40">
        <v>0</v>
      </c>
      <c r="BH83" s="40">
        <v>0</v>
      </c>
      <c r="BI83" s="40">
        <v>0</v>
      </c>
      <c r="BJ83" s="40">
        <v>2</v>
      </c>
      <c r="BK83" s="40">
        <v>87</v>
      </c>
      <c r="BL83" s="40">
        <v>0</v>
      </c>
      <c r="BM83" s="40">
        <v>1</v>
      </c>
      <c r="BN83" s="40">
        <v>6</v>
      </c>
      <c r="BO83" s="40">
        <v>13</v>
      </c>
      <c r="BP83" s="40">
        <v>0</v>
      </c>
      <c r="BQ83" s="40">
        <v>0</v>
      </c>
      <c r="BR83" s="40">
        <v>0</v>
      </c>
      <c r="BS83" s="40">
        <v>0</v>
      </c>
      <c r="BT83" s="40">
        <v>3</v>
      </c>
      <c r="BU83" s="40">
        <v>0</v>
      </c>
      <c r="BV83" s="40">
        <v>7</v>
      </c>
      <c r="BW83" s="40">
        <v>199</v>
      </c>
      <c r="BX83" s="40">
        <v>6</v>
      </c>
      <c r="BY83" s="40">
        <v>2</v>
      </c>
      <c r="BZ83" s="40">
        <v>10</v>
      </c>
      <c r="CA83" s="40">
        <v>10</v>
      </c>
      <c r="CB83" s="40">
        <v>0</v>
      </c>
      <c r="CC83" s="40">
        <v>0</v>
      </c>
      <c r="CD83" s="40">
        <v>0</v>
      </c>
      <c r="CE83" s="40">
        <v>0</v>
      </c>
      <c r="CF83" s="40">
        <v>4</v>
      </c>
      <c r="CG83" s="40">
        <v>0</v>
      </c>
      <c r="CH83" s="40">
        <v>51</v>
      </c>
      <c r="CI83" s="40">
        <v>147</v>
      </c>
      <c r="CJ83" s="40">
        <v>6</v>
      </c>
      <c r="CK83" s="40">
        <v>3</v>
      </c>
      <c r="CL83" s="40">
        <v>7</v>
      </c>
      <c r="CM83" s="40">
        <v>11</v>
      </c>
      <c r="CN83" s="40">
        <v>0</v>
      </c>
      <c r="CO83" s="40">
        <v>0</v>
      </c>
      <c r="CP83" s="40">
        <v>0</v>
      </c>
      <c r="CQ83" s="40">
        <v>0</v>
      </c>
      <c r="CR83" s="40">
        <v>4</v>
      </c>
      <c r="CS83" s="40">
        <v>0</v>
      </c>
      <c r="CT83" s="40">
        <v>17</v>
      </c>
      <c r="CU83" s="40">
        <v>972</v>
      </c>
      <c r="CV83" s="40">
        <v>136</v>
      </c>
      <c r="CW83" s="40">
        <v>165</v>
      </c>
      <c r="CX83" s="40">
        <v>62</v>
      </c>
      <c r="CY83" s="40">
        <v>87</v>
      </c>
      <c r="CZ83" s="40">
        <v>0</v>
      </c>
      <c r="DA83" s="40">
        <v>0</v>
      </c>
      <c r="DB83" s="40">
        <v>0</v>
      </c>
      <c r="DC83" s="40">
        <v>1</v>
      </c>
      <c r="DD83" s="40">
        <v>16</v>
      </c>
      <c r="DE83" s="40">
        <v>0</v>
      </c>
      <c r="DF83" s="40">
        <v>201</v>
      </c>
    </row>
    <row r="84" spans="1:110" x14ac:dyDescent="0.25">
      <c r="A84" s="41" t="s">
        <v>233</v>
      </c>
      <c r="B84" s="41" t="s">
        <v>234</v>
      </c>
      <c r="C84" s="12">
        <v>11</v>
      </c>
      <c r="D84" s="12">
        <v>0</v>
      </c>
      <c r="E84" s="12">
        <v>0</v>
      </c>
      <c r="F84" s="12">
        <v>1</v>
      </c>
      <c r="G84" s="12">
        <v>1</v>
      </c>
      <c r="H84" s="12">
        <v>0</v>
      </c>
      <c r="I84" s="12">
        <v>0</v>
      </c>
      <c r="J84" s="12">
        <v>0</v>
      </c>
      <c r="K84" s="12">
        <v>0</v>
      </c>
      <c r="L84" s="12">
        <v>1</v>
      </c>
      <c r="M84" s="12">
        <v>0</v>
      </c>
      <c r="N84" s="12">
        <v>1</v>
      </c>
      <c r="O84" s="12">
        <v>47</v>
      </c>
      <c r="P84" s="12">
        <v>0</v>
      </c>
      <c r="Q84" s="12">
        <v>0</v>
      </c>
      <c r="R84" s="12">
        <v>6</v>
      </c>
      <c r="S84" s="12">
        <v>4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2</v>
      </c>
      <c r="AA84" s="12">
        <v>46</v>
      </c>
      <c r="AB84" s="12">
        <v>0</v>
      </c>
      <c r="AC84" s="12">
        <v>0</v>
      </c>
      <c r="AD84" s="12">
        <v>2</v>
      </c>
      <c r="AE84" s="12">
        <v>2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25</v>
      </c>
      <c r="AN84" s="12">
        <v>0</v>
      </c>
      <c r="AO84" s="12">
        <v>0</v>
      </c>
      <c r="AP84" s="12">
        <v>5</v>
      </c>
      <c r="AQ84" s="12">
        <v>5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22</v>
      </c>
      <c r="AZ84" s="12">
        <v>0</v>
      </c>
      <c r="BA84" s="12">
        <v>0</v>
      </c>
      <c r="BB84" s="12">
        <v>1</v>
      </c>
      <c r="BC84" s="12">
        <v>1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18</v>
      </c>
      <c r="BL84" s="12">
        <v>0</v>
      </c>
      <c r="BM84" s="12">
        <v>0</v>
      </c>
      <c r="BN84" s="12">
        <v>3</v>
      </c>
      <c r="BO84" s="12">
        <v>4</v>
      </c>
      <c r="BP84" s="12">
        <v>0</v>
      </c>
      <c r="BQ84" s="12">
        <v>0</v>
      </c>
      <c r="BR84" s="12">
        <v>0</v>
      </c>
      <c r="BS84" s="12">
        <v>0</v>
      </c>
      <c r="BT84" s="12">
        <v>2</v>
      </c>
      <c r="BU84" s="12">
        <v>0</v>
      </c>
      <c r="BV84" s="12">
        <v>0</v>
      </c>
      <c r="BW84" s="12">
        <v>56</v>
      </c>
      <c r="BX84" s="12">
        <v>0</v>
      </c>
      <c r="BY84" s="12">
        <v>0</v>
      </c>
      <c r="BZ84" s="12">
        <v>3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44</v>
      </c>
      <c r="CJ84" s="12">
        <v>0</v>
      </c>
      <c r="CK84" s="12">
        <v>0</v>
      </c>
      <c r="CL84" s="12">
        <v>1</v>
      </c>
      <c r="CM84" s="12">
        <v>2</v>
      </c>
      <c r="CN84" s="12">
        <v>0</v>
      </c>
      <c r="CO84" s="12">
        <v>0</v>
      </c>
      <c r="CP84" s="12">
        <v>0</v>
      </c>
      <c r="CQ84" s="12">
        <v>0</v>
      </c>
      <c r="CR84" s="12">
        <v>1</v>
      </c>
      <c r="CS84" s="12">
        <v>0</v>
      </c>
      <c r="CT84" s="12">
        <v>1</v>
      </c>
      <c r="CU84" s="38">
        <v>269</v>
      </c>
      <c r="CV84" s="38">
        <v>0</v>
      </c>
      <c r="CW84" s="38">
        <v>0</v>
      </c>
      <c r="CX84" s="38">
        <v>22</v>
      </c>
      <c r="CY84" s="38">
        <v>19</v>
      </c>
      <c r="CZ84" s="38">
        <v>0</v>
      </c>
      <c r="DA84" s="38">
        <v>0</v>
      </c>
      <c r="DB84" s="38">
        <v>0</v>
      </c>
      <c r="DC84" s="38">
        <v>0</v>
      </c>
      <c r="DD84" s="38">
        <v>4</v>
      </c>
      <c r="DE84" s="38">
        <v>0</v>
      </c>
      <c r="DF84" s="34">
        <v>4</v>
      </c>
    </row>
    <row r="85" spans="1:110" x14ac:dyDescent="0.25">
      <c r="A85" s="41" t="s">
        <v>235</v>
      </c>
      <c r="B85" s="41" t="s">
        <v>236</v>
      </c>
      <c r="C85" s="12">
        <v>58</v>
      </c>
      <c r="D85" s="12">
        <v>3</v>
      </c>
      <c r="E85" s="12">
        <v>26</v>
      </c>
      <c r="F85" s="12">
        <v>4</v>
      </c>
      <c r="G85" s="12">
        <v>7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27</v>
      </c>
      <c r="O85" s="12">
        <v>117</v>
      </c>
      <c r="P85" s="12">
        <v>17</v>
      </c>
      <c r="Q85" s="12">
        <v>21</v>
      </c>
      <c r="R85" s="12">
        <v>4</v>
      </c>
      <c r="S85" s="12">
        <v>13</v>
      </c>
      <c r="T85" s="12">
        <v>0</v>
      </c>
      <c r="U85" s="12">
        <v>0</v>
      </c>
      <c r="V85" s="12">
        <v>0</v>
      </c>
      <c r="W85" s="12">
        <v>1</v>
      </c>
      <c r="X85" s="12">
        <v>2</v>
      </c>
      <c r="Y85" s="12">
        <v>0</v>
      </c>
      <c r="Z85" s="12">
        <v>26</v>
      </c>
      <c r="AA85" s="12">
        <v>85</v>
      </c>
      <c r="AB85" s="12">
        <v>4</v>
      </c>
      <c r="AC85" s="12">
        <v>13</v>
      </c>
      <c r="AD85" s="12">
        <v>1</v>
      </c>
      <c r="AE85" s="12">
        <v>1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44</v>
      </c>
      <c r="AM85" s="12">
        <v>74</v>
      </c>
      <c r="AN85" s="12">
        <v>99</v>
      </c>
      <c r="AO85" s="12">
        <v>99</v>
      </c>
      <c r="AP85" s="12">
        <v>15</v>
      </c>
      <c r="AQ85" s="12">
        <v>15</v>
      </c>
      <c r="AR85" s="12">
        <v>0</v>
      </c>
      <c r="AS85" s="12">
        <v>0</v>
      </c>
      <c r="AT85" s="12">
        <v>0</v>
      </c>
      <c r="AU85" s="12">
        <v>0</v>
      </c>
      <c r="AV85" s="12">
        <v>2</v>
      </c>
      <c r="AW85" s="12">
        <v>0</v>
      </c>
      <c r="AX85" s="12">
        <v>24</v>
      </c>
      <c r="AY85" s="12">
        <v>54</v>
      </c>
      <c r="AZ85" s="12">
        <v>1</v>
      </c>
      <c r="BA85" s="12">
        <v>0</v>
      </c>
      <c r="BB85" s="12">
        <v>0</v>
      </c>
      <c r="BC85" s="12">
        <v>4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2</v>
      </c>
      <c r="BK85" s="12">
        <v>69</v>
      </c>
      <c r="BL85" s="12">
        <v>0</v>
      </c>
      <c r="BM85" s="12">
        <v>1</v>
      </c>
      <c r="BN85" s="12">
        <v>3</v>
      </c>
      <c r="BO85" s="12">
        <v>9</v>
      </c>
      <c r="BP85" s="12">
        <v>0</v>
      </c>
      <c r="BQ85" s="12">
        <v>0</v>
      </c>
      <c r="BR85" s="12">
        <v>0</v>
      </c>
      <c r="BS85" s="12">
        <v>0</v>
      </c>
      <c r="BT85" s="12">
        <v>1</v>
      </c>
      <c r="BU85" s="12">
        <v>0</v>
      </c>
      <c r="BV85" s="12">
        <v>7</v>
      </c>
      <c r="BW85" s="12">
        <v>143</v>
      </c>
      <c r="BX85" s="12">
        <v>6</v>
      </c>
      <c r="BY85" s="12">
        <v>2</v>
      </c>
      <c r="BZ85" s="12">
        <v>7</v>
      </c>
      <c r="CA85" s="12">
        <v>10</v>
      </c>
      <c r="CB85" s="12">
        <v>0</v>
      </c>
      <c r="CC85" s="12">
        <v>0</v>
      </c>
      <c r="CD85" s="12">
        <v>0</v>
      </c>
      <c r="CE85" s="12">
        <v>0</v>
      </c>
      <c r="CF85" s="12">
        <v>4</v>
      </c>
      <c r="CG85" s="12">
        <v>0</v>
      </c>
      <c r="CH85" s="12">
        <v>51</v>
      </c>
      <c r="CI85" s="12">
        <v>103</v>
      </c>
      <c r="CJ85" s="12">
        <v>6</v>
      </c>
      <c r="CK85" s="12">
        <v>3</v>
      </c>
      <c r="CL85" s="12">
        <v>6</v>
      </c>
      <c r="CM85" s="12">
        <v>9</v>
      </c>
      <c r="CN85" s="12">
        <v>0</v>
      </c>
      <c r="CO85" s="12">
        <v>0</v>
      </c>
      <c r="CP85" s="12">
        <v>0</v>
      </c>
      <c r="CQ85" s="12">
        <v>0</v>
      </c>
      <c r="CR85" s="12">
        <v>3</v>
      </c>
      <c r="CS85" s="12">
        <v>0</v>
      </c>
      <c r="CT85" s="12">
        <v>16</v>
      </c>
      <c r="CU85" s="38">
        <v>703</v>
      </c>
      <c r="CV85" s="38">
        <v>136</v>
      </c>
      <c r="CW85" s="38">
        <v>165</v>
      </c>
      <c r="CX85" s="38">
        <v>40</v>
      </c>
      <c r="CY85" s="38">
        <v>68</v>
      </c>
      <c r="CZ85" s="38">
        <v>0</v>
      </c>
      <c r="DA85" s="38">
        <v>0</v>
      </c>
      <c r="DB85" s="38">
        <v>0</v>
      </c>
      <c r="DC85" s="38">
        <v>1</v>
      </c>
      <c r="DD85" s="38">
        <v>12</v>
      </c>
      <c r="DE85" s="38">
        <v>0</v>
      </c>
      <c r="DF85" s="34">
        <v>197</v>
      </c>
    </row>
    <row r="86" spans="1:110" x14ac:dyDescent="0.25">
      <c r="A86" s="124" t="s">
        <v>237</v>
      </c>
      <c r="B86" s="124"/>
      <c r="C86" s="40">
        <v>365</v>
      </c>
      <c r="D86" s="40">
        <v>10</v>
      </c>
      <c r="E86" s="40">
        <v>7</v>
      </c>
      <c r="F86" s="40">
        <v>226</v>
      </c>
      <c r="G86" s="40">
        <v>158</v>
      </c>
      <c r="H86" s="40">
        <v>0</v>
      </c>
      <c r="I86" s="40">
        <v>0</v>
      </c>
      <c r="J86" s="40">
        <v>0</v>
      </c>
      <c r="K86" s="40">
        <v>0</v>
      </c>
      <c r="L86" s="40">
        <v>3</v>
      </c>
      <c r="M86" s="40">
        <v>0</v>
      </c>
      <c r="N86" s="40">
        <v>119</v>
      </c>
      <c r="O86" s="40">
        <v>876</v>
      </c>
      <c r="P86" s="40">
        <v>21</v>
      </c>
      <c r="Q86" s="40">
        <v>13</v>
      </c>
      <c r="R86" s="40">
        <v>505</v>
      </c>
      <c r="S86" s="40">
        <v>368</v>
      </c>
      <c r="T86" s="40">
        <v>0</v>
      </c>
      <c r="U86" s="40">
        <v>0</v>
      </c>
      <c r="V86" s="40">
        <v>0</v>
      </c>
      <c r="W86" s="40">
        <v>0</v>
      </c>
      <c r="X86" s="40">
        <v>13</v>
      </c>
      <c r="Y86" s="40">
        <v>0</v>
      </c>
      <c r="Z86" s="40">
        <v>272</v>
      </c>
      <c r="AA86" s="40">
        <v>524</v>
      </c>
      <c r="AB86" s="40">
        <v>6</v>
      </c>
      <c r="AC86" s="40">
        <v>4</v>
      </c>
      <c r="AD86" s="40">
        <v>179</v>
      </c>
      <c r="AE86" s="40">
        <v>90</v>
      </c>
      <c r="AF86" s="40">
        <v>0</v>
      </c>
      <c r="AG86" s="40">
        <v>1</v>
      </c>
      <c r="AH86" s="40">
        <v>0</v>
      </c>
      <c r="AI86" s="40">
        <v>0</v>
      </c>
      <c r="AJ86" s="40">
        <v>39</v>
      </c>
      <c r="AK86" s="40">
        <v>0</v>
      </c>
      <c r="AL86" s="40">
        <v>86</v>
      </c>
      <c r="AM86" s="40">
        <v>392</v>
      </c>
      <c r="AN86" s="40">
        <v>6</v>
      </c>
      <c r="AO86" s="40">
        <v>6</v>
      </c>
      <c r="AP86" s="40">
        <v>308</v>
      </c>
      <c r="AQ86" s="40">
        <v>296</v>
      </c>
      <c r="AR86" s="40">
        <v>0</v>
      </c>
      <c r="AS86" s="40">
        <v>0</v>
      </c>
      <c r="AT86" s="40">
        <v>0</v>
      </c>
      <c r="AU86" s="40">
        <v>0</v>
      </c>
      <c r="AV86" s="40">
        <v>51</v>
      </c>
      <c r="AW86" s="40">
        <v>0</v>
      </c>
      <c r="AX86" s="40">
        <v>312</v>
      </c>
      <c r="AY86" s="40">
        <v>446</v>
      </c>
      <c r="AZ86" s="40">
        <v>2</v>
      </c>
      <c r="BA86" s="40">
        <v>2</v>
      </c>
      <c r="BB86" s="40">
        <v>142</v>
      </c>
      <c r="BC86" s="40">
        <v>95</v>
      </c>
      <c r="BD86" s="40">
        <v>0</v>
      </c>
      <c r="BE86" s="40">
        <v>0</v>
      </c>
      <c r="BF86" s="40">
        <v>0</v>
      </c>
      <c r="BG86" s="40">
        <v>0</v>
      </c>
      <c r="BH86" s="40">
        <v>14</v>
      </c>
      <c r="BI86" s="40">
        <v>0</v>
      </c>
      <c r="BJ86" s="40">
        <v>38</v>
      </c>
      <c r="BK86" s="40">
        <v>346</v>
      </c>
      <c r="BL86" s="40">
        <v>10</v>
      </c>
      <c r="BM86" s="40">
        <v>9</v>
      </c>
      <c r="BN86" s="40">
        <v>187</v>
      </c>
      <c r="BO86" s="40">
        <v>135</v>
      </c>
      <c r="BP86" s="40">
        <v>0</v>
      </c>
      <c r="BQ86" s="40">
        <v>0</v>
      </c>
      <c r="BR86" s="40">
        <v>0</v>
      </c>
      <c r="BS86" s="40">
        <v>0</v>
      </c>
      <c r="BT86" s="40">
        <v>1</v>
      </c>
      <c r="BU86" s="40">
        <v>0</v>
      </c>
      <c r="BV86" s="40">
        <v>110</v>
      </c>
      <c r="BW86" s="40">
        <v>844</v>
      </c>
      <c r="BX86" s="40">
        <v>24</v>
      </c>
      <c r="BY86" s="40">
        <v>9</v>
      </c>
      <c r="BZ86" s="40">
        <v>461</v>
      </c>
      <c r="CA86" s="40">
        <v>291</v>
      </c>
      <c r="CB86" s="40">
        <v>1</v>
      </c>
      <c r="CC86" s="40">
        <v>0</v>
      </c>
      <c r="CD86" s="40">
        <v>0</v>
      </c>
      <c r="CE86" s="40">
        <v>0</v>
      </c>
      <c r="CF86" s="40">
        <v>3</v>
      </c>
      <c r="CG86" s="40">
        <v>0</v>
      </c>
      <c r="CH86" s="40">
        <v>245</v>
      </c>
      <c r="CI86" s="40">
        <v>740</v>
      </c>
      <c r="CJ86" s="40">
        <v>19</v>
      </c>
      <c r="CK86" s="40">
        <v>6</v>
      </c>
      <c r="CL86" s="40">
        <v>490</v>
      </c>
      <c r="CM86" s="40">
        <v>282</v>
      </c>
      <c r="CN86" s="40">
        <v>0</v>
      </c>
      <c r="CO86" s="40">
        <v>0</v>
      </c>
      <c r="CP86" s="40">
        <v>0</v>
      </c>
      <c r="CQ86" s="40">
        <v>0</v>
      </c>
      <c r="CR86" s="40">
        <v>17</v>
      </c>
      <c r="CS86" s="40">
        <v>0</v>
      </c>
      <c r="CT86" s="40">
        <v>263</v>
      </c>
      <c r="CU86" s="40">
        <v>4533</v>
      </c>
      <c r="CV86" s="40">
        <v>98</v>
      </c>
      <c r="CW86" s="40">
        <v>56</v>
      </c>
      <c r="CX86" s="40">
        <v>2498</v>
      </c>
      <c r="CY86" s="40">
        <v>1715</v>
      </c>
      <c r="CZ86" s="40">
        <v>1</v>
      </c>
      <c r="DA86" s="40">
        <v>1</v>
      </c>
      <c r="DB86" s="40">
        <v>0</v>
      </c>
      <c r="DC86" s="40">
        <v>0</v>
      </c>
      <c r="DD86" s="40">
        <v>141</v>
      </c>
      <c r="DE86" s="40">
        <v>0</v>
      </c>
      <c r="DF86" s="40">
        <v>1445</v>
      </c>
    </row>
    <row r="87" spans="1:110" x14ac:dyDescent="0.25">
      <c r="A87" s="41" t="s">
        <v>238</v>
      </c>
      <c r="B87" s="41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2</v>
      </c>
      <c r="P87" s="12">
        <v>0</v>
      </c>
      <c r="Q87" s="12">
        <v>0</v>
      </c>
      <c r="R87" s="12">
        <v>1</v>
      </c>
      <c r="S87" s="12">
        <v>1</v>
      </c>
      <c r="T87" s="12">
        <v>0</v>
      </c>
      <c r="U87" s="12">
        <v>0</v>
      </c>
      <c r="V87" s="12">
        <v>0</v>
      </c>
      <c r="W87" s="12">
        <v>0</v>
      </c>
      <c r="X87" s="12">
        <v>1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1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2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1</v>
      </c>
      <c r="CU87" s="38">
        <v>5</v>
      </c>
      <c r="CV87" s="38">
        <v>0</v>
      </c>
      <c r="CW87" s="38">
        <v>0</v>
      </c>
      <c r="CX87" s="38">
        <v>1</v>
      </c>
      <c r="CY87" s="38">
        <v>1</v>
      </c>
      <c r="CZ87" s="38">
        <v>0</v>
      </c>
      <c r="DA87" s="38">
        <v>0</v>
      </c>
      <c r="DB87" s="38">
        <v>0</v>
      </c>
      <c r="DC87" s="38">
        <v>0</v>
      </c>
      <c r="DD87" s="38">
        <v>1</v>
      </c>
      <c r="DE87" s="38">
        <v>0</v>
      </c>
      <c r="DF87" s="34">
        <v>1</v>
      </c>
    </row>
    <row r="88" spans="1:110" x14ac:dyDescent="0.25">
      <c r="A88" s="41" t="s">
        <v>240</v>
      </c>
      <c r="B88" s="41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1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1</v>
      </c>
      <c r="CU88" s="38">
        <v>1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4">
        <v>1</v>
      </c>
    </row>
    <row r="89" spans="1:110" ht="22.5" x14ac:dyDescent="0.25">
      <c r="A89" s="41" t="s">
        <v>242</v>
      </c>
      <c r="B89" s="41" t="s">
        <v>243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38">
        <v>1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4">
        <v>0</v>
      </c>
    </row>
    <row r="90" spans="1:110" ht="22.5" x14ac:dyDescent="0.25">
      <c r="A90" s="41" t="s">
        <v>244</v>
      </c>
      <c r="B90" s="41" t="s">
        <v>245</v>
      </c>
      <c r="C90" s="12">
        <v>2</v>
      </c>
      <c r="D90" s="12">
        <v>1</v>
      </c>
      <c r="E90" s="12">
        <v>2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14</v>
      </c>
      <c r="P90" s="12">
        <v>0</v>
      </c>
      <c r="Q90" s="12">
        <v>1</v>
      </c>
      <c r="R90" s="12">
        <v>2</v>
      </c>
      <c r="S90" s="12">
        <v>2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3</v>
      </c>
      <c r="AA90" s="12">
        <v>4</v>
      </c>
      <c r="AB90" s="12">
        <v>0</v>
      </c>
      <c r="AC90" s="12">
        <v>0</v>
      </c>
      <c r="AD90" s="12">
        <v>0</v>
      </c>
      <c r="AE90" s="12">
        <v>1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5</v>
      </c>
      <c r="AN90" s="12">
        <v>6</v>
      </c>
      <c r="AO90" s="12">
        <v>6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1</v>
      </c>
      <c r="AZ90" s="12">
        <v>0</v>
      </c>
      <c r="BA90" s="12">
        <v>1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1</v>
      </c>
      <c r="BK90" s="12">
        <v>7</v>
      </c>
      <c r="BL90" s="12">
        <v>2</v>
      </c>
      <c r="BM90" s="12">
        <v>0</v>
      </c>
      <c r="BN90" s="12">
        <v>1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3</v>
      </c>
      <c r="BX90" s="12">
        <v>0</v>
      </c>
      <c r="BY90" s="12">
        <v>0</v>
      </c>
      <c r="BZ90" s="12">
        <v>4</v>
      </c>
      <c r="CA90" s="12">
        <v>3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3</v>
      </c>
      <c r="CI90" s="12">
        <v>11</v>
      </c>
      <c r="CJ90" s="12">
        <v>0</v>
      </c>
      <c r="CK90" s="12">
        <v>0</v>
      </c>
      <c r="CL90" s="12">
        <v>1</v>
      </c>
      <c r="CM90" s="12">
        <v>1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2</v>
      </c>
      <c r="CU90" s="38">
        <v>47</v>
      </c>
      <c r="CV90" s="38">
        <v>9</v>
      </c>
      <c r="CW90" s="38">
        <v>10</v>
      </c>
      <c r="CX90" s="38">
        <v>8</v>
      </c>
      <c r="CY90" s="38">
        <v>7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4">
        <v>9</v>
      </c>
    </row>
    <row r="91" spans="1:110" ht="22.5" x14ac:dyDescent="0.25">
      <c r="A91" s="41" t="s">
        <v>246</v>
      </c>
      <c r="B91" s="41" t="s">
        <v>247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2</v>
      </c>
      <c r="AA91" s="12">
        <v>1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1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38">
        <v>2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4">
        <v>2</v>
      </c>
    </row>
    <row r="92" spans="1:110" x14ac:dyDescent="0.25">
      <c r="A92" s="41" t="s">
        <v>248</v>
      </c>
      <c r="B92" s="41" t="s">
        <v>249</v>
      </c>
      <c r="C92" s="12">
        <v>15</v>
      </c>
      <c r="D92" s="12">
        <v>0</v>
      </c>
      <c r="E92" s="12">
        <v>0</v>
      </c>
      <c r="F92" s="12">
        <v>2</v>
      </c>
      <c r="G92" s="12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31</v>
      </c>
      <c r="P92" s="12">
        <v>0</v>
      </c>
      <c r="Q92" s="12">
        <v>0</v>
      </c>
      <c r="R92" s="12">
        <v>4</v>
      </c>
      <c r="S92" s="12">
        <v>2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1</v>
      </c>
      <c r="AA92" s="12">
        <v>40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2</v>
      </c>
      <c r="AK92" s="12">
        <v>0</v>
      </c>
      <c r="AL92" s="12">
        <v>0</v>
      </c>
      <c r="AM92" s="12">
        <v>15</v>
      </c>
      <c r="AN92" s="12">
        <v>0</v>
      </c>
      <c r="AO92" s="12">
        <v>0</v>
      </c>
      <c r="AP92" s="12">
        <v>5</v>
      </c>
      <c r="AQ92" s="12">
        <v>3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3</v>
      </c>
      <c r="AY92" s="12">
        <v>10</v>
      </c>
      <c r="AZ92" s="12">
        <v>0</v>
      </c>
      <c r="BA92" s="12">
        <v>0</v>
      </c>
      <c r="BB92" s="12">
        <v>3</v>
      </c>
      <c r="BC92" s="12">
        <v>1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9</v>
      </c>
      <c r="BL92" s="12">
        <v>0</v>
      </c>
      <c r="BM92" s="12">
        <v>0</v>
      </c>
      <c r="BN92" s="12">
        <v>1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1</v>
      </c>
      <c r="BW92" s="12">
        <v>61</v>
      </c>
      <c r="BX92" s="12">
        <v>1</v>
      </c>
      <c r="BY92" s="12">
        <v>1</v>
      </c>
      <c r="BZ92" s="12">
        <v>5</v>
      </c>
      <c r="CA92" s="12">
        <v>3</v>
      </c>
      <c r="CB92" s="12">
        <v>0</v>
      </c>
      <c r="CC92" s="12">
        <v>0</v>
      </c>
      <c r="CD92" s="12">
        <v>0</v>
      </c>
      <c r="CE92" s="12">
        <v>0</v>
      </c>
      <c r="CF92" s="12">
        <v>0</v>
      </c>
      <c r="CG92" s="12">
        <v>0</v>
      </c>
      <c r="CH92" s="12">
        <v>0</v>
      </c>
      <c r="CI92" s="12">
        <v>33</v>
      </c>
      <c r="CJ92" s="12">
        <v>0</v>
      </c>
      <c r="CK92" s="12">
        <v>0</v>
      </c>
      <c r="CL92" s="12">
        <v>7</v>
      </c>
      <c r="CM92" s="12">
        <v>3</v>
      </c>
      <c r="CN92" s="12">
        <v>0</v>
      </c>
      <c r="CO92" s="12">
        <v>0</v>
      </c>
      <c r="CP92" s="12">
        <v>0</v>
      </c>
      <c r="CQ92" s="12">
        <v>0</v>
      </c>
      <c r="CR92" s="12">
        <v>1</v>
      </c>
      <c r="CS92" s="12">
        <v>0</v>
      </c>
      <c r="CT92" s="12">
        <v>1</v>
      </c>
      <c r="CU92" s="38">
        <v>214</v>
      </c>
      <c r="CV92" s="38">
        <v>1</v>
      </c>
      <c r="CW92" s="38">
        <v>1</v>
      </c>
      <c r="CX92" s="38">
        <v>27</v>
      </c>
      <c r="CY92" s="38">
        <v>13</v>
      </c>
      <c r="CZ92" s="38">
        <v>0</v>
      </c>
      <c r="DA92" s="38">
        <v>0</v>
      </c>
      <c r="DB92" s="38">
        <v>0</v>
      </c>
      <c r="DC92" s="38">
        <v>0</v>
      </c>
      <c r="DD92" s="38">
        <v>3</v>
      </c>
      <c r="DE92" s="38">
        <v>0</v>
      </c>
      <c r="DF92" s="34">
        <v>6</v>
      </c>
    </row>
    <row r="93" spans="1:110" x14ac:dyDescent="0.25">
      <c r="A93" s="41" t="s">
        <v>250</v>
      </c>
      <c r="B93" s="41" t="s">
        <v>251</v>
      </c>
      <c r="C93" s="12">
        <v>117</v>
      </c>
      <c r="D93" s="12">
        <v>3</v>
      </c>
      <c r="E93" s="12">
        <v>1</v>
      </c>
      <c r="F93" s="12">
        <v>36</v>
      </c>
      <c r="G93" s="12">
        <v>60</v>
      </c>
      <c r="H93" s="12">
        <v>0</v>
      </c>
      <c r="I93" s="12">
        <v>0</v>
      </c>
      <c r="J93" s="12">
        <v>0</v>
      </c>
      <c r="K93" s="12">
        <v>0</v>
      </c>
      <c r="L93" s="12">
        <v>3</v>
      </c>
      <c r="M93" s="12">
        <v>0</v>
      </c>
      <c r="N93" s="12">
        <v>68</v>
      </c>
      <c r="O93" s="12">
        <v>303</v>
      </c>
      <c r="P93" s="12">
        <v>5</v>
      </c>
      <c r="Q93" s="12">
        <v>6</v>
      </c>
      <c r="R93" s="12">
        <v>56</v>
      </c>
      <c r="S93" s="12">
        <v>77</v>
      </c>
      <c r="T93" s="12">
        <v>0</v>
      </c>
      <c r="U93" s="12">
        <v>0</v>
      </c>
      <c r="V93" s="12">
        <v>0</v>
      </c>
      <c r="W93" s="12">
        <v>0</v>
      </c>
      <c r="X93" s="12">
        <v>12</v>
      </c>
      <c r="Y93" s="12">
        <v>0</v>
      </c>
      <c r="Z93" s="12">
        <v>107</v>
      </c>
      <c r="AA93" s="12">
        <v>230</v>
      </c>
      <c r="AB93" s="12">
        <v>0</v>
      </c>
      <c r="AC93" s="12">
        <v>0</v>
      </c>
      <c r="AD93" s="12">
        <v>69</v>
      </c>
      <c r="AE93" s="12">
        <v>36</v>
      </c>
      <c r="AF93" s="12">
        <v>0</v>
      </c>
      <c r="AG93" s="12">
        <v>1</v>
      </c>
      <c r="AH93" s="12">
        <v>0</v>
      </c>
      <c r="AI93" s="12">
        <v>0</v>
      </c>
      <c r="AJ93" s="12">
        <v>36</v>
      </c>
      <c r="AK93" s="12">
        <v>0</v>
      </c>
      <c r="AL93" s="12">
        <v>58</v>
      </c>
      <c r="AM93" s="12">
        <v>105</v>
      </c>
      <c r="AN93" s="12">
        <v>0</v>
      </c>
      <c r="AO93" s="12">
        <v>0</v>
      </c>
      <c r="AP93" s="12">
        <v>95</v>
      </c>
      <c r="AQ93" s="12">
        <v>93</v>
      </c>
      <c r="AR93" s="12">
        <v>0</v>
      </c>
      <c r="AS93" s="12">
        <v>0</v>
      </c>
      <c r="AT93" s="12">
        <v>0</v>
      </c>
      <c r="AU93" s="12">
        <v>0</v>
      </c>
      <c r="AV93" s="12">
        <v>51</v>
      </c>
      <c r="AW93" s="12">
        <v>0</v>
      </c>
      <c r="AX93" s="12">
        <v>97</v>
      </c>
      <c r="AY93" s="12">
        <v>220</v>
      </c>
      <c r="AZ93" s="12">
        <v>0</v>
      </c>
      <c r="BA93" s="12">
        <v>0</v>
      </c>
      <c r="BB93" s="12">
        <v>7</v>
      </c>
      <c r="BC93" s="12">
        <v>23</v>
      </c>
      <c r="BD93" s="12">
        <v>0</v>
      </c>
      <c r="BE93" s="12">
        <v>0</v>
      </c>
      <c r="BF93" s="12">
        <v>0</v>
      </c>
      <c r="BG93" s="12">
        <v>0</v>
      </c>
      <c r="BH93" s="12">
        <v>14</v>
      </c>
      <c r="BI93" s="12">
        <v>0</v>
      </c>
      <c r="BJ93" s="12">
        <v>5</v>
      </c>
      <c r="BK93" s="12">
        <v>38</v>
      </c>
      <c r="BL93" s="12">
        <v>4</v>
      </c>
      <c r="BM93" s="12">
        <v>4</v>
      </c>
      <c r="BN93" s="12">
        <v>21</v>
      </c>
      <c r="BO93" s="12">
        <v>19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26</v>
      </c>
      <c r="BW93" s="12">
        <v>133</v>
      </c>
      <c r="BX93" s="12">
        <v>5</v>
      </c>
      <c r="BY93" s="12">
        <v>3</v>
      </c>
      <c r="BZ93" s="12">
        <v>80</v>
      </c>
      <c r="CA93" s="12">
        <v>98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107</v>
      </c>
      <c r="CI93" s="12">
        <v>235</v>
      </c>
      <c r="CJ93" s="12">
        <v>4</v>
      </c>
      <c r="CK93" s="12">
        <v>2</v>
      </c>
      <c r="CL93" s="12">
        <v>149</v>
      </c>
      <c r="CM93" s="12">
        <v>143</v>
      </c>
      <c r="CN93" s="12">
        <v>0</v>
      </c>
      <c r="CO93" s="12">
        <v>0</v>
      </c>
      <c r="CP93" s="12">
        <v>0</v>
      </c>
      <c r="CQ93" s="12">
        <v>0</v>
      </c>
      <c r="CR93" s="12">
        <v>16</v>
      </c>
      <c r="CS93" s="12">
        <v>0</v>
      </c>
      <c r="CT93" s="12">
        <v>134</v>
      </c>
      <c r="CU93" s="38">
        <v>1381</v>
      </c>
      <c r="CV93" s="38">
        <v>21</v>
      </c>
      <c r="CW93" s="38">
        <v>16</v>
      </c>
      <c r="CX93" s="38">
        <v>513</v>
      </c>
      <c r="CY93" s="38">
        <v>549</v>
      </c>
      <c r="CZ93" s="38">
        <v>0</v>
      </c>
      <c r="DA93" s="38">
        <v>1</v>
      </c>
      <c r="DB93" s="38">
        <v>0</v>
      </c>
      <c r="DC93" s="38">
        <v>0</v>
      </c>
      <c r="DD93" s="38">
        <v>132</v>
      </c>
      <c r="DE93" s="38">
        <v>0</v>
      </c>
      <c r="DF93" s="34">
        <v>602</v>
      </c>
    </row>
    <row r="94" spans="1:110" x14ac:dyDescent="0.25">
      <c r="A94" s="41" t="s">
        <v>252</v>
      </c>
      <c r="B94" s="41" t="s">
        <v>253</v>
      </c>
      <c r="C94" s="12">
        <v>17</v>
      </c>
      <c r="D94" s="12">
        <v>1</v>
      </c>
      <c r="E94" s="12">
        <v>0</v>
      </c>
      <c r="F94" s="12">
        <v>6</v>
      </c>
      <c r="G94" s="12">
        <v>9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3</v>
      </c>
      <c r="O94" s="12">
        <v>20</v>
      </c>
      <c r="P94" s="12">
        <v>3</v>
      </c>
      <c r="Q94" s="12">
        <v>2</v>
      </c>
      <c r="R94" s="12">
        <v>4</v>
      </c>
      <c r="S94" s="12">
        <v>3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4</v>
      </c>
      <c r="AA94" s="12">
        <v>18</v>
      </c>
      <c r="AB94" s="12">
        <v>1</v>
      </c>
      <c r="AC94" s="12">
        <v>1</v>
      </c>
      <c r="AD94" s="12">
        <v>5</v>
      </c>
      <c r="AE94" s="12">
        <v>2</v>
      </c>
      <c r="AF94" s="12">
        <v>0</v>
      </c>
      <c r="AG94" s="12">
        <v>0</v>
      </c>
      <c r="AH94" s="12">
        <v>0</v>
      </c>
      <c r="AI94" s="12">
        <v>0</v>
      </c>
      <c r="AJ94" s="12">
        <v>1</v>
      </c>
      <c r="AK94" s="12">
        <v>0</v>
      </c>
      <c r="AL94" s="12">
        <v>4</v>
      </c>
      <c r="AM94" s="12">
        <v>27</v>
      </c>
      <c r="AN94" s="12">
        <v>0</v>
      </c>
      <c r="AO94" s="12">
        <v>0</v>
      </c>
      <c r="AP94" s="12">
        <v>10</v>
      </c>
      <c r="AQ94" s="12">
        <v>8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9</v>
      </c>
      <c r="AY94" s="12">
        <v>13</v>
      </c>
      <c r="AZ94" s="12">
        <v>1</v>
      </c>
      <c r="BA94" s="12">
        <v>0</v>
      </c>
      <c r="BB94" s="12">
        <v>1</v>
      </c>
      <c r="BC94" s="12">
        <v>4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7</v>
      </c>
      <c r="BL94" s="12">
        <v>0</v>
      </c>
      <c r="BM94" s="12">
        <v>0</v>
      </c>
      <c r="BN94" s="12">
        <v>2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81</v>
      </c>
      <c r="BX94" s="12">
        <v>10</v>
      </c>
      <c r="BY94" s="12">
        <v>2</v>
      </c>
      <c r="BZ94" s="12">
        <v>14</v>
      </c>
      <c r="CA94" s="12">
        <v>5</v>
      </c>
      <c r="CB94" s="12">
        <v>1</v>
      </c>
      <c r="CC94" s="12">
        <v>0</v>
      </c>
      <c r="CD94" s="12">
        <v>0</v>
      </c>
      <c r="CE94" s="12">
        <v>0</v>
      </c>
      <c r="CF94" s="12">
        <v>3</v>
      </c>
      <c r="CG94" s="12">
        <v>0</v>
      </c>
      <c r="CH94" s="12">
        <v>6</v>
      </c>
      <c r="CI94" s="12">
        <v>36</v>
      </c>
      <c r="CJ94" s="12">
        <v>0</v>
      </c>
      <c r="CK94" s="12">
        <v>0</v>
      </c>
      <c r="CL94" s="12">
        <v>9</v>
      </c>
      <c r="CM94" s="12">
        <v>4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6</v>
      </c>
      <c r="CU94" s="38">
        <v>219</v>
      </c>
      <c r="CV94" s="38">
        <v>16</v>
      </c>
      <c r="CW94" s="38">
        <v>5</v>
      </c>
      <c r="CX94" s="38">
        <v>51</v>
      </c>
      <c r="CY94" s="38">
        <v>35</v>
      </c>
      <c r="CZ94" s="38">
        <v>1</v>
      </c>
      <c r="DA94" s="38">
        <v>0</v>
      </c>
      <c r="DB94" s="38">
        <v>0</v>
      </c>
      <c r="DC94" s="38">
        <v>0</v>
      </c>
      <c r="DD94" s="38">
        <v>4</v>
      </c>
      <c r="DE94" s="38">
        <v>0</v>
      </c>
      <c r="DF94" s="34">
        <v>32</v>
      </c>
    </row>
    <row r="95" spans="1:110" x14ac:dyDescent="0.25">
      <c r="A95" s="41" t="s">
        <v>254</v>
      </c>
      <c r="B95" s="41" t="s">
        <v>255</v>
      </c>
      <c r="C95" s="12">
        <v>211</v>
      </c>
      <c r="D95" s="12">
        <v>4</v>
      </c>
      <c r="E95" s="12">
        <v>3</v>
      </c>
      <c r="F95" s="12">
        <v>178</v>
      </c>
      <c r="G95" s="12">
        <v>88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47</v>
      </c>
      <c r="O95" s="12">
        <v>506</v>
      </c>
      <c r="P95" s="12">
        <v>11</v>
      </c>
      <c r="Q95" s="12">
        <v>4</v>
      </c>
      <c r="R95" s="12">
        <v>438</v>
      </c>
      <c r="S95" s="12">
        <v>283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155</v>
      </c>
      <c r="AA95" s="12">
        <v>227</v>
      </c>
      <c r="AB95" s="12">
        <v>1</v>
      </c>
      <c r="AC95" s="12">
        <v>0</v>
      </c>
      <c r="AD95" s="12">
        <v>105</v>
      </c>
      <c r="AE95" s="12">
        <v>51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24</v>
      </c>
      <c r="AM95" s="12">
        <v>237</v>
      </c>
      <c r="AN95" s="12">
        <v>0</v>
      </c>
      <c r="AO95" s="12">
        <v>0</v>
      </c>
      <c r="AP95" s="12">
        <v>198</v>
      </c>
      <c r="AQ95" s="12">
        <v>192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202</v>
      </c>
      <c r="AY95" s="12">
        <v>202</v>
      </c>
      <c r="AZ95" s="12">
        <v>1</v>
      </c>
      <c r="BA95" s="12">
        <v>1</v>
      </c>
      <c r="BB95" s="12">
        <v>131</v>
      </c>
      <c r="BC95" s="12">
        <v>67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32</v>
      </c>
      <c r="BK95" s="12">
        <v>284</v>
      </c>
      <c r="BL95" s="12">
        <v>4</v>
      </c>
      <c r="BM95" s="12">
        <v>5</v>
      </c>
      <c r="BN95" s="12">
        <v>162</v>
      </c>
      <c r="BO95" s="12">
        <v>116</v>
      </c>
      <c r="BP95" s="12">
        <v>0</v>
      </c>
      <c r="BQ95" s="12">
        <v>0</v>
      </c>
      <c r="BR95" s="12">
        <v>0</v>
      </c>
      <c r="BS95" s="12">
        <v>0</v>
      </c>
      <c r="BT95" s="12">
        <v>1</v>
      </c>
      <c r="BU95" s="12">
        <v>0</v>
      </c>
      <c r="BV95" s="12">
        <v>83</v>
      </c>
      <c r="BW95" s="12">
        <v>560</v>
      </c>
      <c r="BX95" s="12">
        <v>5</v>
      </c>
      <c r="BY95" s="12">
        <v>2</v>
      </c>
      <c r="BZ95" s="12">
        <v>354</v>
      </c>
      <c r="CA95" s="12">
        <v>182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129</v>
      </c>
      <c r="CI95" s="12">
        <v>413</v>
      </c>
      <c r="CJ95" s="12">
        <v>14</v>
      </c>
      <c r="CK95" s="12">
        <v>2</v>
      </c>
      <c r="CL95" s="12">
        <v>324</v>
      </c>
      <c r="CM95" s="12">
        <v>131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116</v>
      </c>
      <c r="CU95" s="38">
        <v>2640</v>
      </c>
      <c r="CV95" s="38">
        <v>40</v>
      </c>
      <c r="CW95" s="38">
        <v>17</v>
      </c>
      <c r="CX95" s="38">
        <v>1890</v>
      </c>
      <c r="CY95" s="38">
        <v>1110</v>
      </c>
      <c r="CZ95" s="38">
        <v>0</v>
      </c>
      <c r="DA95" s="38">
        <v>0</v>
      </c>
      <c r="DB95" s="38">
        <v>0</v>
      </c>
      <c r="DC95" s="38">
        <v>0</v>
      </c>
      <c r="DD95" s="38">
        <v>1</v>
      </c>
      <c r="DE95" s="38">
        <v>0</v>
      </c>
      <c r="DF95" s="34">
        <v>788</v>
      </c>
    </row>
    <row r="96" spans="1:110" ht="22.5" x14ac:dyDescent="0.25">
      <c r="A96" s="41" t="s">
        <v>256</v>
      </c>
      <c r="B96" s="41" t="s">
        <v>257</v>
      </c>
      <c r="C96" s="12">
        <v>2</v>
      </c>
      <c r="D96" s="12">
        <v>1</v>
      </c>
      <c r="E96" s="12">
        <v>1</v>
      </c>
      <c r="F96" s="12">
        <v>4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2">
        <v>2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4</v>
      </c>
      <c r="AB96" s="12">
        <v>4</v>
      </c>
      <c r="AC96" s="12">
        <v>3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1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1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5</v>
      </c>
      <c r="BX96" s="12">
        <v>3</v>
      </c>
      <c r="BY96" s="12">
        <v>1</v>
      </c>
      <c r="BZ96" s="12">
        <v>4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10</v>
      </c>
      <c r="CJ96" s="12">
        <v>1</v>
      </c>
      <c r="CK96" s="12">
        <v>2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2</v>
      </c>
      <c r="CU96" s="38">
        <v>22</v>
      </c>
      <c r="CV96" s="38">
        <v>11</v>
      </c>
      <c r="CW96" s="38">
        <v>7</v>
      </c>
      <c r="CX96" s="38">
        <v>8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4">
        <v>4</v>
      </c>
    </row>
    <row r="97" spans="1:110" ht="22.5" x14ac:dyDescent="0.25">
      <c r="A97" s="41" t="s">
        <v>258</v>
      </c>
      <c r="B97" s="41" t="s">
        <v>259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1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38">
        <v>1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4">
        <v>0</v>
      </c>
    </row>
    <row r="98" spans="1:110" x14ac:dyDescent="0.25">
      <c r="A98" s="124" t="s">
        <v>260</v>
      </c>
      <c r="B98" s="124"/>
      <c r="C98" s="40">
        <v>3600</v>
      </c>
      <c r="D98" s="40">
        <v>461</v>
      </c>
      <c r="E98" s="40">
        <v>455</v>
      </c>
      <c r="F98" s="40">
        <v>1125</v>
      </c>
      <c r="G98" s="40">
        <v>867</v>
      </c>
      <c r="H98" s="40">
        <v>0</v>
      </c>
      <c r="I98" s="40">
        <v>0</v>
      </c>
      <c r="J98" s="40">
        <v>0</v>
      </c>
      <c r="K98" s="40">
        <v>0</v>
      </c>
      <c r="L98" s="40">
        <v>8</v>
      </c>
      <c r="M98" s="40">
        <v>82</v>
      </c>
      <c r="N98" s="40">
        <v>887</v>
      </c>
      <c r="O98" s="40">
        <v>7964</v>
      </c>
      <c r="P98" s="40">
        <v>1246</v>
      </c>
      <c r="Q98" s="40">
        <v>1026</v>
      </c>
      <c r="R98" s="40">
        <v>2964</v>
      </c>
      <c r="S98" s="40">
        <v>2326</v>
      </c>
      <c r="T98" s="40">
        <v>3</v>
      </c>
      <c r="U98" s="40">
        <v>4</v>
      </c>
      <c r="V98" s="40">
        <v>2</v>
      </c>
      <c r="W98" s="40">
        <v>4</v>
      </c>
      <c r="X98" s="40">
        <v>13</v>
      </c>
      <c r="Y98" s="40">
        <v>124</v>
      </c>
      <c r="Z98" s="40">
        <v>2620</v>
      </c>
      <c r="AA98" s="40">
        <v>5453</v>
      </c>
      <c r="AB98" s="40">
        <v>200</v>
      </c>
      <c r="AC98" s="40">
        <v>120</v>
      </c>
      <c r="AD98" s="40">
        <v>1285</v>
      </c>
      <c r="AE98" s="40">
        <v>674</v>
      </c>
      <c r="AF98" s="40">
        <v>0</v>
      </c>
      <c r="AG98" s="40">
        <v>0</v>
      </c>
      <c r="AH98" s="40">
        <v>1</v>
      </c>
      <c r="AI98" s="40">
        <v>0</v>
      </c>
      <c r="AJ98" s="40">
        <v>12</v>
      </c>
      <c r="AK98" s="40">
        <v>33</v>
      </c>
      <c r="AL98" s="40">
        <v>690</v>
      </c>
      <c r="AM98" s="40">
        <v>4546</v>
      </c>
      <c r="AN98" s="40">
        <v>277</v>
      </c>
      <c r="AO98" s="40">
        <v>247</v>
      </c>
      <c r="AP98" s="40">
        <v>1602</v>
      </c>
      <c r="AQ98" s="40">
        <v>1403</v>
      </c>
      <c r="AR98" s="40">
        <v>0</v>
      </c>
      <c r="AS98" s="40">
        <v>0</v>
      </c>
      <c r="AT98" s="40">
        <v>1</v>
      </c>
      <c r="AU98" s="40">
        <v>2</v>
      </c>
      <c r="AV98" s="40">
        <v>16</v>
      </c>
      <c r="AW98" s="40">
        <v>93</v>
      </c>
      <c r="AX98" s="40">
        <v>1247</v>
      </c>
      <c r="AY98" s="40">
        <v>2743</v>
      </c>
      <c r="AZ98" s="40">
        <v>247</v>
      </c>
      <c r="BA98" s="40">
        <v>225</v>
      </c>
      <c r="BB98" s="40">
        <v>715</v>
      </c>
      <c r="BC98" s="40">
        <v>553</v>
      </c>
      <c r="BD98" s="40">
        <v>0</v>
      </c>
      <c r="BE98" s="40">
        <v>0</v>
      </c>
      <c r="BF98" s="40">
        <v>0</v>
      </c>
      <c r="BG98" s="40">
        <v>2</v>
      </c>
      <c r="BH98" s="40">
        <v>6</v>
      </c>
      <c r="BI98" s="40">
        <v>38</v>
      </c>
      <c r="BJ98" s="40">
        <v>469</v>
      </c>
      <c r="BK98" s="40">
        <v>3225</v>
      </c>
      <c r="BL98" s="40">
        <v>123</v>
      </c>
      <c r="BM98" s="40">
        <v>97</v>
      </c>
      <c r="BN98" s="40">
        <v>907</v>
      </c>
      <c r="BO98" s="40">
        <v>763</v>
      </c>
      <c r="BP98" s="40">
        <v>0</v>
      </c>
      <c r="BQ98" s="40">
        <v>0</v>
      </c>
      <c r="BR98" s="40">
        <v>1</v>
      </c>
      <c r="BS98" s="40">
        <v>0</v>
      </c>
      <c r="BT98" s="40">
        <v>14</v>
      </c>
      <c r="BU98" s="40">
        <v>44</v>
      </c>
      <c r="BV98" s="40">
        <v>696</v>
      </c>
      <c r="BW98" s="40">
        <v>16122</v>
      </c>
      <c r="BX98" s="40">
        <v>1787</v>
      </c>
      <c r="BY98" s="40">
        <v>1147</v>
      </c>
      <c r="BZ98" s="40">
        <v>4602</v>
      </c>
      <c r="CA98" s="40">
        <v>2921</v>
      </c>
      <c r="CB98" s="40">
        <v>0</v>
      </c>
      <c r="CC98" s="40">
        <v>2</v>
      </c>
      <c r="CD98" s="40">
        <v>2</v>
      </c>
      <c r="CE98" s="40">
        <v>0</v>
      </c>
      <c r="CF98" s="40">
        <v>36</v>
      </c>
      <c r="CG98" s="40">
        <v>160</v>
      </c>
      <c r="CH98" s="40">
        <v>2432</v>
      </c>
      <c r="CI98" s="40">
        <v>9159</v>
      </c>
      <c r="CJ98" s="40">
        <v>686</v>
      </c>
      <c r="CK98" s="40">
        <v>617</v>
      </c>
      <c r="CL98" s="40">
        <v>3903</v>
      </c>
      <c r="CM98" s="40">
        <v>2458</v>
      </c>
      <c r="CN98" s="40">
        <v>2</v>
      </c>
      <c r="CO98" s="40">
        <v>7</v>
      </c>
      <c r="CP98" s="40">
        <v>1</v>
      </c>
      <c r="CQ98" s="40">
        <v>2</v>
      </c>
      <c r="CR98" s="40">
        <v>26</v>
      </c>
      <c r="CS98" s="40">
        <v>233</v>
      </c>
      <c r="CT98" s="40">
        <v>2525</v>
      </c>
      <c r="CU98" s="40">
        <v>52812</v>
      </c>
      <c r="CV98" s="40">
        <v>5027</v>
      </c>
      <c r="CW98" s="40">
        <v>3934</v>
      </c>
      <c r="CX98" s="40">
        <v>17103</v>
      </c>
      <c r="CY98" s="40">
        <v>11965</v>
      </c>
      <c r="CZ98" s="40">
        <v>5</v>
      </c>
      <c r="DA98" s="40">
        <v>13</v>
      </c>
      <c r="DB98" s="40">
        <v>8</v>
      </c>
      <c r="DC98" s="40">
        <v>10</v>
      </c>
      <c r="DD98" s="40">
        <v>131</v>
      </c>
      <c r="DE98" s="40">
        <v>807</v>
      </c>
      <c r="DF98" s="40">
        <v>11566</v>
      </c>
    </row>
    <row r="99" spans="1:110" x14ac:dyDescent="0.25">
      <c r="A99" s="41" t="s">
        <v>261</v>
      </c>
      <c r="B99" s="41" t="s">
        <v>262</v>
      </c>
      <c r="C99" s="12">
        <v>515</v>
      </c>
      <c r="D99" s="12">
        <v>87</v>
      </c>
      <c r="E99" s="12">
        <v>85</v>
      </c>
      <c r="F99" s="12">
        <v>175</v>
      </c>
      <c r="G99" s="12">
        <v>128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</v>
      </c>
      <c r="N99" s="12">
        <v>132</v>
      </c>
      <c r="O99" s="12">
        <v>1003</v>
      </c>
      <c r="P99" s="12">
        <v>284</v>
      </c>
      <c r="Q99" s="12">
        <v>229</v>
      </c>
      <c r="R99" s="12">
        <v>543</v>
      </c>
      <c r="S99" s="12">
        <v>377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4</v>
      </c>
      <c r="Z99" s="12">
        <v>451</v>
      </c>
      <c r="AA99" s="12">
        <v>814</v>
      </c>
      <c r="AB99" s="12">
        <v>46</v>
      </c>
      <c r="AC99" s="12">
        <v>26</v>
      </c>
      <c r="AD99" s="12">
        <v>235</v>
      </c>
      <c r="AE99" s="12">
        <v>123</v>
      </c>
      <c r="AF99" s="12">
        <v>0</v>
      </c>
      <c r="AG99" s="12">
        <v>0</v>
      </c>
      <c r="AH99" s="12">
        <v>0</v>
      </c>
      <c r="AI99" s="12">
        <v>0</v>
      </c>
      <c r="AJ99" s="12">
        <v>1</v>
      </c>
      <c r="AK99" s="12">
        <v>2</v>
      </c>
      <c r="AL99" s="12">
        <v>134</v>
      </c>
      <c r="AM99" s="12">
        <v>836</v>
      </c>
      <c r="AN99" s="12">
        <v>74</v>
      </c>
      <c r="AO99" s="12">
        <v>74</v>
      </c>
      <c r="AP99" s="12">
        <v>247</v>
      </c>
      <c r="AQ99" s="12">
        <v>234</v>
      </c>
      <c r="AR99" s="12">
        <v>0</v>
      </c>
      <c r="AS99" s="12">
        <v>0</v>
      </c>
      <c r="AT99" s="12">
        <v>0</v>
      </c>
      <c r="AU99" s="12">
        <v>0</v>
      </c>
      <c r="AV99" s="12">
        <v>1</v>
      </c>
      <c r="AW99" s="12">
        <v>0</v>
      </c>
      <c r="AX99" s="12">
        <v>338</v>
      </c>
      <c r="AY99" s="12">
        <v>529</v>
      </c>
      <c r="AZ99" s="12">
        <v>54</v>
      </c>
      <c r="BA99" s="12">
        <v>48</v>
      </c>
      <c r="BB99" s="12">
        <v>136</v>
      </c>
      <c r="BC99" s="12">
        <v>90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87</v>
      </c>
      <c r="BK99" s="12">
        <v>510</v>
      </c>
      <c r="BL99" s="12">
        <v>29</v>
      </c>
      <c r="BM99" s="12">
        <v>21</v>
      </c>
      <c r="BN99" s="12">
        <v>137</v>
      </c>
      <c r="BO99" s="12">
        <v>134</v>
      </c>
      <c r="BP99" s="12">
        <v>0</v>
      </c>
      <c r="BQ99" s="12">
        <v>0</v>
      </c>
      <c r="BR99" s="12">
        <v>0</v>
      </c>
      <c r="BS99" s="12">
        <v>0</v>
      </c>
      <c r="BT99" s="12">
        <v>1</v>
      </c>
      <c r="BU99" s="12">
        <v>0</v>
      </c>
      <c r="BV99" s="12">
        <v>108</v>
      </c>
      <c r="BW99" s="12">
        <v>2605</v>
      </c>
      <c r="BX99" s="12">
        <v>691</v>
      </c>
      <c r="BY99" s="12">
        <v>463</v>
      </c>
      <c r="BZ99" s="12">
        <v>820</v>
      </c>
      <c r="CA99" s="12">
        <v>565</v>
      </c>
      <c r="CB99" s="12">
        <v>0</v>
      </c>
      <c r="CC99" s="12">
        <v>0</v>
      </c>
      <c r="CD99" s="12">
        <v>0</v>
      </c>
      <c r="CE99" s="12">
        <v>0</v>
      </c>
      <c r="CF99" s="12">
        <v>2</v>
      </c>
      <c r="CG99" s="12">
        <v>0</v>
      </c>
      <c r="CH99" s="12">
        <v>547</v>
      </c>
      <c r="CI99" s="12">
        <v>1946</v>
      </c>
      <c r="CJ99" s="12">
        <v>191</v>
      </c>
      <c r="CK99" s="12">
        <v>177</v>
      </c>
      <c r="CL99" s="12">
        <v>712</v>
      </c>
      <c r="CM99" s="12">
        <v>443</v>
      </c>
      <c r="CN99" s="12">
        <v>0</v>
      </c>
      <c r="CO99" s="12">
        <v>0</v>
      </c>
      <c r="CP99" s="12">
        <v>0</v>
      </c>
      <c r="CQ99" s="12">
        <v>1</v>
      </c>
      <c r="CR99" s="12">
        <v>2</v>
      </c>
      <c r="CS99" s="12">
        <v>4</v>
      </c>
      <c r="CT99" s="12">
        <v>501</v>
      </c>
      <c r="CU99" s="38">
        <v>8758</v>
      </c>
      <c r="CV99" s="38">
        <v>1456</v>
      </c>
      <c r="CW99" s="38">
        <v>1123</v>
      </c>
      <c r="CX99" s="38">
        <v>3005</v>
      </c>
      <c r="CY99" s="38">
        <v>2094</v>
      </c>
      <c r="CZ99" s="38">
        <v>0</v>
      </c>
      <c r="DA99" s="38">
        <v>0</v>
      </c>
      <c r="DB99" s="38">
        <v>0</v>
      </c>
      <c r="DC99" s="38">
        <v>1</v>
      </c>
      <c r="DD99" s="38">
        <v>7</v>
      </c>
      <c r="DE99" s="38">
        <v>11</v>
      </c>
      <c r="DF99" s="34">
        <v>2298</v>
      </c>
    </row>
    <row r="100" spans="1:110" x14ac:dyDescent="0.25">
      <c r="A100" s="41" t="s">
        <v>263</v>
      </c>
      <c r="B100" s="41" t="s">
        <v>264</v>
      </c>
      <c r="C100" s="12">
        <v>279</v>
      </c>
      <c r="D100" s="12">
        <v>102</v>
      </c>
      <c r="E100" s="12">
        <v>94</v>
      </c>
      <c r="F100" s="12">
        <v>192</v>
      </c>
      <c r="G100" s="12">
        <v>94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12</v>
      </c>
      <c r="N100" s="12">
        <v>128</v>
      </c>
      <c r="O100" s="12">
        <v>710</v>
      </c>
      <c r="P100" s="12">
        <v>297</v>
      </c>
      <c r="Q100" s="12">
        <v>186</v>
      </c>
      <c r="R100" s="12">
        <v>475</v>
      </c>
      <c r="S100" s="12">
        <v>241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23</v>
      </c>
      <c r="Z100" s="12">
        <v>424</v>
      </c>
      <c r="AA100" s="12">
        <v>754</v>
      </c>
      <c r="AB100" s="12">
        <v>75</v>
      </c>
      <c r="AC100" s="12">
        <v>37</v>
      </c>
      <c r="AD100" s="12">
        <v>320</v>
      </c>
      <c r="AE100" s="12">
        <v>134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3</v>
      </c>
      <c r="AL100" s="12">
        <v>144</v>
      </c>
      <c r="AM100" s="12">
        <v>775</v>
      </c>
      <c r="AN100" s="12">
        <v>67</v>
      </c>
      <c r="AO100" s="12">
        <v>67</v>
      </c>
      <c r="AP100" s="12">
        <v>408</v>
      </c>
      <c r="AQ100" s="12">
        <v>353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19</v>
      </c>
      <c r="AX100" s="12">
        <v>385</v>
      </c>
      <c r="AY100" s="12">
        <v>337</v>
      </c>
      <c r="AZ100" s="12">
        <v>67</v>
      </c>
      <c r="BA100" s="12">
        <v>48</v>
      </c>
      <c r="BB100" s="12">
        <v>209</v>
      </c>
      <c r="BC100" s="12">
        <v>72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7</v>
      </c>
      <c r="BJ100" s="12">
        <v>124</v>
      </c>
      <c r="BK100" s="12">
        <v>660</v>
      </c>
      <c r="BL100" s="12">
        <v>47</v>
      </c>
      <c r="BM100" s="12">
        <v>28</v>
      </c>
      <c r="BN100" s="12">
        <v>164</v>
      </c>
      <c r="BO100" s="12">
        <v>90</v>
      </c>
      <c r="BP100" s="12">
        <v>0</v>
      </c>
      <c r="BQ100" s="12">
        <v>0</v>
      </c>
      <c r="BR100" s="12">
        <v>1</v>
      </c>
      <c r="BS100" s="12">
        <v>0</v>
      </c>
      <c r="BT100" s="12">
        <v>0</v>
      </c>
      <c r="BU100" s="12">
        <v>8</v>
      </c>
      <c r="BV100" s="12">
        <v>145</v>
      </c>
      <c r="BW100" s="12">
        <v>1773</v>
      </c>
      <c r="BX100" s="12">
        <v>350</v>
      </c>
      <c r="BY100" s="12">
        <v>178</v>
      </c>
      <c r="BZ100" s="12">
        <v>983</v>
      </c>
      <c r="CA100" s="12">
        <v>325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12</v>
      </c>
      <c r="CH100" s="12">
        <v>402</v>
      </c>
      <c r="CI100" s="12">
        <v>1848</v>
      </c>
      <c r="CJ100" s="12">
        <v>240</v>
      </c>
      <c r="CK100" s="12">
        <v>184</v>
      </c>
      <c r="CL100" s="12">
        <v>1181</v>
      </c>
      <c r="CM100" s="12">
        <v>455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41</v>
      </c>
      <c r="CT100" s="12">
        <v>632</v>
      </c>
      <c r="CU100" s="38">
        <v>7136</v>
      </c>
      <c r="CV100" s="38">
        <v>1245</v>
      </c>
      <c r="CW100" s="38">
        <v>822</v>
      </c>
      <c r="CX100" s="38">
        <v>3932</v>
      </c>
      <c r="CY100" s="38">
        <v>1764</v>
      </c>
      <c r="CZ100" s="38">
        <v>0</v>
      </c>
      <c r="DA100" s="38">
        <v>0</v>
      </c>
      <c r="DB100" s="38">
        <v>1</v>
      </c>
      <c r="DC100" s="38">
        <v>0</v>
      </c>
      <c r="DD100" s="38">
        <v>0</v>
      </c>
      <c r="DE100" s="38">
        <v>125</v>
      </c>
      <c r="DF100" s="34">
        <v>2384</v>
      </c>
    </row>
    <row r="101" spans="1:110" ht="22.5" x14ac:dyDescent="0.25">
      <c r="A101" s="41" t="s">
        <v>265</v>
      </c>
      <c r="B101" s="41" t="s">
        <v>266</v>
      </c>
      <c r="C101" s="12">
        <v>45</v>
      </c>
      <c r="D101" s="12">
        <v>55</v>
      </c>
      <c r="E101" s="12">
        <v>59</v>
      </c>
      <c r="F101" s="12">
        <v>37</v>
      </c>
      <c r="G101" s="12">
        <v>60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21</v>
      </c>
      <c r="N101" s="12">
        <v>110</v>
      </c>
      <c r="O101" s="12">
        <v>175</v>
      </c>
      <c r="P101" s="12">
        <v>98</v>
      </c>
      <c r="Q101" s="12">
        <v>104</v>
      </c>
      <c r="R101" s="12">
        <v>217</v>
      </c>
      <c r="S101" s="12">
        <v>255</v>
      </c>
      <c r="T101" s="12">
        <v>0</v>
      </c>
      <c r="U101" s="12">
        <v>0</v>
      </c>
      <c r="V101" s="12">
        <v>1</v>
      </c>
      <c r="W101" s="12">
        <v>0</v>
      </c>
      <c r="X101" s="12">
        <v>0</v>
      </c>
      <c r="Y101" s="12">
        <v>14</v>
      </c>
      <c r="Z101" s="12">
        <v>278</v>
      </c>
      <c r="AA101" s="12">
        <v>67</v>
      </c>
      <c r="AB101" s="12">
        <v>11</v>
      </c>
      <c r="AC101" s="12">
        <v>12</v>
      </c>
      <c r="AD101" s="12">
        <v>31</v>
      </c>
      <c r="AE101" s="12">
        <v>45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9</v>
      </c>
      <c r="AL101" s="12">
        <v>46</v>
      </c>
      <c r="AM101" s="12">
        <v>52</v>
      </c>
      <c r="AN101" s="12">
        <v>12</v>
      </c>
      <c r="AO101" s="12">
        <v>11</v>
      </c>
      <c r="AP101" s="12">
        <v>36</v>
      </c>
      <c r="AQ101" s="12">
        <v>122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8</v>
      </c>
      <c r="AX101" s="12">
        <v>13</v>
      </c>
      <c r="AY101" s="12">
        <v>23</v>
      </c>
      <c r="AZ101" s="12">
        <v>36</v>
      </c>
      <c r="BA101" s="12">
        <v>46</v>
      </c>
      <c r="BB101" s="12">
        <v>9</v>
      </c>
      <c r="BC101" s="12">
        <v>78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8</v>
      </c>
      <c r="BJ101" s="12">
        <v>60</v>
      </c>
      <c r="BK101" s="12">
        <v>38</v>
      </c>
      <c r="BL101" s="12">
        <v>7</v>
      </c>
      <c r="BM101" s="12">
        <v>10</v>
      </c>
      <c r="BN101" s="12">
        <v>78</v>
      </c>
      <c r="BO101" s="12">
        <v>96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9</v>
      </c>
      <c r="BV101" s="12">
        <v>45</v>
      </c>
      <c r="BW101" s="12">
        <v>249</v>
      </c>
      <c r="BX101" s="12">
        <v>74</v>
      </c>
      <c r="BY101" s="12">
        <v>76</v>
      </c>
      <c r="BZ101" s="12">
        <v>118</v>
      </c>
      <c r="CA101" s="12">
        <v>322</v>
      </c>
      <c r="CB101" s="12">
        <v>0</v>
      </c>
      <c r="CC101" s="12">
        <v>0</v>
      </c>
      <c r="CD101" s="12">
        <v>0</v>
      </c>
      <c r="CE101" s="12">
        <v>0</v>
      </c>
      <c r="CF101" s="12">
        <v>2</v>
      </c>
      <c r="CG101" s="12">
        <v>23</v>
      </c>
      <c r="CH101" s="12">
        <v>163</v>
      </c>
      <c r="CI101" s="12">
        <v>239</v>
      </c>
      <c r="CJ101" s="12">
        <v>51</v>
      </c>
      <c r="CK101" s="12">
        <v>53</v>
      </c>
      <c r="CL101" s="12">
        <v>168</v>
      </c>
      <c r="CM101" s="12">
        <v>339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28</v>
      </c>
      <c r="CT101" s="12">
        <v>275</v>
      </c>
      <c r="CU101" s="38">
        <v>888</v>
      </c>
      <c r="CV101" s="38">
        <v>344</v>
      </c>
      <c r="CW101" s="38">
        <v>371</v>
      </c>
      <c r="CX101" s="38">
        <v>694</v>
      </c>
      <c r="CY101" s="38">
        <v>1317</v>
      </c>
      <c r="CZ101" s="38">
        <v>0</v>
      </c>
      <c r="DA101" s="38">
        <v>0</v>
      </c>
      <c r="DB101" s="38">
        <v>1</v>
      </c>
      <c r="DC101" s="38">
        <v>0</v>
      </c>
      <c r="DD101" s="38">
        <v>2</v>
      </c>
      <c r="DE101" s="38">
        <v>120</v>
      </c>
      <c r="DF101" s="34">
        <v>990</v>
      </c>
    </row>
    <row r="102" spans="1:110" x14ac:dyDescent="0.25">
      <c r="A102" s="41" t="s">
        <v>267</v>
      </c>
      <c r="B102" s="41" t="s">
        <v>268</v>
      </c>
      <c r="C102" s="12">
        <v>357</v>
      </c>
      <c r="D102" s="12">
        <v>136</v>
      </c>
      <c r="E102" s="12">
        <v>122</v>
      </c>
      <c r="F102" s="12">
        <v>89</v>
      </c>
      <c r="G102" s="12">
        <v>67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47</v>
      </c>
      <c r="N102" s="12">
        <v>142</v>
      </c>
      <c r="O102" s="12">
        <v>621</v>
      </c>
      <c r="P102" s="12">
        <v>242</v>
      </c>
      <c r="Q102" s="12">
        <v>190</v>
      </c>
      <c r="R102" s="12">
        <v>290</v>
      </c>
      <c r="S102" s="12">
        <v>237</v>
      </c>
      <c r="T102" s="12">
        <v>0</v>
      </c>
      <c r="U102" s="12">
        <v>3</v>
      </c>
      <c r="V102" s="12">
        <v>0</v>
      </c>
      <c r="W102" s="12">
        <v>0</v>
      </c>
      <c r="X102" s="12">
        <v>0</v>
      </c>
      <c r="Y102" s="12">
        <v>79</v>
      </c>
      <c r="Z102" s="12">
        <v>285</v>
      </c>
      <c r="AA102" s="12">
        <v>387</v>
      </c>
      <c r="AB102" s="12">
        <v>35</v>
      </c>
      <c r="AC102" s="12">
        <v>21</v>
      </c>
      <c r="AD102" s="12">
        <v>101</v>
      </c>
      <c r="AE102" s="12">
        <v>40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19</v>
      </c>
      <c r="AL102" s="12">
        <v>80</v>
      </c>
      <c r="AM102" s="12">
        <v>441</v>
      </c>
      <c r="AN102" s="12">
        <v>41</v>
      </c>
      <c r="AO102" s="12">
        <v>41</v>
      </c>
      <c r="AP102" s="12">
        <v>172</v>
      </c>
      <c r="AQ102" s="12">
        <v>164</v>
      </c>
      <c r="AR102" s="12">
        <v>0</v>
      </c>
      <c r="AS102" s="12">
        <v>0</v>
      </c>
      <c r="AT102" s="12">
        <v>0</v>
      </c>
      <c r="AU102" s="12">
        <v>2</v>
      </c>
      <c r="AV102" s="12">
        <v>0</v>
      </c>
      <c r="AW102" s="12">
        <v>52</v>
      </c>
      <c r="AX102" s="12">
        <v>148</v>
      </c>
      <c r="AY102" s="12">
        <v>204</v>
      </c>
      <c r="AZ102" s="12">
        <v>51</v>
      </c>
      <c r="BA102" s="12">
        <v>32</v>
      </c>
      <c r="BB102" s="12">
        <v>60</v>
      </c>
      <c r="BC102" s="12">
        <v>70</v>
      </c>
      <c r="BD102" s="12">
        <v>0</v>
      </c>
      <c r="BE102" s="12">
        <v>0</v>
      </c>
      <c r="BF102" s="12">
        <v>0</v>
      </c>
      <c r="BG102" s="12">
        <v>1</v>
      </c>
      <c r="BH102" s="12">
        <v>0</v>
      </c>
      <c r="BI102" s="12">
        <v>23</v>
      </c>
      <c r="BJ102" s="12">
        <v>27</v>
      </c>
      <c r="BK102" s="12">
        <v>177</v>
      </c>
      <c r="BL102" s="12">
        <v>8</v>
      </c>
      <c r="BM102" s="12">
        <v>3</v>
      </c>
      <c r="BN102" s="12">
        <v>57</v>
      </c>
      <c r="BO102" s="12">
        <v>60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26</v>
      </c>
      <c r="BV102" s="12">
        <v>66</v>
      </c>
      <c r="BW102" s="12">
        <v>1267</v>
      </c>
      <c r="BX102" s="12">
        <v>341</v>
      </c>
      <c r="BY102" s="12">
        <v>204</v>
      </c>
      <c r="BZ102" s="12">
        <v>399</v>
      </c>
      <c r="CA102" s="12">
        <v>308</v>
      </c>
      <c r="CB102" s="12">
        <v>0</v>
      </c>
      <c r="CC102" s="12">
        <v>2</v>
      </c>
      <c r="CD102" s="12">
        <v>0</v>
      </c>
      <c r="CE102" s="12">
        <v>0</v>
      </c>
      <c r="CF102" s="12">
        <v>0</v>
      </c>
      <c r="CG102" s="12">
        <v>107</v>
      </c>
      <c r="CH102" s="12">
        <v>307</v>
      </c>
      <c r="CI102" s="12">
        <v>940</v>
      </c>
      <c r="CJ102" s="12">
        <v>115</v>
      </c>
      <c r="CK102" s="12">
        <v>112</v>
      </c>
      <c r="CL102" s="12">
        <v>407</v>
      </c>
      <c r="CM102" s="12">
        <v>280</v>
      </c>
      <c r="CN102" s="12">
        <v>1</v>
      </c>
      <c r="CO102" s="12">
        <v>4</v>
      </c>
      <c r="CP102" s="12">
        <v>0</v>
      </c>
      <c r="CQ102" s="12">
        <v>1</v>
      </c>
      <c r="CR102" s="12">
        <v>1</v>
      </c>
      <c r="CS102" s="12">
        <v>153</v>
      </c>
      <c r="CT102" s="12">
        <v>298</v>
      </c>
      <c r="CU102" s="38">
        <v>4394</v>
      </c>
      <c r="CV102" s="38">
        <v>969</v>
      </c>
      <c r="CW102" s="38">
        <v>725</v>
      </c>
      <c r="CX102" s="38">
        <v>1575</v>
      </c>
      <c r="CY102" s="38">
        <v>1226</v>
      </c>
      <c r="CZ102" s="38">
        <v>1</v>
      </c>
      <c r="DA102" s="38">
        <v>9</v>
      </c>
      <c r="DB102" s="38">
        <v>0</v>
      </c>
      <c r="DC102" s="38">
        <v>4</v>
      </c>
      <c r="DD102" s="38">
        <v>1</v>
      </c>
      <c r="DE102" s="38">
        <v>506</v>
      </c>
      <c r="DF102" s="34">
        <v>1353</v>
      </c>
    </row>
    <row r="103" spans="1:110" x14ac:dyDescent="0.25">
      <c r="A103" s="41" t="s">
        <v>269</v>
      </c>
      <c r="B103" s="41" t="s">
        <v>270</v>
      </c>
      <c r="C103" s="12">
        <v>14</v>
      </c>
      <c r="D103" s="12">
        <v>2</v>
      </c>
      <c r="E103" s="12">
        <v>1</v>
      </c>
      <c r="F103" s="12">
        <v>7</v>
      </c>
      <c r="G103" s="12">
        <v>3</v>
      </c>
      <c r="H103" s="12">
        <v>0</v>
      </c>
      <c r="I103" s="12">
        <v>0</v>
      </c>
      <c r="J103" s="12">
        <v>0</v>
      </c>
      <c r="K103" s="12">
        <v>0</v>
      </c>
      <c r="L103" s="12">
        <v>2</v>
      </c>
      <c r="M103" s="12">
        <v>0</v>
      </c>
      <c r="N103" s="12">
        <v>5</v>
      </c>
      <c r="O103" s="12">
        <v>35</v>
      </c>
      <c r="P103" s="12">
        <v>1</v>
      </c>
      <c r="Q103" s="12">
        <v>2</v>
      </c>
      <c r="R103" s="12">
        <v>13</v>
      </c>
      <c r="S103" s="12">
        <v>12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1</v>
      </c>
      <c r="Z103" s="12">
        <v>2</v>
      </c>
      <c r="AA103" s="12">
        <v>114</v>
      </c>
      <c r="AB103" s="12">
        <v>1</v>
      </c>
      <c r="AC103" s="12">
        <v>1</v>
      </c>
      <c r="AD103" s="12">
        <v>15</v>
      </c>
      <c r="AE103" s="12">
        <v>9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5</v>
      </c>
      <c r="AM103" s="12">
        <v>23</v>
      </c>
      <c r="AN103" s="12">
        <v>9</v>
      </c>
      <c r="AO103" s="12">
        <v>0</v>
      </c>
      <c r="AP103" s="12">
        <v>13</v>
      </c>
      <c r="AQ103" s="12">
        <v>3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8</v>
      </c>
      <c r="AX103" s="12">
        <v>2</v>
      </c>
      <c r="AY103" s="12">
        <v>18</v>
      </c>
      <c r="AZ103" s="12">
        <v>1</v>
      </c>
      <c r="BA103" s="12">
        <v>1</v>
      </c>
      <c r="BB103" s="12">
        <v>8</v>
      </c>
      <c r="BC103" s="12">
        <v>5</v>
      </c>
      <c r="BD103" s="12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0</v>
      </c>
      <c r="BJ103" s="12">
        <v>3</v>
      </c>
      <c r="BK103" s="12">
        <v>31</v>
      </c>
      <c r="BL103" s="12">
        <v>0</v>
      </c>
      <c r="BM103" s="12">
        <v>0</v>
      </c>
      <c r="BN103" s="12">
        <v>8</v>
      </c>
      <c r="BO103" s="12">
        <v>7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5</v>
      </c>
      <c r="BW103" s="12">
        <v>104</v>
      </c>
      <c r="BX103" s="12">
        <v>4</v>
      </c>
      <c r="BY103" s="12">
        <v>0</v>
      </c>
      <c r="BZ103" s="12">
        <v>14</v>
      </c>
      <c r="CA103" s="12">
        <v>10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4</v>
      </c>
      <c r="CI103" s="12">
        <v>32</v>
      </c>
      <c r="CJ103" s="12">
        <v>1</v>
      </c>
      <c r="CK103" s="12">
        <v>1</v>
      </c>
      <c r="CL103" s="12">
        <v>12</v>
      </c>
      <c r="CM103" s="12">
        <v>5</v>
      </c>
      <c r="CN103" s="12">
        <v>0</v>
      </c>
      <c r="CO103" s="12">
        <v>0</v>
      </c>
      <c r="CP103" s="12">
        <v>0</v>
      </c>
      <c r="CQ103" s="12">
        <v>0</v>
      </c>
      <c r="CR103" s="12">
        <v>1</v>
      </c>
      <c r="CS103" s="12">
        <v>0</v>
      </c>
      <c r="CT103" s="12">
        <v>1</v>
      </c>
      <c r="CU103" s="38">
        <v>371</v>
      </c>
      <c r="CV103" s="38">
        <v>19</v>
      </c>
      <c r="CW103" s="38">
        <v>6</v>
      </c>
      <c r="CX103" s="38">
        <v>90</v>
      </c>
      <c r="CY103" s="38">
        <v>54</v>
      </c>
      <c r="CZ103" s="38">
        <v>0</v>
      </c>
      <c r="DA103" s="38">
        <v>0</v>
      </c>
      <c r="DB103" s="38">
        <v>0</v>
      </c>
      <c r="DC103" s="38">
        <v>0</v>
      </c>
      <c r="DD103" s="38">
        <v>4</v>
      </c>
      <c r="DE103" s="38">
        <v>9</v>
      </c>
      <c r="DF103" s="34">
        <v>27</v>
      </c>
    </row>
    <row r="104" spans="1:110" x14ac:dyDescent="0.25">
      <c r="A104" s="41" t="s">
        <v>271</v>
      </c>
      <c r="B104" s="41" t="s">
        <v>272</v>
      </c>
      <c r="C104" s="12">
        <v>44</v>
      </c>
      <c r="D104" s="12">
        <v>5</v>
      </c>
      <c r="E104" s="12">
        <v>8</v>
      </c>
      <c r="F104" s="12">
        <v>21</v>
      </c>
      <c r="G104" s="12">
        <v>16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13</v>
      </c>
      <c r="O104" s="12">
        <v>69</v>
      </c>
      <c r="P104" s="12">
        <v>29</v>
      </c>
      <c r="Q104" s="12">
        <v>24</v>
      </c>
      <c r="R104" s="12">
        <v>37</v>
      </c>
      <c r="S104" s="12">
        <v>22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43</v>
      </c>
      <c r="AA104" s="12">
        <v>35</v>
      </c>
      <c r="AB104" s="12">
        <v>1</v>
      </c>
      <c r="AC104" s="12">
        <v>2</v>
      </c>
      <c r="AD104" s="12">
        <v>11</v>
      </c>
      <c r="AE104" s="12">
        <v>9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11</v>
      </c>
      <c r="AM104" s="12">
        <v>49</v>
      </c>
      <c r="AN104" s="12">
        <v>5</v>
      </c>
      <c r="AO104" s="12">
        <v>5</v>
      </c>
      <c r="AP104" s="12">
        <v>32</v>
      </c>
      <c r="AQ104" s="12">
        <v>18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12</v>
      </c>
      <c r="AY104" s="12">
        <v>34</v>
      </c>
      <c r="AZ104" s="12">
        <v>4</v>
      </c>
      <c r="BA104" s="12">
        <v>3</v>
      </c>
      <c r="BB104" s="12">
        <v>6</v>
      </c>
      <c r="BC104" s="12">
        <v>7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5</v>
      </c>
      <c r="BK104" s="12">
        <v>169</v>
      </c>
      <c r="BL104" s="12">
        <v>6</v>
      </c>
      <c r="BM104" s="12">
        <v>5</v>
      </c>
      <c r="BN104" s="12">
        <v>12</v>
      </c>
      <c r="BO104" s="12">
        <v>17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14</v>
      </c>
      <c r="BW104" s="12">
        <v>247</v>
      </c>
      <c r="BX104" s="12">
        <v>32</v>
      </c>
      <c r="BY104" s="12">
        <v>18</v>
      </c>
      <c r="BZ104" s="12">
        <v>55</v>
      </c>
      <c r="CA104" s="12">
        <v>19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21</v>
      </c>
      <c r="CI104" s="12">
        <v>125</v>
      </c>
      <c r="CJ104" s="12">
        <v>12</v>
      </c>
      <c r="CK104" s="12">
        <v>14</v>
      </c>
      <c r="CL104" s="12">
        <v>54</v>
      </c>
      <c r="CM104" s="12">
        <v>52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79</v>
      </c>
      <c r="CU104" s="38">
        <v>772</v>
      </c>
      <c r="CV104" s="38">
        <v>94</v>
      </c>
      <c r="CW104" s="38">
        <v>79</v>
      </c>
      <c r="CX104" s="38">
        <v>228</v>
      </c>
      <c r="CY104" s="38">
        <v>160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1</v>
      </c>
      <c r="DF104" s="34">
        <v>198</v>
      </c>
    </row>
    <row r="105" spans="1:110" x14ac:dyDescent="0.25">
      <c r="A105" s="41" t="s">
        <v>273</v>
      </c>
      <c r="B105" s="41" t="s">
        <v>274</v>
      </c>
      <c r="C105" s="12">
        <v>155</v>
      </c>
      <c r="D105" s="12">
        <v>8</v>
      </c>
      <c r="E105" s="12">
        <v>4</v>
      </c>
      <c r="F105" s="12">
        <v>6</v>
      </c>
      <c r="G105" s="12">
        <v>7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8</v>
      </c>
      <c r="O105" s="12">
        <v>146</v>
      </c>
      <c r="P105" s="12">
        <v>2</v>
      </c>
      <c r="Q105" s="12">
        <v>0</v>
      </c>
      <c r="R105" s="12">
        <v>20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5</v>
      </c>
      <c r="AA105" s="12">
        <v>266</v>
      </c>
      <c r="AB105" s="12">
        <v>0</v>
      </c>
      <c r="AC105" s="12">
        <v>0</v>
      </c>
      <c r="AD105" s="12">
        <v>8</v>
      </c>
      <c r="AE105" s="12">
        <v>2</v>
      </c>
      <c r="AF105" s="12">
        <v>0</v>
      </c>
      <c r="AG105" s="12">
        <v>0</v>
      </c>
      <c r="AH105" s="12">
        <v>1</v>
      </c>
      <c r="AI105" s="12">
        <v>0</v>
      </c>
      <c r="AJ105" s="12">
        <v>0</v>
      </c>
      <c r="AK105" s="12">
        <v>0</v>
      </c>
      <c r="AL105" s="12">
        <v>0</v>
      </c>
      <c r="AM105" s="12">
        <v>140</v>
      </c>
      <c r="AN105" s="12">
        <v>2</v>
      </c>
      <c r="AO105" s="12">
        <v>0</v>
      </c>
      <c r="AP105" s="12">
        <v>23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1</v>
      </c>
      <c r="AW105" s="12">
        <v>0</v>
      </c>
      <c r="AX105" s="12">
        <v>0</v>
      </c>
      <c r="AY105" s="12">
        <v>114</v>
      </c>
      <c r="AZ105" s="12">
        <v>0</v>
      </c>
      <c r="BA105" s="12">
        <v>0</v>
      </c>
      <c r="BB105" s="12">
        <v>2</v>
      </c>
      <c r="BC105" s="12">
        <v>1</v>
      </c>
      <c r="BD105" s="12">
        <v>0</v>
      </c>
      <c r="BE105" s="12">
        <v>0</v>
      </c>
      <c r="BF105" s="12">
        <v>0</v>
      </c>
      <c r="BG105" s="12">
        <v>0</v>
      </c>
      <c r="BH105" s="12">
        <v>1</v>
      </c>
      <c r="BI105" s="12">
        <v>0</v>
      </c>
      <c r="BJ105" s="12">
        <v>5</v>
      </c>
      <c r="BK105" s="12">
        <v>112</v>
      </c>
      <c r="BL105" s="12">
        <v>0</v>
      </c>
      <c r="BM105" s="12">
        <v>0</v>
      </c>
      <c r="BN105" s="12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1</v>
      </c>
      <c r="BW105" s="12">
        <v>426</v>
      </c>
      <c r="BX105" s="12">
        <v>7</v>
      </c>
      <c r="BY105" s="12">
        <v>2</v>
      </c>
      <c r="BZ105" s="12">
        <v>26</v>
      </c>
      <c r="CA105" s="12">
        <v>1</v>
      </c>
      <c r="CB105" s="12">
        <v>0</v>
      </c>
      <c r="CC105" s="12">
        <v>0</v>
      </c>
      <c r="CD105" s="12">
        <v>0</v>
      </c>
      <c r="CE105" s="12">
        <v>0</v>
      </c>
      <c r="CF105" s="12">
        <v>2</v>
      </c>
      <c r="CG105" s="12">
        <v>0</v>
      </c>
      <c r="CH105" s="12">
        <v>3</v>
      </c>
      <c r="CI105" s="12">
        <v>312</v>
      </c>
      <c r="CJ105" s="12">
        <v>2</v>
      </c>
      <c r="CK105" s="12">
        <v>0</v>
      </c>
      <c r="CL105" s="12">
        <v>16</v>
      </c>
      <c r="CM105" s="12">
        <v>2</v>
      </c>
      <c r="CN105" s="12">
        <v>0</v>
      </c>
      <c r="CO105" s="12">
        <v>0</v>
      </c>
      <c r="CP105" s="12">
        <v>0</v>
      </c>
      <c r="CQ105" s="12">
        <v>0</v>
      </c>
      <c r="CR105" s="12">
        <v>1</v>
      </c>
      <c r="CS105" s="12">
        <v>0</v>
      </c>
      <c r="CT105" s="12">
        <v>4</v>
      </c>
      <c r="CU105" s="38">
        <v>1671</v>
      </c>
      <c r="CV105" s="38">
        <v>21</v>
      </c>
      <c r="CW105" s="38">
        <v>6</v>
      </c>
      <c r="CX105" s="38">
        <v>102</v>
      </c>
      <c r="CY105" s="38">
        <v>14</v>
      </c>
      <c r="CZ105" s="38">
        <v>0</v>
      </c>
      <c r="DA105" s="38">
        <v>0</v>
      </c>
      <c r="DB105" s="38">
        <v>1</v>
      </c>
      <c r="DC105" s="38">
        <v>0</v>
      </c>
      <c r="DD105" s="38">
        <v>5</v>
      </c>
      <c r="DE105" s="38">
        <v>0</v>
      </c>
      <c r="DF105" s="34">
        <v>26</v>
      </c>
    </row>
    <row r="106" spans="1:110" x14ac:dyDescent="0.25">
      <c r="A106" s="41" t="s">
        <v>275</v>
      </c>
      <c r="B106" s="41" t="s">
        <v>276</v>
      </c>
      <c r="C106" s="12">
        <v>1310</v>
      </c>
      <c r="D106" s="12">
        <v>12</v>
      </c>
      <c r="E106" s="12">
        <v>12</v>
      </c>
      <c r="F106" s="12">
        <v>371</v>
      </c>
      <c r="G106" s="12">
        <v>220</v>
      </c>
      <c r="H106" s="12">
        <v>0</v>
      </c>
      <c r="I106" s="12">
        <v>0</v>
      </c>
      <c r="J106" s="12">
        <v>0</v>
      </c>
      <c r="K106" s="12">
        <v>0</v>
      </c>
      <c r="L106" s="12">
        <v>3</v>
      </c>
      <c r="M106" s="12">
        <v>0</v>
      </c>
      <c r="N106" s="12">
        <v>92</v>
      </c>
      <c r="O106" s="12">
        <v>2051</v>
      </c>
      <c r="P106" s="12">
        <v>58</v>
      </c>
      <c r="Q106" s="12">
        <v>49</v>
      </c>
      <c r="R106" s="12">
        <v>790</v>
      </c>
      <c r="S106" s="12">
        <v>539</v>
      </c>
      <c r="T106" s="12">
        <v>0</v>
      </c>
      <c r="U106" s="12">
        <v>0</v>
      </c>
      <c r="V106" s="12">
        <v>0</v>
      </c>
      <c r="W106" s="12">
        <v>1</v>
      </c>
      <c r="X106" s="12">
        <v>5</v>
      </c>
      <c r="Y106" s="12">
        <v>3</v>
      </c>
      <c r="Z106" s="12">
        <v>347</v>
      </c>
      <c r="AA106" s="12">
        <v>2088</v>
      </c>
      <c r="AB106" s="12">
        <v>12</v>
      </c>
      <c r="AC106" s="12">
        <v>7</v>
      </c>
      <c r="AD106" s="12">
        <v>399</v>
      </c>
      <c r="AE106" s="12">
        <v>211</v>
      </c>
      <c r="AF106" s="12">
        <v>0</v>
      </c>
      <c r="AG106" s="12">
        <v>0</v>
      </c>
      <c r="AH106" s="12">
        <v>0</v>
      </c>
      <c r="AI106" s="12">
        <v>0</v>
      </c>
      <c r="AJ106" s="12">
        <v>7</v>
      </c>
      <c r="AK106" s="12">
        <v>0</v>
      </c>
      <c r="AL106" s="12">
        <v>127</v>
      </c>
      <c r="AM106" s="12">
        <v>1092</v>
      </c>
      <c r="AN106" s="12">
        <v>15</v>
      </c>
      <c r="AO106" s="12">
        <v>4</v>
      </c>
      <c r="AP106" s="12">
        <v>342</v>
      </c>
      <c r="AQ106" s="12">
        <v>242</v>
      </c>
      <c r="AR106" s="12">
        <v>0</v>
      </c>
      <c r="AS106" s="12">
        <v>0</v>
      </c>
      <c r="AT106" s="12">
        <v>0</v>
      </c>
      <c r="AU106" s="12">
        <v>0</v>
      </c>
      <c r="AV106" s="12">
        <v>6</v>
      </c>
      <c r="AW106" s="12">
        <v>6</v>
      </c>
      <c r="AX106" s="12">
        <v>98</v>
      </c>
      <c r="AY106" s="12">
        <v>875</v>
      </c>
      <c r="AZ106" s="12">
        <v>12</v>
      </c>
      <c r="BA106" s="12">
        <v>14</v>
      </c>
      <c r="BB106" s="12">
        <v>166</v>
      </c>
      <c r="BC106" s="12">
        <v>117</v>
      </c>
      <c r="BD106" s="12">
        <v>0</v>
      </c>
      <c r="BE106" s="12">
        <v>0</v>
      </c>
      <c r="BF106" s="12">
        <v>0</v>
      </c>
      <c r="BG106" s="12">
        <v>0</v>
      </c>
      <c r="BH106" s="12">
        <v>4</v>
      </c>
      <c r="BI106" s="12">
        <v>0</v>
      </c>
      <c r="BJ106" s="12">
        <v>65</v>
      </c>
      <c r="BK106" s="12">
        <v>842</v>
      </c>
      <c r="BL106" s="12">
        <v>11</v>
      </c>
      <c r="BM106" s="12">
        <v>11</v>
      </c>
      <c r="BN106" s="12">
        <v>224</v>
      </c>
      <c r="BO106" s="12">
        <v>158</v>
      </c>
      <c r="BP106" s="12">
        <v>0</v>
      </c>
      <c r="BQ106" s="12">
        <v>0</v>
      </c>
      <c r="BR106" s="12">
        <v>0</v>
      </c>
      <c r="BS106" s="12">
        <v>0</v>
      </c>
      <c r="BT106" s="12">
        <v>2</v>
      </c>
      <c r="BU106" s="12">
        <v>1</v>
      </c>
      <c r="BV106" s="12">
        <v>127</v>
      </c>
      <c r="BW106" s="12">
        <v>4651</v>
      </c>
      <c r="BX106" s="12">
        <v>78</v>
      </c>
      <c r="BY106" s="12">
        <v>53</v>
      </c>
      <c r="BZ106" s="12">
        <v>1329</v>
      </c>
      <c r="CA106" s="12">
        <v>786</v>
      </c>
      <c r="CB106" s="12">
        <v>0</v>
      </c>
      <c r="CC106" s="12">
        <v>0</v>
      </c>
      <c r="CD106" s="12">
        <v>0</v>
      </c>
      <c r="CE106" s="12">
        <v>0</v>
      </c>
      <c r="CF106" s="12">
        <v>12</v>
      </c>
      <c r="CG106" s="12">
        <v>16</v>
      </c>
      <c r="CH106" s="12">
        <v>397</v>
      </c>
      <c r="CI106" s="12">
        <v>2129</v>
      </c>
      <c r="CJ106" s="12">
        <v>23</v>
      </c>
      <c r="CK106" s="12">
        <v>18</v>
      </c>
      <c r="CL106" s="12">
        <v>821</v>
      </c>
      <c r="CM106" s="12">
        <v>489</v>
      </c>
      <c r="CN106" s="12">
        <v>0</v>
      </c>
      <c r="CO106" s="12">
        <v>2</v>
      </c>
      <c r="CP106" s="12">
        <v>0</v>
      </c>
      <c r="CQ106" s="12">
        <v>0</v>
      </c>
      <c r="CR106" s="12">
        <v>11</v>
      </c>
      <c r="CS106" s="12">
        <v>6</v>
      </c>
      <c r="CT106" s="12">
        <v>293</v>
      </c>
      <c r="CU106" s="38">
        <v>15038</v>
      </c>
      <c r="CV106" s="38">
        <v>221</v>
      </c>
      <c r="CW106" s="38">
        <v>168</v>
      </c>
      <c r="CX106" s="38">
        <v>4442</v>
      </c>
      <c r="CY106" s="38">
        <v>2762</v>
      </c>
      <c r="CZ106" s="38">
        <v>0</v>
      </c>
      <c r="DA106" s="38">
        <v>2</v>
      </c>
      <c r="DB106" s="38">
        <v>0</v>
      </c>
      <c r="DC106" s="38">
        <v>1</v>
      </c>
      <c r="DD106" s="38">
        <v>50</v>
      </c>
      <c r="DE106" s="38">
        <v>32</v>
      </c>
      <c r="DF106" s="34">
        <v>1546</v>
      </c>
    </row>
    <row r="107" spans="1:110" ht="22.5" x14ac:dyDescent="0.25">
      <c r="A107" s="41" t="s">
        <v>277</v>
      </c>
      <c r="B107" s="41" t="s">
        <v>278</v>
      </c>
      <c r="C107" s="12">
        <v>296</v>
      </c>
      <c r="D107" s="12">
        <v>5</v>
      </c>
      <c r="E107" s="12">
        <v>2</v>
      </c>
      <c r="F107" s="12">
        <v>70</v>
      </c>
      <c r="G107" s="12">
        <v>59</v>
      </c>
      <c r="H107" s="12">
        <v>0</v>
      </c>
      <c r="I107" s="12">
        <v>0</v>
      </c>
      <c r="J107" s="12">
        <v>0</v>
      </c>
      <c r="K107" s="12">
        <v>0</v>
      </c>
      <c r="L107" s="12">
        <v>1</v>
      </c>
      <c r="M107" s="12">
        <v>0</v>
      </c>
      <c r="N107" s="12">
        <v>22</v>
      </c>
      <c r="O107" s="12">
        <v>432</v>
      </c>
      <c r="P107" s="12">
        <v>34</v>
      </c>
      <c r="Q107" s="12">
        <v>23</v>
      </c>
      <c r="R107" s="12">
        <v>164</v>
      </c>
      <c r="S107" s="12">
        <v>133</v>
      </c>
      <c r="T107" s="12">
        <v>0</v>
      </c>
      <c r="U107" s="12">
        <v>0</v>
      </c>
      <c r="V107" s="12">
        <v>0</v>
      </c>
      <c r="W107" s="12">
        <v>0</v>
      </c>
      <c r="X107" s="12">
        <v>3</v>
      </c>
      <c r="Y107" s="12">
        <v>0</v>
      </c>
      <c r="Z107" s="12">
        <v>114</v>
      </c>
      <c r="AA107" s="12">
        <v>392</v>
      </c>
      <c r="AB107" s="12">
        <v>1</v>
      </c>
      <c r="AC107" s="12">
        <v>1</v>
      </c>
      <c r="AD107" s="12">
        <v>71</v>
      </c>
      <c r="AE107" s="12">
        <v>36</v>
      </c>
      <c r="AF107" s="12">
        <v>0</v>
      </c>
      <c r="AG107" s="12">
        <v>0</v>
      </c>
      <c r="AH107" s="12">
        <v>0</v>
      </c>
      <c r="AI107" s="12">
        <v>0</v>
      </c>
      <c r="AJ107" s="12">
        <v>1</v>
      </c>
      <c r="AK107" s="12">
        <v>0</v>
      </c>
      <c r="AL107" s="12">
        <v>20</v>
      </c>
      <c r="AM107" s="12">
        <v>299</v>
      </c>
      <c r="AN107" s="12">
        <v>7</v>
      </c>
      <c r="AO107" s="12">
        <v>0</v>
      </c>
      <c r="AP107" s="12">
        <v>92</v>
      </c>
      <c r="AQ107" s="12">
        <v>78</v>
      </c>
      <c r="AR107" s="12">
        <v>0</v>
      </c>
      <c r="AS107" s="12">
        <v>0</v>
      </c>
      <c r="AT107" s="12">
        <v>1</v>
      </c>
      <c r="AU107" s="12">
        <v>0</v>
      </c>
      <c r="AV107" s="12">
        <v>2</v>
      </c>
      <c r="AW107" s="12">
        <v>0</v>
      </c>
      <c r="AX107" s="12">
        <v>60</v>
      </c>
      <c r="AY107" s="12">
        <v>161</v>
      </c>
      <c r="AZ107" s="12">
        <v>2</v>
      </c>
      <c r="BA107" s="12">
        <v>3</v>
      </c>
      <c r="BB107" s="12">
        <v>21</v>
      </c>
      <c r="BC107" s="12">
        <v>16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11</v>
      </c>
      <c r="BK107" s="12">
        <v>199</v>
      </c>
      <c r="BL107" s="12">
        <v>0</v>
      </c>
      <c r="BM107" s="12">
        <v>1</v>
      </c>
      <c r="BN107" s="12">
        <v>48</v>
      </c>
      <c r="BO107" s="12">
        <v>28</v>
      </c>
      <c r="BP107" s="12">
        <v>0</v>
      </c>
      <c r="BQ107" s="12">
        <v>0</v>
      </c>
      <c r="BR107" s="12">
        <v>0</v>
      </c>
      <c r="BS107" s="12">
        <v>0</v>
      </c>
      <c r="BT107" s="12">
        <v>1</v>
      </c>
      <c r="BU107" s="12">
        <v>0</v>
      </c>
      <c r="BV107" s="12">
        <v>23</v>
      </c>
      <c r="BW107" s="12">
        <v>2783</v>
      </c>
      <c r="BX107" s="12">
        <v>28</v>
      </c>
      <c r="BY107" s="12">
        <v>14</v>
      </c>
      <c r="BZ107" s="12">
        <v>309</v>
      </c>
      <c r="CA107" s="12">
        <v>168</v>
      </c>
      <c r="CB107" s="12">
        <v>0</v>
      </c>
      <c r="CC107" s="12">
        <v>0</v>
      </c>
      <c r="CD107" s="12">
        <v>2</v>
      </c>
      <c r="CE107" s="12">
        <v>0</v>
      </c>
      <c r="CF107" s="12">
        <v>10</v>
      </c>
      <c r="CG107" s="12">
        <v>0</v>
      </c>
      <c r="CH107" s="12">
        <v>106</v>
      </c>
      <c r="CI107" s="12">
        <v>641</v>
      </c>
      <c r="CJ107" s="12">
        <v>7</v>
      </c>
      <c r="CK107" s="12">
        <v>5</v>
      </c>
      <c r="CL107" s="12">
        <v>185</v>
      </c>
      <c r="CM107" s="12">
        <v>94</v>
      </c>
      <c r="CN107" s="12">
        <v>0</v>
      </c>
      <c r="CO107" s="12">
        <v>0</v>
      </c>
      <c r="CP107" s="12">
        <v>0</v>
      </c>
      <c r="CQ107" s="12">
        <v>0</v>
      </c>
      <c r="CR107" s="12">
        <v>3</v>
      </c>
      <c r="CS107" s="12">
        <v>0</v>
      </c>
      <c r="CT107" s="12">
        <v>83</v>
      </c>
      <c r="CU107" s="38">
        <v>5203</v>
      </c>
      <c r="CV107" s="38">
        <v>84</v>
      </c>
      <c r="CW107" s="38">
        <v>49</v>
      </c>
      <c r="CX107" s="38">
        <v>960</v>
      </c>
      <c r="CY107" s="38">
        <v>612</v>
      </c>
      <c r="CZ107" s="38">
        <v>0</v>
      </c>
      <c r="DA107" s="38">
        <v>0</v>
      </c>
      <c r="DB107" s="38">
        <v>3</v>
      </c>
      <c r="DC107" s="38">
        <v>0</v>
      </c>
      <c r="DD107" s="38">
        <v>21</v>
      </c>
      <c r="DE107" s="38">
        <v>0</v>
      </c>
      <c r="DF107" s="34">
        <v>439</v>
      </c>
    </row>
    <row r="108" spans="1:110" ht="22.5" x14ac:dyDescent="0.25">
      <c r="A108" s="41" t="s">
        <v>279</v>
      </c>
      <c r="B108" s="41" t="s">
        <v>280</v>
      </c>
      <c r="C108" s="12">
        <v>30</v>
      </c>
      <c r="D108" s="12">
        <v>1</v>
      </c>
      <c r="E108" s="12">
        <v>0</v>
      </c>
      <c r="F108" s="12">
        <v>5</v>
      </c>
      <c r="G108" s="12">
        <v>50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83</v>
      </c>
      <c r="O108" s="12">
        <v>14</v>
      </c>
      <c r="P108" s="12">
        <v>0</v>
      </c>
      <c r="Q108" s="12">
        <v>6</v>
      </c>
      <c r="R108" s="12">
        <v>8</v>
      </c>
      <c r="S108" s="12">
        <v>103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111</v>
      </c>
      <c r="AA108" s="12">
        <v>11</v>
      </c>
      <c r="AB108" s="12">
        <v>0</v>
      </c>
      <c r="AC108" s="12">
        <v>0</v>
      </c>
      <c r="AD108" s="12">
        <v>0</v>
      </c>
      <c r="AE108" s="12">
        <v>4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22</v>
      </c>
      <c r="AM108" s="12">
        <v>129</v>
      </c>
      <c r="AN108" s="12">
        <v>5</v>
      </c>
      <c r="AO108" s="12">
        <v>5</v>
      </c>
      <c r="AP108" s="12">
        <v>44</v>
      </c>
      <c r="AQ108" s="12">
        <v>42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38</v>
      </c>
      <c r="AY108" s="12">
        <v>10</v>
      </c>
      <c r="AZ108" s="12">
        <v>0</v>
      </c>
      <c r="BA108" s="12">
        <v>0</v>
      </c>
      <c r="BB108" s="12">
        <v>3</v>
      </c>
      <c r="BC108" s="12">
        <v>12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8</v>
      </c>
      <c r="BK108" s="12">
        <v>33</v>
      </c>
      <c r="BL108" s="12">
        <v>0</v>
      </c>
      <c r="BM108" s="12">
        <v>0</v>
      </c>
      <c r="BN108" s="12">
        <v>0</v>
      </c>
      <c r="BO108" s="12">
        <v>6</v>
      </c>
      <c r="BP108" s="12">
        <v>0</v>
      </c>
      <c r="BQ108" s="12">
        <v>0</v>
      </c>
      <c r="BR108" s="12">
        <v>0</v>
      </c>
      <c r="BS108" s="12">
        <v>0</v>
      </c>
      <c r="BT108" s="12">
        <v>1</v>
      </c>
      <c r="BU108" s="12">
        <v>0</v>
      </c>
      <c r="BV108" s="12">
        <v>13</v>
      </c>
      <c r="BW108" s="12">
        <v>59</v>
      </c>
      <c r="BX108" s="12">
        <v>1</v>
      </c>
      <c r="BY108" s="12">
        <v>0</v>
      </c>
      <c r="BZ108" s="12">
        <v>10</v>
      </c>
      <c r="CA108" s="12">
        <v>11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35</v>
      </c>
      <c r="CI108" s="12">
        <v>43</v>
      </c>
      <c r="CJ108" s="12">
        <v>0</v>
      </c>
      <c r="CK108" s="12">
        <v>0</v>
      </c>
      <c r="CL108" s="12">
        <v>9</v>
      </c>
      <c r="CM108" s="12">
        <v>25</v>
      </c>
      <c r="CN108" s="12">
        <v>0</v>
      </c>
      <c r="CO108" s="12">
        <v>1</v>
      </c>
      <c r="CP108" s="12">
        <v>0</v>
      </c>
      <c r="CQ108" s="12">
        <v>0</v>
      </c>
      <c r="CR108" s="12">
        <v>0</v>
      </c>
      <c r="CS108" s="12">
        <v>1</v>
      </c>
      <c r="CT108" s="12">
        <v>39</v>
      </c>
      <c r="CU108" s="38">
        <v>329</v>
      </c>
      <c r="CV108" s="38">
        <v>7</v>
      </c>
      <c r="CW108" s="38">
        <v>11</v>
      </c>
      <c r="CX108" s="38">
        <v>79</v>
      </c>
      <c r="CY108" s="38">
        <v>253</v>
      </c>
      <c r="CZ108" s="38">
        <v>0</v>
      </c>
      <c r="DA108" s="38">
        <v>1</v>
      </c>
      <c r="DB108" s="38">
        <v>0</v>
      </c>
      <c r="DC108" s="38">
        <v>0</v>
      </c>
      <c r="DD108" s="38">
        <v>1</v>
      </c>
      <c r="DE108" s="38">
        <v>1</v>
      </c>
      <c r="DF108" s="34">
        <v>349</v>
      </c>
    </row>
    <row r="109" spans="1:110" x14ac:dyDescent="0.25">
      <c r="A109" s="41" t="s">
        <v>281</v>
      </c>
      <c r="B109" s="41" t="s">
        <v>282</v>
      </c>
      <c r="C109" s="12">
        <v>7</v>
      </c>
      <c r="D109" s="12">
        <v>0</v>
      </c>
      <c r="E109" s="12">
        <v>0</v>
      </c>
      <c r="F109" s="12">
        <v>11</v>
      </c>
      <c r="G109" s="12">
        <v>5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3</v>
      </c>
      <c r="P109" s="12">
        <v>0</v>
      </c>
      <c r="Q109" s="12">
        <v>0</v>
      </c>
      <c r="R109" s="12">
        <v>15</v>
      </c>
      <c r="S109" s="12">
        <v>9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7</v>
      </c>
      <c r="AA109" s="12">
        <v>4</v>
      </c>
      <c r="AB109" s="12">
        <v>0</v>
      </c>
      <c r="AC109" s="12">
        <v>0</v>
      </c>
      <c r="AD109" s="12">
        <v>2</v>
      </c>
      <c r="AE109" s="12">
        <v>2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1</v>
      </c>
      <c r="AM109" s="12">
        <v>5</v>
      </c>
      <c r="AN109" s="12">
        <v>0</v>
      </c>
      <c r="AO109" s="12">
        <v>0</v>
      </c>
      <c r="AP109" s="12">
        <v>0</v>
      </c>
      <c r="AQ109" s="12">
        <v>8</v>
      </c>
      <c r="AR109" s="12">
        <v>0</v>
      </c>
      <c r="AS109" s="12">
        <v>0</v>
      </c>
      <c r="AT109" s="12">
        <v>0</v>
      </c>
      <c r="AU109" s="12">
        <v>0</v>
      </c>
      <c r="AV109" s="12">
        <v>1</v>
      </c>
      <c r="AW109" s="12">
        <v>0</v>
      </c>
      <c r="AX109" s="12">
        <v>5</v>
      </c>
      <c r="AY109" s="12">
        <v>4</v>
      </c>
      <c r="AZ109" s="12">
        <v>0</v>
      </c>
      <c r="BA109" s="12">
        <v>0</v>
      </c>
      <c r="BB109" s="12">
        <v>7</v>
      </c>
      <c r="BC109" s="12">
        <v>2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1</v>
      </c>
      <c r="BK109" s="12">
        <v>7</v>
      </c>
      <c r="BL109" s="12">
        <v>0</v>
      </c>
      <c r="BM109" s="12">
        <v>0</v>
      </c>
      <c r="BN109" s="12">
        <v>6</v>
      </c>
      <c r="BO109" s="12">
        <v>3</v>
      </c>
      <c r="BP109" s="12">
        <v>0</v>
      </c>
      <c r="BQ109" s="12">
        <v>0</v>
      </c>
      <c r="BR109" s="12">
        <v>0</v>
      </c>
      <c r="BS109" s="12">
        <v>0</v>
      </c>
      <c r="BT109" s="12">
        <v>1</v>
      </c>
      <c r="BU109" s="12">
        <v>0</v>
      </c>
      <c r="BV109" s="12">
        <v>5</v>
      </c>
      <c r="BW109" s="12">
        <v>9</v>
      </c>
      <c r="BX109" s="12">
        <v>0</v>
      </c>
      <c r="BY109" s="12">
        <v>0</v>
      </c>
      <c r="BZ109" s="12">
        <v>17</v>
      </c>
      <c r="CA109" s="12">
        <v>12</v>
      </c>
      <c r="CB109" s="12">
        <v>0</v>
      </c>
      <c r="CC109" s="12">
        <v>0</v>
      </c>
      <c r="CD109" s="12">
        <v>0</v>
      </c>
      <c r="CE109" s="12">
        <v>0</v>
      </c>
      <c r="CF109" s="12">
        <v>1</v>
      </c>
      <c r="CG109" s="12">
        <v>0</v>
      </c>
      <c r="CH109" s="12">
        <v>4</v>
      </c>
      <c r="CI109" s="12">
        <v>12</v>
      </c>
      <c r="CJ109" s="12">
        <v>0</v>
      </c>
      <c r="CK109" s="12">
        <v>0</v>
      </c>
      <c r="CL109" s="12">
        <v>7</v>
      </c>
      <c r="CM109" s="12">
        <v>7</v>
      </c>
      <c r="CN109" s="12">
        <v>0</v>
      </c>
      <c r="CO109" s="12">
        <v>0</v>
      </c>
      <c r="CP109" s="12">
        <v>0</v>
      </c>
      <c r="CQ109" s="12">
        <v>0</v>
      </c>
      <c r="CR109" s="12">
        <v>2</v>
      </c>
      <c r="CS109" s="12">
        <v>0</v>
      </c>
      <c r="CT109" s="12">
        <v>4</v>
      </c>
      <c r="CU109" s="38">
        <v>51</v>
      </c>
      <c r="CV109" s="38">
        <v>0</v>
      </c>
      <c r="CW109" s="38">
        <v>0</v>
      </c>
      <c r="CX109" s="38">
        <v>65</v>
      </c>
      <c r="CY109" s="38">
        <v>48</v>
      </c>
      <c r="CZ109" s="38">
        <v>0</v>
      </c>
      <c r="DA109" s="38">
        <v>0</v>
      </c>
      <c r="DB109" s="38">
        <v>0</v>
      </c>
      <c r="DC109" s="38">
        <v>0</v>
      </c>
      <c r="DD109" s="38">
        <v>5</v>
      </c>
      <c r="DE109" s="38">
        <v>0</v>
      </c>
      <c r="DF109" s="34">
        <v>29</v>
      </c>
    </row>
    <row r="110" spans="1:110" x14ac:dyDescent="0.25">
      <c r="A110" s="41" t="s">
        <v>283</v>
      </c>
      <c r="B110" s="41" t="s">
        <v>284</v>
      </c>
      <c r="C110" s="12">
        <v>7</v>
      </c>
      <c r="D110" s="12">
        <v>0</v>
      </c>
      <c r="E110" s="12">
        <v>0</v>
      </c>
      <c r="F110" s="12">
        <v>5</v>
      </c>
      <c r="G110" s="12">
        <v>6</v>
      </c>
      <c r="H110" s="12">
        <v>0</v>
      </c>
      <c r="I110" s="12">
        <v>0</v>
      </c>
      <c r="J110" s="12">
        <v>0</v>
      </c>
      <c r="K110" s="12">
        <v>0</v>
      </c>
      <c r="L110" s="12">
        <v>1</v>
      </c>
      <c r="M110" s="12">
        <v>0</v>
      </c>
      <c r="N110" s="12">
        <v>3</v>
      </c>
      <c r="O110" s="12">
        <v>2</v>
      </c>
      <c r="P110" s="12">
        <v>0</v>
      </c>
      <c r="Q110" s="12">
        <v>0</v>
      </c>
      <c r="R110" s="12">
        <v>2</v>
      </c>
      <c r="S110" s="12">
        <v>1</v>
      </c>
      <c r="T110" s="12">
        <v>0</v>
      </c>
      <c r="U110" s="12">
        <v>0</v>
      </c>
      <c r="V110" s="12">
        <v>0</v>
      </c>
      <c r="W110" s="12">
        <v>0</v>
      </c>
      <c r="X110" s="12">
        <v>1</v>
      </c>
      <c r="Y110" s="12">
        <v>0</v>
      </c>
      <c r="Z110" s="12">
        <v>10</v>
      </c>
      <c r="AA110" s="12">
        <v>7</v>
      </c>
      <c r="AB110" s="12">
        <v>0</v>
      </c>
      <c r="AC110" s="12">
        <v>0</v>
      </c>
      <c r="AD110" s="12">
        <v>1</v>
      </c>
      <c r="AE110" s="12">
        <v>1</v>
      </c>
      <c r="AF110" s="12">
        <v>0</v>
      </c>
      <c r="AG110" s="12">
        <v>0</v>
      </c>
      <c r="AH110" s="12">
        <v>0</v>
      </c>
      <c r="AI110" s="12">
        <v>0</v>
      </c>
      <c r="AJ110" s="12">
        <v>1</v>
      </c>
      <c r="AK110" s="12">
        <v>0</v>
      </c>
      <c r="AL110" s="12">
        <v>2</v>
      </c>
      <c r="AM110" s="12">
        <v>5</v>
      </c>
      <c r="AN110" s="12">
        <v>0</v>
      </c>
      <c r="AO110" s="12">
        <v>0</v>
      </c>
      <c r="AP110" s="12">
        <v>6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1</v>
      </c>
      <c r="AW110" s="12">
        <v>0</v>
      </c>
      <c r="AX110" s="12">
        <v>2</v>
      </c>
      <c r="AY110" s="12">
        <v>0</v>
      </c>
      <c r="AZ110" s="12">
        <v>0</v>
      </c>
      <c r="BA110" s="12">
        <v>0</v>
      </c>
      <c r="BB110" s="12">
        <v>1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8</v>
      </c>
      <c r="BL110" s="12">
        <v>0</v>
      </c>
      <c r="BM110" s="12">
        <v>0</v>
      </c>
      <c r="BN110" s="12">
        <v>2</v>
      </c>
      <c r="BO110" s="12">
        <v>1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2</v>
      </c>
      <c r="BW110" s="12">
        <v>14</v>
      </c>
      <c r="BX110" s="12">
        <v>0</v>
      </c>
      <c r="BY110" s="12">
        <v>0</v>
      </c>
      <c r="BZ110" s="12">
        <v>9</v>
      </c>
      <c r="CA110" s="12">
        <v>7</v>
      </c>
      <c r="CB110" s="12">
        <v>0</v>
      </c>
      <c r="CC110" s="12">
        <v>0</v>
      </c>
      <c r="CD110" s="12">
        <v>0</v>
      </c>
      <c r="CE110" s="12">
        <v>0</v>
      </c>
      <c r="CF110" s="12">
        <v>2</v>
      </c>
      <c r="CG110" s="12">
        <v>0</v>
      </c>
      <c r="CH110" s="12">
        <v>3</v>
      </c>
      <c r="CI110" s="12">
        <v>8</v>
      </c>
      <c r="CJ110" s="12">
        <v>0</v>
      </c>
      <c r="CK110" s="12">
        <v>0</v>
      </c>
      <c r="CL110" s="12">
        <v>4</v>
      </c>
      <c r="CM110" s="12">
        <v>2</v>
      </c>
      <c r="CN110" s="12">
        <v>0</v>
      </c>
      <c r="CO110" s="12">
        <v>0</v>
      </c>
      <c r="CP110" s="12">
        <v>0</v>
      </c>
      <c r="CQ110" s="12">
        <v>0</v>
      </c>
      <c r="CR110" s="12">
        <v>1</v>
      </c>
      <c r="CS110" s="12">
        <v>0</v>
      </c>
      <c r="CT110" s="12">
        <v>3</v>
      </c>
      <c r="CU110" s="38">
        <v>51</v>
      </c>
      <c r="CV110" s="38">
        <v>0</v>
      </c>
      <c r="CW110" s="38">
        <v>0</v>
      </c>
      <c r="CX110" s="38">
        <v>30</v>
      </c>
      <c r="CY110" s="38">
        <v>18</v>
      </c>
      <c r="CZ110" s="38">
        <v>0</v>
      </c>
      <c r="DA110" s="38">
        <v>0</v>
      </c>
      <c r="DB110" s="38">
        <v>0</v>
      </c>
      <c r="DC110" s="38">
        <v>0</v>
      </c>
      <c r="DD110" s="38">
        <v>7</v>
      </c>
      <c r="DE110" s="38">
        <v>0</v>
      </c>
      <c r="DF110" s="34">
        <v>25</v>
      </c>
    </row>
    <row r="111" spans="1:110" ht="22.5" x14ac:dyDescent="0.25">
      <c r="A111" s="41" t="s">
        <v>285</v>
      </c>
      <c r="B111" s="41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2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1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38">
        <v>3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4">
        <v>0</v>
      </c>
    </row>
    <row r="112" spans="1:110" x14ac:dyDescent="0.25">
      <c r="A112" s="41" t="s">
        <v>287</v>
      </c>
      <c r="B112" s="41" t="s">
        <v>288</v>
      </c>
      <c r="C112" s="12">
        <v>491</v>
      </c>
      <c r="D112" s="12">
        <v>43</v>
      </c>
      <c r="E112" s="12">
        <v>64</v>
      </c>
      <c r="F112" s="12">
        <v>97</v>
      </c>
      <c r="G112" s="12">
        <v>111</v>
      </c>
      <c r="H112" s="12">
        <v>0</v>
      </c>
      <c r="I112" s="12">
        <v>0</v>
      </c>
      <c r="J112" s="12">
        <v>0</v>
      </c>
      <c r="K112" s="12">
        <v>0</v>
      </c>
      <c r="L112" s="12">
        <v>1</v>
      </c>
      <c r="M112" s="12">
        <v>0</v>
      </c>
      <c r="N112" s="12">
        <v>121</v>
      </c>
      <c r="O112" s="12">
        <v>2481</v>
      </c>
      <c r="P112" s="12">
        <v>92</v>
      </c>
      <c r="Q112" s="12">
        <v>118</v>
      </c>
      <c r="R112" s="12">
        <v>225</v>
      </c>
      <c r="S112" s="12">
        <v>196</v>
      </c>
      <c r="T112" s="12">
        <v>3</v>
      </c>
      <c r="U112" s="12">
        <v>1</v>
      </c>
      <c r="V112" s="12">
        <v>0</v>
      </c>
      <c r="W112" s="12">
        <v>3</v>
      </c>
      <c r="X112" s="12">
        <v>0</v>
      </c>
      <c r="Y112" s="12">
        <v>0</v>
      </c>
      <c r="Z112" s="12">
        <v>288</v>
      </c>
      <c r="AA112" s="12">
        <v>426</v>
      </c>
      <c r="AB112" s="12">
        <v>16</v>
      </c>
      <c r="AC112" s="12">
        <v>13</v>
      </c>
      <c r="AD112" s="12">
        <v>69</v>
      </c>
      <c r="AE112" s="12">
        <v>39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80</v>
      </c>
      <c r="AM112" s="12">
        <v>616</v>
      </c>
      <c r="AN112" s="12">
        <v>37</v>
      </c>
      <c r="AO112" s="12">
        <v>37</v>
      </c>
      <c r="AP112" s="12">
        <v>138</v>
      </c>
      <c r="AQ112" s="12">
        <v>98</v>
      </c>
      <c r="AR112" s="12">
        <v>0</v>
      </c>
      <c r="AS112" s="12">
        <v>0</v>
      </c>
      <c r="AT112" s="12">
        <v>0</v>
      </c>
      <c r="AU112" s="12">
        <v>0</v>
      </c>
      <c r="AV112" s="12">
        <v>1</v>
      </c>
      <c r="AW112" s="12">
        <v>0</v>
      </c>
      <c r="AX112" s="12">
        <v>115</v>
      </c>
      <c r="AY112" s="12">
        <v>383</v>
      </c>
      <c r="AZ112" s="12">
        <v>15</v>
      </c>
      <c r="BA112" s="12">
        <v>27</v>
      </c>
      <c r="BB112" s="12">
        <v>57</v>
      </c>
      <c r="BC112" s="12">
        <v>59</v>
      </c>
      <c r="BD112" s="12">
        <v>0</v>
      </c>
      <c r="BE112" s="12">
        <v>0</v>
      </c>
      <c r="BF112" s="12">
        <v>0</v>
      </c>
      <c r="BG112" s="12">
        <v>1</v>
      </c>
      <c r="BH112" s="12">
        <v>0</v>
      </c>
      <c r="BI112" s="12">
        <v>0</v>
      </c>
      <c r="BJ112" s="12">
        <v>58</v>
      </c>
      <c r="BK112" s="12">
        <v>377</v>
      </c>
      <c r="BL112" s="12">
        <v>14</v>
      </c>
      <c r="BM112" s="12">
        <v>17</v>
      </c>
      <c r="BN112" s="12">
        <v>78</v>
      </c>
      <c r="BO112" s="12">
        <v>78</v>
      </c>
      <c r="BP112" s="12">
        <v>0</v>
      </c>
      <c r="BQ112" s="12">
        <v>0</v>
      </c>
      <c r="BR112" s="12">
        <v>0</v>
      </c>
      <c r="BS112" s="12">
        <v>0</v>
      </c>
      <c r="BT112" s="12">
        <v>1</v>
      </c>
      <c r="BU112" s="12">
        <v>0</v>
      </c>
      <c r="BV112" s="12">
        <v>91</v>
      </c>
      <c r="BW112" s="12">
        <v>1644</v>
      </c>
      <c r="BX112" s="12">
        <v>166</v>
      </c>
      <c r="BY112" s="12">
        <v>126</v>
      </c>
      <c r="BZ112" s="12">
        <v>366</v>
      </c>
      <c r="CA112" s="12">
        <v>230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2</v>
      </c>
      <c r="CH112" s="12">
        <v>273</v>
      </c>
      <c r="CI112" s="12">
        <v>713</v>
      </c>
      <c r="CJ112" s="12">
        <v>41</v>
      </c>
      <c r="CK112" s="12">
        <v>48</v>
      </c>
      <c r="CL112" s="12">
        <v>205</v>
      </c>
      <c r="CM112" s="12">
        <v>144</v>
      </c>
      <c r="CN112" s="12">
        <v>1</v>
      </c>
      <c r="CO112" s="12">
        <v>0</v>
      </c>
      <c r="CP112" s="12">
        <v>1</v>
      </c>
      <c r="CQ112" s="12">
        <v>0</v>
      </c>
      <c r="CR112" s="12">
        <v>1</v>
      </c>
      <c r="CS112" s="12">
        <v>0</v>
      </c>
      <c r="CT112" s="12">
        <v>220</v>
      </c>
      <c r="CU112" s="38">
        <v>7131</v>
      </c>
      <c r="CV112" s="38">
        <v>424</v>
      </c>
      <c r="CW112" s="38">
        <v>450</v>
      </c>
      <c r="CX112" s="38">
        <v>1235</v>
      </c>
      <c r="CY112" s="38">
        <v>955</v>
      </c>
      <c r="CZ112" s="38">
        <v>4</v>
      </c>
      <c r="DA112" s="38">
        <v>1</v>
      </c>
      <c r="DB112" s="38">
        <v>1</v>
      </c>
      <c r="DC112" s="38">
        <v>4</v>
      </c>
      <c r="DD112" s="38">
        <v>4</v>
      </c>
      <c r="DE112" s="38">
        <v>2</v>
      </c>
      <c r="DF112" s="34">
        <v>1246</v>
      </c>
    </row>
    <row r="113" spans="1:110" ht="22.5" x14ac:dyDescent="0.25">
      <c r="A113" s="41" t="s">
        <v>289</v>
      </c>
      <c r="B113" s="41" t="s">
        <v>290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2</v>
      </c>
      <c r="P113" s="12">
        <v>0</v>
      </c>
      <c r="Q113" s="12">
        <v>0</v>
      </c>
      <c r="R113" s="12">
        <v>1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38">
        <v>2</v>
      </c>
      <c r="CV113" s="38">
        <v>0</v>
      </c>
      <c r="CW113" s="38">
        <v>0</v>
      </c>
      <c r="CX113" s="38">
        <v>1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4">
        <v>0</v>
      </c>
    </row>
    <row r="114" spans="1:110" x14ac:dyDescent="0.25">
      <c r="A114" s="41" t="s">
        <v>291</v>
      </c>
      <c r="B114" s="41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2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6</v>
      </c>
      <c r="S114" s="12">
        <v>6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2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5</v>
      </c>
      <c r="AQ114" s="12">
        <v>2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1</v>
      </c>
      <c r="AZ114" s="12">
        <v>0</v>
      </c>
      <c r="BA114" s="12">
        <v>0</v>
      </c>
      <c r="BB114" s="12">
        <v>0</v>
      </c>
      <c r="BC114" s="12">
        <v>3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4</v>
      </c>
      <c r="BO114" s="12">
        <v>3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4</v>
      </c>
      <c r="BX114" s="12">
        <v>0</v>
      </c>
      <c r="BY114" s="12">
        <v>0</v>
      </c>
      <c r="BZ114" s="12">
        <v>0</v>
      </c>
      <c r="CA114" s="12">
        <v>8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2</v>
      </c>
      <c r="CI114" s="12">
        <v>1</v>
      </c>
      <c r="CJ114" s="12">
        <v>0</v>
      </c>
      <c r="CK114" s="12">
        <v>0</v>
      </c>
      <c r="CL114" s="12">
        <v>1</v>
      </c>
      <c r="CM114" s="12">
        <v>4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1</v>
      </c>
      <c r="CU114" s="38">
        <v>6</v>
      </c>
      <c r="CV114" s="38">
        <v>0</v>
      </c>
      <c r="CW114" s="38">
        <v>0</v>
      </c>
      <c r="CX114" s="38">
        <v>16</v>
      </c>
      <c r="CY114" s="38">
        <v>28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4">
        <v>5</v>
      </c>
    </row>
    <row r="115" spans="1:110" x14ac:dyDescent="0.25">
      <c r="A115" s="41" t="s">
        <v>293</v>
      </c>
      <c r="B115" s="41" t="s">
        <v>294</v>
      </c>
      <c r="C115" s="12">
        <v>5</v>
      </c>
      <c r="D115" s="12">
        <v>0</v>
      </c>
      <c r="E115" s="12">
        <v>0</v>
      </c>
      <c r="F115" s="12">
        <v>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6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5</v>
      </c>
      <c r="AB115" s="12">
        <v>1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25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5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10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8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10</v>
      </c>
      <c r="CJ115" s="12">
        <v>0</v>
      </c>
      <c r="CK115" s="12">
        <v>0</v>
      </c>
      <c r="CL115" s="12">
        <v>1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38">
        <v>74</v>
      </c>
      <c r="CV115" s="38">
        <v>1</v>
      </c>
      <c r="CW115" s="38">
        <v>0</v>
      </c>
      <c r="CX115" s="38">
        <v>2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4">
        <v>0</v>
      </c>
    </row>
    <row r="116" spans="1:110" ht="22.5" x14ac:dyDescent="0.25">
      <c r="A116" s="41" t="s">
        <v>295</v>
      </c>
      <c r="B116" s="41" t="s">
        <v>296</v>
      </c>
      <c r="C116" s="12">
        <v>1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8</v>
      </c>
      <c r="P116" s="12">
        <v>1</v>
      </c>
      <c r="Q116" s="12">
        <v>1</v>
      </c>
      <c r="R116" s="12">
        <v>13</v>
      </c>
      <c r="S116" s="12">
        <v>3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7</v>
      </c>
      <c r="AA116" s="12">
        <v>11</v>
      </c>
      <c r="AB116" s="12">
        <v>0</v>
      </c>
      <c r="AC116" s="12">
        <v>0</v>
      </c>
      <c r="AD116" s="12">
        <v>1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1</v>
      </c>
      <c r="AM116" s="12">
        <v>8</v>
      </c>
      <c r="AN116" s="12">
        <v>0</v>
      </c>
      <c r="AO116" s="12">
        <v>0</v>
      </c>
      <c r="AP116" s="12">
        <v>9</v>
      </c>
      <c r="AQ116" s="12">
        <v>7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1</v>
      </c>
      <c r="AY116" s="12">
        <v>3</v>
      </c>
      <c r="AZ116" s="12">
        <v>1</v>
      </c>
      <c r="BA116" s="12">
        <v>1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3</v>
      </c>
      <c r="BK116" s="12">
        <v>4</v>
      </c>
      <c r="BL116" s="12">
        <v>0</v>
      </c>
      <c r="BM116" s="12">
        <v>0</v>
      </c>
      <c r="BN116" s="12">
        <v>1</v>
      </c>
      <c r="BO116" s="12">
        <v>1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14</v>
      </c>
      <c r="BX116" s="12">
        <v>1</v>
      </c>
      <c r="BY116" s="12">
        <v>0</v>
      </c>
      <c r="BZ116" s="12">
        <v>1</v>
      </c>
      <c r="CA116" s="12">
        <v>1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2</v>
      </c>
      <c r="CI116" s="12">
        <v>13</v>
      </c>
      <c r="CJ116" s="12">
        <v>0</v>
      </c>
      <c r="CK116" s="12">
        <v>0</v>
      </c>
      <c r="CL116" s="12">
        <v>6</v>
      </c>
      <c r="CM116" s="12">
        <v>1</v>
      </c>
      <c r="CN116" s="12">
        <v>0</v>
      </c>
      <c r="CO116" s="12">
        <v>0</v>
      </c>
      <c r="CP116" s="12">
        <v>0</v>
      </c>
      <c r="CQ116" s="12">
        <v>0</v>
      </c>
      <c r="CR116" s="12">
        <v>1</v>
      </c>
      <c r="CS116" s="12">
        <v>0</v>
      </c>
      <c r="CT116" s="12">
        <v>2</v>
      </c>
      <c r="CU116" s="38">
        <v>62</v>
      </c>
      <c r="CV116" s="38">
        <v>3</v>
      </c>
      <c r="CW116" s="38">
        <v>2</v>
      </c>
      <c r="CX116" s="38">
        <v>31</v>
      </c>
      <c r="CY116" s="38">
        <v>13</v>
      </c>
      <c r="CZ116" s="38">
        <v>0</v>
      </c>
      <c r="DA116" s="38">
        <v>0</v>
      </c>
      <c r="DB116" s="38">
        <v>0</v>
      </c>
      <c r="DC116" s="38">
        <v>0</v>
      </c>
      <c r="DD116" s="38">
        <v>1</v>
      </c>
      <c r="DE116" s="38">
        <v>0</v>
      </c>
      <c r="DF116" s="34">
        <v>16</v>
      </c>
    </row>
    <row r="117" spans="1:110" ht="22.5" x14ac:dyDescent="0.25">
      <c r="A117" s="41" t="s">
        <v>297</v>
      </c>
      <c r="B117" s="41" t="s">
        <v>298</v>
      </c>
      <c r="C117" s="12">
        <v>1</v>
      </c>
      <c r="D117" s="12">
        <v>0</v>
      </c>
      <c r="E117" s="12">
        <v>0</v>
      </c>
      <c r="F117" s="12">
        <v>4</v>
      </c>
      <c r="G117" s="12">
        <v>2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</v>
      </c>
      <c r="O117" s="12">
        <v>38</v>
      </c>
      <c r="P117" s="12">
        <v>6</v>
      </c>
      <c r="Q117" s="12">
        <v>6</v>
      </c>
      <c r="R117" s="12">
        <v>11</v>
      </c>
      <c r="S117" s="12">
        <v>4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19</v>
      </c>
      <c r="AA117" s="12">
        <v>7</v>
      </c>
      <c r="AB117" s="12">
        <v>0</v>
      </c>
      <c r="AC117" s="12">
        <v>0</v>
      </c>
      <c r="AD117" s="12">
        <v>0</v>
      </c>
      <c r="AE117" s="12">
        <v>1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1</v>
      </c>
      <c r="AM117" s="12">
        <v>5</v>
      </c>
      <c r="AN117" s="12">
        <v>0</v>
      </c>
      <c r="AO117" s="12">
        <v>0</v>
      </c>
      <c r="AP117" s="12">
        <v>2</v>
      </c>
      <c r="AQ117" s="12">
        <v>2</v>
      </c>
      <c r="AR117" s="12">
        <v>0</v>
      </c>
      <c r="AS117" s="12">
        <v>0</v>
      </c>
      <c r="AT117" s="12">
        <v>0</v>
      </c>
      <c r="AU117" s="12">
        <v>0</v>
      </c>
      <c r="AV117" s="12">
        <v>1</v>
      </c>
      <c r="AW117" s="12">
        <v>0</v>
      </c>
      <c r="AX117" s="12">
        <v>4</v>
      </c>
      <c r="AY117" s="12">
        <v>11</v>
      </c>
      <c r="AZ117" s="12">
        <v>2</v>
      </c>
      <c r="BA117" s="12">
        <v>2</v>
      </c>
      <c r="BB117" s="12">
        <v>5</v>
      </c>
      <c r="BC117" s="12">
        <v>6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6</v>
      </c>
      <c r="BK117" s="12">
        <v>1</v>
      </c>
      <c r="BL117" s="12">
        <v>0</v>
      </c>
      <c r="BM117" s="12">
        <v>0</v>
      </c>
      <c r="BN117" s="12">
        <v>3</v>
      </c>
      <c r="BO117" s="12">
        <v>2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2</v>
      </c>
      <c r="BW117" s="12">
        <v>66</v>
      </c>
      <c r="BX117" s="12">
        <v>0</v>
      </c>
      <c r="BY117" s="12">
        <v>0</v>
      </c>
      <c r="BZ117" s="12">
        <v>29</v>
      </c>
      <c r="CA117" s="12">
        <v>7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35</v>
      </c>
      <c r="CI117" s="12">
        <v>25</v>
      </c>
      <c r="CJ117" s="12">
        <v>0</v>
      </c>
      <c r="CK117" s="12">
        <v>0</v>
      </c>
      <c r="CL117" s="12">
        <v>30</v>
      </c>
      <c r="CM117" s="12">
        <v>8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10</v>
      </c>
      <c r="CU117" s="38">
        <v>154</v>
      </c>
      <c r="CV117" s="38">
        <v>8</v>
      </c>
      <c r="CW117" s="38">
        <v>8</v>
      </c>
      <c r="CX117" s="38">
        <v>84</v>
      </c>
      <c r="CY117" s="38">
        <v>32</v>
      </c>
      <c r="CZ117" s="38">
        <v>0</v>
      </c>
      <c r="DA117" s="38">
        <v>0</v>
      </c>
      <c r="DB117" s="38">
        <v>0</v>
      </c>
      <c r="DC117" s="38">
        <v>0</v>
      </c>
      <c r="DD117" s="38">
        <v>1</v>
      </c>
      <c r="DE117" s="38">
        <v>0</v>
      </c>
      <c r="DF117" s="34">
        <v>78</v>
      </c>
    </row>
    <row r="118" spans="1:110" ht="22.5" x14ac:dyDescent="0.25">
      <c r="A118" s="41" t="s">
        <v>299</v>
      </c>
      <c r="B118" s="41" t="s">
        <v>300</v>
      </c>
      <c r="C118" s="12">
        <v>0</v>
      </c>
      <c r="D118" s="12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3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1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38">
        <v>3</v>
      </c>
      <c r="CV118" s="38">
        <v>0</v>
      </c>
      <c r="CW118" s="38">
        <v>0</v>
      </c>
      <c r="CX118" s="38">
        <v>1</v>
      </c>
      <c r="CY118" s="38">
        <v>1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4">
        <v>0</v>
      </c>
    </row>
    <row r="119" spans="1:110" ht="22.5" x14ac:dyDescent="0.25">
      <c r="A119" s="41" t="s">
        <v>301</v>
      </c>
      <c r="B119" s="41" t="s">
        <v>302</v>
      </c>
      <c r="C119" s="12">
        <v>5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5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7</v>
      </c>
      <c r="AN119" s="12">
        <v>0</v>
      </c>
      <c r="AO119" s="12">
        <v>0</v>
      </c>
      <c r="AP119" s="12">
        <v>0</v>
      </c>
      <c r="AQ119" s="12">
        <v>1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1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3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1</v>
      </c>
      <c r="BU119" s="12">
        <v>0</v>
      </c>
      <c r="BV119" s="12">
        <v>0</v>
      </c>
      <c r="BW119" s="12">
        <v>3</v>
      </c>
      <c r="BX119" s="12">
        <v>0</v>
      </c>
      <c r="BY119" s="12">
        <v>0</v>
      </c>
      <c r="BZ119" s="12">
        <v>2</v>
      </c>
      <c r="CA119" s="12">
        <v>4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1</v>
      </c>
      <c r="CI119" s="12">
        <v>6</v>
      </c>
      <c r="CJ119" s="12">
        <v>0</v>
      </c>
      <c r="CK119" s="12">
        <v>0</v>
      </c>
      <c r="CL119" s="12">
        <v>0</v>
      </c>
      <c r="CM119" s="12">
        <v>4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4</v>
      </c>
      <c r="CU119" s="38">
        <v>30</v>
      </c>
      <c r="CV119" s="38">
        <v>0</v>
      </c>
      <c r="CW119" s="38">
        <v>0</v>
      </c>
      <c r="CX119" s="38">
        <v>2</v>
      </c>
      <c r="CY119" s="38">
        <v>9</v>
      </c>
      <c r="CZ119" s="38">
        <v>0</v>
      </c>
      <c r="DA119" s="38">
        <v>0</v>
      </c>
      <c r="DB119" s="38">
        <v>0</v>
      </c>
      <c r="DC119" s="38">
        <v>0</v>
      </c>
      <c r="DD119" s="38">
        <v>1</v>
      </c>
      <c r="DE119" s="38">
        <v>0</v>
      </c>
      <c r="DF119" s="34">
        <v>5</v>
      </c>
    </row>
    <row r="120" spans="1:110" ht="22.5" x14ac:dyDescent="0.25">
      <c r="A120" s="41" t="s">
        <v>303</v>
      </c>
      <c r="B120" s="41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1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3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1</v>
      </c>
      <c r="AW120" s="12">
        <v>0</v>
      </c>
      <c r="AX120" s="12">
        <v>0</v>
      </c>
      <c r="AY120" s="12">
        <v>1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2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4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38">
        <v>9</v>
      </c>
      <c r="CV120" s="38">
        <v>2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1</v>
      </c>
      <c r="DE120" s="38">
        <v>0</v>
      </c>
      <c r="DF120" s="34">
        <v>0</v>
      </c>
    </row>
    <row r="121" spans="1:110" x14ac:dyDescent="0.25">
      <c r="A121" s="41" t="s">
        <v>305</v>
      </c>
      <c r="B121" s="41" t="s">
        <v>306</v>
      </c>
      <c r="C121" s="12">
        <v>0</v>
      </c>
      <c r="D121" s="12">
        <v>0</v>
      </c>
      <c r="E121" s="12">
        <v>0</v>
      </c>
      <c r="F121" s="12">
        <v>5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2</v>
      </c>
      <c r="O121" s="12">
        <v>10</v>
      </c>
      <c r="P121" s="12">
        <v>0</v>
      </c>
      <c r="Q121" s="12">
        <v>0</v>
      </c>
      <c r="R121" s="12">
        <v>5</v>
      </c>
      <c r="S121" s="12">
        <v>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2</v>
      </c>
      <c r="AB121" s="12">
        <v>0</v>
      </c>
      <c r="AC121" s="12">
        <v>0</v>
      </c>
      <c r="AD121" s="12">
        <v>1</v>
      </c>
      <c r="AE121" s="12">
        <v>2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2</v>
      </c>
      <c r="AN121" s="12">
        <v>0</v>
      </c>
      <c r="AO121" s="12">
        <v>0</v>
      </c>
      <c r="AP121" s="12">
        <v>2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3</v>
      </c>
      <c r="AZ121" s="12">
        <v>0</v>
      </c>
      <c r="BA121" s="12">
        <v>0</v>
      </c>
      <c r="BB121" s="12">
        <v>5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5</v>
      </c>
      <c r="BL121" s="12">
        <v>0</v>
      </c>
      <c r="BM121" s="12">
        <v>0</v>
      </c>
      <c r="BN121" s="12">
        <v>2</v>
      </c>
      <c r="BO121" s="12">
        <v>1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6</v>
      </c>
      <c r="BX121" s="12">
        <v>0</v>
      </c>
      <c r="BY121" s="12">
        <v>0</v>
      </c>
      <c r="BZ121" s="12">
        <v>4</v>
      </c>
      <c r="CA121" s="12">
        <v>1</v>
      </c>
      <c r="CB121" s="12">
        <v>0</v>
      </c>
      <c r="CC121" s="12">
        <v>0</v>
      </c>
      <c r="CD121" s="12">
        <v>0</v>
      </c>
      <c r="CE121" s="12">
        <v>0</v>
      </c>
      <c r="CF121" s="12">
        <v>1</v>
      </c>
      <c r="CG121" s="12">
        <v>0</v>
      </c>
      <c r="CH121" s="12">
        <v>2</v>
      </c>
      <c r="CI121" s="12">
        <v>12</v>
      </c>
      <c r="CJ121" s="12">
        <v>0</v>
      </c>
      <c r="CK121" s="12">
        <v>0</v>
      </c>
      <c r="CL121" s="12">
        <v>4</v>
      </c>
      <c r="CM121" s="12">
        <v>1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38">
        <v>40</v>
      </c>
      <c r="CV121" s="38">
        <v>0</v>
      </c>
      <c r="CW121" s="38">
        <v>0</v>
      </c>
      <c r="CX121" s="38">
        <v>28</v>
      </c>
      <c r="CY121" s="38">
        <v>6</v>
      </c>
      <c r="CZ121" s="38">
        <v>0</v>
      </c>
      <c r="DA121" s="38">
        <v>0</v>
      </c>
      <c r="DB121" s="38">
        <v>0</v>
      </c>
      <c r="DC121" s="38">
        <v>0</v>
      </c>
      <c r="DD121" s="38">
        <v>1</v>
      </c>
      <c r="DE121" s="38">
        <v>0</v>
      </c>
      <c r="DF121" s="34">
        <v>4</v>
      </c>
    </row>
    <row r="122" spans="1:110" x14ac:dyDescent="0.25">
      <c r="A122" s="41" t="s">
        <v>307</v>
      </c>
      <c r="B122" s="41" t="s">
        <v>308</v>
      </c>
      <c r="C122" s="12">
        <v>24</v>
      </c>
      <c r="D122" s="12">
        <v>4</v>
      </c>
      <c r="E122" s="12">
        <v>4</v>
      </c>
      <c r="F122" s="12">
        <v>23</v>
      </c>
      <c r="G122" s="12">
        <v>29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21</v>
      </c>
      <c r="O122" s="12">
        <v>90</v>
      </c>
      <c r="P122" s="12">
        <v>98</v>
      </c>
      <c r="Q122" s="12">
        <v>86</v>
      </c>
      <c r="R122" s="12">
        <v>65</v>
      </c>
      <c r="S122" s="12">
        <v>100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168</v>
      </c>
      <c r="AA122" s="12">
        <v>17</v>
      </c>
      <c r="AB122" s="12">
        <v>0</v>
      </c>
      <c r="AC122" s="12">
        <v>0</v>
      </c>
      <c r="AD122" s="12">
        <v>11</v>
      </c>
      <c r="AE122" s="12">
        <v>8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13</v>
      </c>
      <c r="AM122" s="12">
        <v>14</v>
      </c>
      <c r="AN122" s="12">
        <v>3</v>
      </c>
      <c r="AO122" s="12">
        <v>3</v>
      </c>
      <c r="AP122" s="12">
        <v>10</v>
      </c>
      <c r="AQ122" s="12">
        <v>20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14</v>
      </c>
      <c r="AY122" s="12">
        <v>8</v>
      </c>
      <c r="AZ122" s="12">
        <v>0</v>
      </c>
      <c r="BA122" s="12">
        <v>0</v>
      </c>
      <c r="BB122" s="12">
        <v>4</v>
      </c>
      <c r="BC122" s="12">
        <v>7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5</v>
      </c>
      <c r="BK122" s="12">
        <v>23</v>
      </c>
      <c r="BL122" s="12">
        <v>0</v>
      </c>
      <c r="BM122" s="12">
        <v>0</v>
      </c>
      <c r="BN122" s="12">
        <v>12</v>
      </c>
      <c r="BO122" s="12">
        <v>17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11</v>
      </c>
      <c r="BW122" s="12">
        <v>74</v>
      </c>
      <c r="BX122" s="12">
        <v>10</v>
      </c>
      <c r="BY122" s="12">
        <v>12</v>
      </c>
      <c r="BZ122" s="12">
        <v>45</v>
      </c>
      <c r="CA122" s="12">
        <v>67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63</v>
      </c>
      <c r="CI122" s="12">
        <v>68</v>
      </c>
      <c r="CJ122" s="12">
        <v>3</v>
      </c>
      <c r="CK122" s="12">
        <v>5</v>
      </c>
      <c r="CL122" s="12">
        <v>51</v>
      </c>
      <c r="CM122" s="12">
        <v>53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63</v>
      </c>
      <c r="CU122" s="38">
        <v>318</v>
      </c>
      <c r="CV122" s="38">
        <v>118</v>
      </c>
      <c r="CW122" s="38">
        <v>110</v>
      </c>
      <c r="CX122" s="38">
        <v>221</v>
      </c>
      <c r="CY122" s="38">
        <v>301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4">
        <v>358</v>
      </c>
    </row>
    <row r="123" spans="1:110" x14ac:dyDescent="0.25">
      <c r="A123" s="41" t="s">
        <v>309</v>
      </c>
      <c r="B123" s="41" t="s">
        <v>310</v>
      </c>
      <c r="C123" s="12">
        <v>3</v>
      </c>
      <c r="D123" s="12">
        <v>0</v>
      </c>
      <c r="E123" s="12">
        <v>0</v>
      </c>
      <c r="F123" s="12">
        <v>2</v>
      </c>
      <c r="G123" s="12">
        <v>2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19</v>
      </c>
      <c r="P123" s="12">
        <v>0</v>
      </c>
      <c r="Q123" s="12">
        <v>0</v>
      </c>
      <c r="R123" s="12">
        <v>24</v>
      </c>
      <c r="S123" s="12">
        <v>56</v>
      </c>
      <c r="T123" s="12">
        <v>0</v>
      </c>
      <c r="U123" s="12">
        <v>0</v>
      </c>
      <c r="V123" s="12">
        <v>1</v>
      </c>
      <c r="W123" s="12">
        <v>0</v>
      </c>
      <c r="X123" s="12">
        <v>4</v>
      </c>
      <c r="Y123" s="12">
        <v>0</v>
      </c>
      <c r="Z123" s="12">
        <v>38</v>
      </c>
      <c r="AA123" s="12">
        <v>14</v>
      </c>
      <c r="AB123" s="12">
        <v>0</v>
      </c>
      <c r="AC123" s="12">
        <v>0</v>
      </c>
      <c r="AD123" s="12">
        <v>1</v>
      </c>
      <c r="AE123" s="12">
        <v>3</v>
      </c>
      <c r="AF123" s="12">
        <v>0</v>
      </c>
      <c r="AG123" s="12">
        <v>0</v>
      </c>
      <c r="AH123" s="12">
        <v>0</v>
      </c>
      <c r="AI123" s="12">
        <v>0</v>
      </c>
      <c r="AJ123" s="12">
        <v>1</v>
      </c>
      <c r="AK123" s="12">
        <v>0</v>
      </c>
      <c r="AL123" s="12">
        <v>0</v>
      </c>
      <c r="AM123" s="12">
        <v>9</v>
      </c>
      <c r="AN123" s="12">
        <v>0</v>
      </c>
      <c r="AO123" s="12">
        <v>0</v>
      </c>
      <c r="AP123" s="12">
        <v>3</v>
      </c>
      <c r="AQ123" s="12">
        <v>1</v>
      </c>
      <c r="AR123" s="12">
        <v>0</v>
      </c>
      <c r="AS123" s="12">
        <v>0</v>
      </c>
      <c r="AT123" s="12">
        <v>0</v>
      </c>
      <c r="AU123" s="12">
        <v>0</v>
      </c>
      <c r="AV123" s="12">
        <v>1</v>
      </c>
      <c r="AW123" s="12">
        <v>0</v>
      </c>
      <c r="AX123" s="12">
        <v>2</v>
      </c>
      <c r="AY123" s="12">
        <v>3</v>
      </c>
      <c r="AZ123" s="12">
        <v>0</v>
      </c>
      <c r="BA123" s="12">
        <v>0</v>
      </c>
      <c r="BB123" s="12">
        <v>1</v>
      </c>
      <c r="BC123" s="12">
        <v>1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12</v>
      </c>
      <c r="BL123" s="12">
        <v>1</v>
      </c>
      <c r="BM123" s="12">
        <v>1</v>
      </c>
      <c r="BN123" s="12">
        <v>64</v>
      </c>
      <c r="BO123" s="12">
        <v>57</v>
      </c>
      <c r="BP123" s="12">
        <v>0</v>
      </c>
      <c r="BQ123" s="12">
        <v>0</v>
      </c>
      <c r="BR123" s="12">
        <v>0</v>
      </c>
      <c r="BS123" s="12">
        <v>0</v>
      </c>
      <c r="BT123" s="12">
        <v>2</v>
      </c>
      <c r="BU123" s="12">
        <v>0</v>
      </c>
      <c r="BV123" s="12">
        <v>38</v>
      </c>
      <c r="BW123" s="12">
        <v>24</v>
      </c>
      <c r="BX123" s="12">
        <v>0</v>
      </c>
      <c r="BY123" s="12">
        <v>0</v>
      </c>
      <c r="BZ123" s="12">
        <v>14</v>
      </c>
      <c r="CA123" s="12">
        <v>28</v>
      </c>
      <c r="CB123" s="12">
        <v>0</v>
      </c>
      <c r="CC123" s="12">
        <v>0</v>
      </c>
      <c r="CD123" s="12">
        <v>0</v>
      </c>
      <c r="CE123" s="12">
        <v>0</v>
      </c>
      <c r="CF123" s="12">
        <v>3</v>
      </c>
      <c r="CG123" s="12">
        <v>0</v>
      </c>
      <c r="CH123" s="12">
        <v>12</v>
      </c>
      <c r="CI123" s="12">
        <v>14</v>
      </c>
      <c r="CJ123" s="12">
        <v>0</v>
      </c>
      <c r="CK123" s="12">
        <v>0</v>
      </c>
      <c r="CL123" s="12">
        <v>9</v>
      </c>
      <c r="CM123" s="12">
        <v>25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3</v>
      </c>
      <c r="CU123" s="38">
        <v>98</v>
      </c>
      <c r="CV123" s="38">
        <v>1</v>
      </c>
      <c r="CW123" s="38">
        <v>1</v>
      </c>
      <c r="CX123" s="38">
        <v>118</v>
      </c>
      <c r="CY123" s="38">
        <v>173</v>
      </c>
      <c r="CZ123" s="38">
        <v>0</v>
      </c>
      <c r="DA123" s="38">
        <v>0</v>
      </c>
      <c r="DB123" s="38">
        <v>1</v>
      </c>
      <c r="DC123" s="38">
        <v>0</v>
      </c>
      <c r="DD123" s="38">
        <v>11</v>
      </c>
      <c r="DE123" s="38">
        <v>0</v>
      </c>
      <c r="DF123" s="34">
        <v>94</v>
      </c>
    </row>
    <row r="124" spans="1:110" x14ac:dyDescent="0.25">
      <c r="A124" s="41" t="s">
        <v>311</v>
      </c>
      <c r="B124" s="41" t="s">
        <v>312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2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2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1</v>
      </c>
      <c r="AN124" s="12">
        <v>0</v>
      </c>
      <c r="AO124" s="12">
        <v>0</v>
      </c>
      <c r="AP124" s="12">
        <v>1</v>
      </c>
      <c r="AQ124" s="12">
        <v>2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1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3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3</v>
      </c>
      <c r="CJ124" s="12">
        <v>0</v>
      </c>
      <c r="CK124" s="12">
        <v>0</v>
      </c>
      <c r="CL124" s="12">
        <v>1</v>
      </c>
      <c r="CM124" s="12">
        <v>1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38">
        <v>10</v>
      </c>
      <c r="CV124" s="38">
        <v>0</v>
      </c>
      <c r="CW124" s="38">
        <v>0</v>
      </c>
      <c r="CX124" s="38">
        <v>2</v>
      </c>
      <c r="CY124" s="38">
        <v>3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4">
        <v>2</v>
      </c>
    </row>
    <row r="125" spans="1:110" x14ac:dyDescent="0.25">
      <c r="A125" s="41" t="s">
        <v>313</v>
      </c>
      <c r="B125" s="41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1</v>
      </c>
      <c r="AB125" s="12">
        <v>0</v>
      </c>
      <c r="AC125" s="12">
        <v>0</v>
      </c>
      <c r="AD125" s="12">
        <v>0</v>
      </c>
      <c r="AE125" s="12">
        <v>1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1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38">
        <v>2</v>
      </c>
      <c r="CV125" s="38">
        <v>0</v>
      </c>
      <c r="CW125" s="38">
        <v>0</v>
      </c>
      <c r="CX125" s="38">
        <v>0</v>
      </c>
      <c r="CY125" s="38">
        <v>1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4">
        <v>0</v>
      </c>
    </row>
    <row r="126" spans="1:110" x14ac:dyDescent="0.25">
      <c r="A126" s="41" t="s">
        <v>315</v>
      </c>
      <c r="B126" s="41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4">
        <v>0</v>
      </c>
    </row>
    <row r="127" spans="1:110" x14ac:dyDescent="0.25">
      <c r="A127" s="41" t="s">
        <v>317</v>
      </c>
      <c r="B127" s="41" t="s">
        <v>318</v>
      </c>
      <c r="C127" s="12">
        <v>8</v>
      </c>
      <c r="D127" s="12">
        <v>0</v>
      </c>
      <c r="E127" s="12">
        <v>0</v>
      </c>
      <c r="F127" s="12">
        <v>1</v>
      </c>
      <c r="G127" s="12">
        <v>3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14</v>
      </c>
      <c r="P127" s="12">
        <v>0</v>
      </c>
      <c r="Q127" s="12">
        <v>0</v>
      </c>
      <c r="R127" s="12">
        <v>7</v>
      </c>
      <c r="S127" s="12">
        <v>8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3</v>
      </c>
      <c r="AA127" s="12">
        <v>21</v>
      </c>
      <c r="AB127" s="12">
        <v>0</v>
      </c>
      <c r="AC127" s="12">
        <v>0</v>
      </c>
      <c r="AD127" s="12">
        <v>6</v>
      </c>
      <c r="AE127" s="12">
        <v>4</v>
      </c>
      <c r="AF127" s="12">
        <v>0</v>
      </c>
      <c r="AG127" s="12">
        <v>0</v>
      </c>
      <c r="AH127" s="12">
        <v>0</v>
      </c>
      <c r="AI127" s="12">
        <v>0</v>
      </c>
      <c r="AJ127" s="12">
        <v>1</v>
      </c>
      <c r="AK127" s="12">
        <v>0</v>
      </c>
      <c r="AL127" s="12">
        <v>2</v>
      </c>
      <c r="AM127" s="12">
        <v>4</v>
      </c>
      <c r="AN127" s="12">
        <v>0</v>
      </c>
      <c r="AO127" s="12">
        <v>0</v>
      </c>
      <c r="AP127" s="12">
        <v>5</v>
      </c>
      <c r="AQ127" s="12">
        <v>1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5</v>
      </c>
      <c r="AZ127" s="12">
        <v>2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1</v>
      </c>
      <c r="BK127" s="12">
        <v>0</v>
      </c>
      <c r="BL127" s="12">
        <v>0</v>
      </c>
      <c r="BM127" s="12">
        <v>0</v>
      </c>
      <c r="BN127" s="12">
        <v>1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4</v>
      </c>
      <c r="BU127" s="12">
        <v>0</v>
      </c>
      <c r="BV127" s="12">
        <v>0</v>
      </c>
      <c r="BW127" s="12">
        <v>23</v>
      </c>
      <c r="BX127" s="12">
        <v>0</v>
      </c>
      <c r="BY127" s="12">
        <v>0</v>
      </c>
      <c r="BZ127" s="12">
        <v>6</v>
      </c>
      <c r="CA127" s="12">
        <v>7</v>
      </c>
      <c r="CB127" s="12">
        <v>0</v>
      </c>
      <c r="CC127" s="12">
        <v>0</v>
      </c>
      <c r="CD127" s="12">
        <v>0</v>
      </c>
      <c r="CE127" s="12">
        <v>0</v>
      </c>
      <c r="CF127" s="12">
        <v>1</v>
      </c>
      <c r="CG127" s="12">
        <v>0</v>
      </c>
      <c r="CH127" s="12">
        <v>1</v>
      </c>
      <c r="CI127" s="12">
        <v>6</v>
      </c>
      <c r="CJ127" s="12">
        <v>0</v>
      </c>
      <c r="CK127" s="12">
        <v>0</v>
      </c>
      <c r="CL127" s="12">
        <v>1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1</v>
      </c>
      <c r="CS127" s="12">
        <v>0</v>
      </c>
      <c r="CT127" s="12">
        <v>1</v>
      </c>
      <c r="CU127" s="38">
        <v>81</v>
      </c>
      <c r="CV127" s="38">
        <v>2</v>
      </c>
      <c r="CW127" s="38">
        <v>0</v>
      </c>
      <c r="CX127" s="38">
        <v>27</v>
      </c>
      <c r="CY127" s="38">
        <v>23</v>
      </c>
      <c r="CZ127" s="38">
        <v>0</v>
      </c>
      <c r="DA127" s="38">
        <v>0</v>
      </c>
      <c r="DB127" s="38">
        <v>0</v>
      </c>
      <c r="DC127" s="38">
        <v>0</v>
      </c>
      <c r="DD127" s="38">
        <v>7</v>
      </c>
      <c r="DE127" s="38">
        <v>0</v>
      </c>
      <c r="DF127" s="34">
        <v>8</v>
      </c>
    </row>
    <row r="128" spans="1:110" ht="22.5" x14ac:dyDescent="0.25">
      <c r="A128" s="41" t="s">
        <v>319</v>
      </c>
      <c r="B128" s="41" t="s">
        <v>320</v>
      </c>
      <c r="C128" s="12">
        <v>1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1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1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1</v>
      </c>
      <c r="CM128" s="12">
        <v>1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38">
        <v>2</v>
      </c>
      <c r="CV128" s="38">
        <v>0</v>
      </c>
      <c r="CW128" s="38">
        <v>0</v>
      </c>
      <c r="CX128" s="38">
        <v>2</v>
      </c>
      <c r="CY128" s="38">
        <v>1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4">
        <v>0</v>
      </c>
    </row>
    <row r="129" spans="1:110" ht="22.5" x14ac:dyDescent="0.25">
      <c r="A129" s="41" t="s">
        <v>321</v>
      </c>
      <c r="B129" s="41" t="s">
        <v>322</v>
      </c>
      <c r="C129" s="12">
        <v>2</v>
      </c>
      <c r="D129" s="12">
        <v>1</v>
      </c>
      <c r="E129" s="12">
        <v>0</v>
      </c>
      <c r="F129" s="12">
        <v>3</v>
      </c>
      <c r="G129" s="12">
        <v>2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32</v>
      </c>
      <c r="P129" s="12">
        <v>4</v>
      </c>
      <c r="Q129" s="12">
        <v>2</v>
      </c>
      <c r="R129" s="12">
        <v>33</v>
      </c>
      <c r="S129" s="12">
        <v>23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15</v>
      </c>
      <c r="AA129" s="12">
        <v>0</v>
      </c>
      <c r="AB129" s="12">
        <v>1</v>
      </c>
      <c r="AC129" s="12">
        <v>0</v>
      </c>
      <c r="AD129" s="12">
        <v>1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5</v>
      </c>
      <c r="AN129" s="12">
        <v>0</v>
      </c>
      <c r="AO129" s="12">
        <v>0</v>
      </c>
      <c r="AP129" s="12">
        <v>9</v>
      </c>
      <c r="AQ129" s="12">
        <v>5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4</v>
      </c>
      <c r="AY129" s="12">
        <v>8</v>
      </c>
      <c r="AZ129" s="12">
        <v>0</v>
      </c>
      <c r="BA129" s="12">
        <v>0</v>
      </c>
      <c r="BB129" s="12">
        <v>9</v>
      </c>
      <c r="BC129" s="12">
        <v>5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1</v>
      </c>
      <c r="BL129" s="12">
        <v>0</v>
      </c>
      <c r="BM129" s="12">
        <v>0</v>
      </c>
      <c r="BN129" s="12">
        <v>3</v>
      </c>
      <c r="BO129" s="12">
        <v>3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56</v>
      </c>
      <c r="BX129" s="12">
        <v>2</v>
      </c>
      <c r="BY129" s="12">
        <v>1</v>
      </c>
      <c r="BZ129" s="12">
        <v>40</v>
      </c>
      <c r="CA129" s="12">
        <v>34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40</v>
      </c>
      <c r="CI129" s="12">
        <v>7</v>
      </c>
      <c r="CJ129" s="12">
        <v>0</v>
      </c>
      <c r="CK129" s="12">
        <v>0</v>
      </c>
      <c r="CL129" s="12">
        <v>16</v>
      </c>
      <c r="CM129" s="12">
        <v>23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5</v>
      </c>
      <c r="CU129" s="38">
        <v>111</v>
      </c>
      <c r="CV129" s="38">
        <v>8</v>
      </c>
      <c r="CW129" s="38">
        <v>3</v>
      </c>
      <c r="CX129" s="38">
        <v>114</v>
      </c>
      <c r="CY129" s="38">
        <v>95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4">
        <v>64</v>
      </c>
    </row>
    <row r="130" spans="1:110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1</v>
      </c>
      <c r="AY130" s="12">
        <v>1</v>
      </c>
      <c r="AZ130" s="12">
        <v>0</v>
      </c>
      <c r="BA130" s="12">
        <v>0</v>
      </c>
      <c r="BB130" s="12">
        <v>6</v>
      </c>
      <c r="BC130" s="12">
        <v>2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38">
        <v>1</v>
      </c>
      <c r="CV130" s="38">
        <v>0</v>
      </c>
      <c r="CW130" s="38">
        <v>0</v>
      </c>
      <c r="CX130" s="38">
        <v>6</v>
      </c>
      <c r="CY130" s="38">
        <v>2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4">
        <v>1</v>
      </c>
    </row>
    <row r="131" spans="1:110" ht="22.5" x14ac:dyDescent="0.25">
      <c r="A131" s="41" t="s">
        <v>325</v>
      </c>
      <c r="B131" s="41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1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1</v>
      </c>
      <c r="AA131" s="12">
        <v>1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1</v>
      </c>
      <c r="AM131" s="12">
        <v>1</v>
      </c>
      <c r="AN131" s="12">
        <v>0</v>
      </c>
      <c r="AO131" s="12">
        <v>0</v>
      </c>
      <c r="AP131" s="12">
        <v>3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5</v>
      </c>
      <c r="AY131" s="12">
        <v>1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1</v>
      </c>
      <c r="BL131" s="12">
        <v>0</v>
      </c>
      <c r="BM131" s="12">
        <v>0</v>
      </c>
      <c r="BN131" s="12">
        <v>1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7</v>
      </c>
      <c r="BX131" s="12">
        <v>0</v>
      </c>
      <c r="BY131" s="12">
        <v>0</v>
      </c>
      <c r="BZ131" s="12">
        <v>6</v>
      </c>
      <c r="CA131" s="12">
        <v>0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9</v>
      </c>
      <c r="CI131" s="12">
        <v>1</v>
      </c>
      <c r="CJ131" s="12">
        <v>0</v>
      </c>
      <c r="CK131" s="12">
        <v>0</v>
      </c>
      <c r="CL131" s="12">
        <v>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1</v>
      </c>
      <c r="CS131" s="12">
        <v>0</v>
      </c>
      <c r="CT131" s="12">
        <v>4</v>
      </c>
      <c r="CU131" s="38">
        <v>13</v>
      </c>
      <c r="CV131" s="38">
        <v>0</v>
      </c>
      <c r="CW131" s="38">
        <v>0</v>
      </c>
      <c r="CX131" s="38">
        <v>11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1</v>
      </c>
      <c r="DE131" s="38">
        <v>0</v>
      </c>
      <c r="DF131" s="34">
        <v>21</v>
      </c>
    </row>
    <row r="132" spans="1:110" x14ac:dyDescent="0.25">
      <c r="A132" s="124" t="s">
        <v>327</v>
      </c>
      <c r="B132" s="124"/>
      <c r="C132" s="40">
        <v>7</v>
      </c>
      <c r="D132" s="40">
        <v>0</v>
      </c>
      <c r="E132" s="40">
        <v>0</v>
      </c>
      <c r="F132" s="40">
        <v>8</v>
      </c>
      <c r="G132" s="40">
        <v>8</v>
      </c>
      <c r="H132" s="40">
        <v>0</v>
      </c>
      <c r="I132" s="40">
        <v>0</v>
      </c>
      <c r="J132" s="40">
        <v>0</v>
      </c>
      <c r="K132" s="40">
        <v>0</v>
      </c>
      <c r="L132" s="40">
        <v>11</v>
      </c>
      <c r="M132" s="40">
        <v>0</v>
      </c>
      <c r="N132" s="40">
        <v>6</v>
      </c>
      <c r="O132" s="40">
        <v>3</v>
      </c>
      <c r="P132" s="40">
        <v>0</v>
      </c>
      <c r="Q132" s="40">
        <v>0</v>
      </c>
      <c r="R132" s="40">
        <v>14</v>
      </c>
      <c r="S132" s="40">
        <v>8</v>
      </c>
      <c r="T132" s="40">
        <v>0</v>
      </c>
      <c r="U132" s="40">
        <v>0</v>
      </c>
      <c r="V132" s="40">
        <v>0</v>
      </c>
      <c r="W132" s="40">
        <v>0</v>
      </c>
      <c r="X132" s="40">
        <v>1</v>
      </c>
      <c r="Y132" s="40">
        <v>0</v>
      </c>
      <c r="Z132" s="40">
        <v>10</v>
      </c>
      <c r="AA132" s="40">
        <v>8</v>
      </c>
      <c r="AB132" s="40">
        <v>0</v>
      </c>
      <c r="AC132" s="40">
        <v>0</v>
      </c>
      <c r="AD132" s="40">
        <v>2</v>
      </c>
      <c r="AE132" s="40">
        <v>2</v>
      </c>
      <c r="AF132" s="40">
        <v>0</v>
      </c>
      <c r="AG132" s="40">
        <v>0</v>
      </c>
      <c r="AH132" s="40">
        <v>0</v>
      </c>
      <c r="AI132" s="40">
        <v>0</v>
      </c>
      <c r="AJ132" s="40">
        <v>2</v>
      </c>
      <c r="AK132" s="40">
        <v>0</v>
      </c>
      <c r="AL132" s="40">
        <v>4</v>
      </c>
      <c r="AM132" s="40">
        <v>4</v>
      </c>
      <c r="AN132" s="40">
        <v>0</v>
      </c>
      <c r="AO132" s="40">
        <v>0</v>
      </c>
      <c r="AP132" s="40">
        <v>4</v>
      </c>
      <c r="AQ132" s="40">
        <v>3</v>
      </c>
      <c r="AR132" s="40">
        <v>0</v>
      </c>
      <c r="AS132" s="40">
        <v>0</v>
      </c>
      <c r="AT132" s="40">
        <v>1</v>
      </c>
      <c r="AU132" s="40">
        <v>0</v>
      </c>
      <c r="AV132" s="40">
        <v>8</v>
      </c>
      <c r="AW132" s="40">
        <v>0</v>
      </c>
      <c r="AX132" s="40">
        <v>6</v>
      </c>
      <c r="AY132" s="40">
        <v>59</v>
      </c>
      <c r="AZ132" s="40">
        <v>2</v>
      </c>
      <c r="BA132" s="40">
        <v>2</v>
      </c>
      <c r="BB132" s="40">
        <v>13</v>
      </c>
      <c r="BC132" s="40">
        <v>10</v>
      </c>
      <c r="BD132" s="40">
        <v>0</v>
      </c>
      <c r="BE132" s="40">
        <v>0</v>
      </c>
      <c r="BF132" s="40">
        <v>0</v>
      </c>
      <c r="BG132" s="40">
        <v>0</v>
      </c>
      <c r="BH132" s="40">
        <v>3</v>
      </c>
      <c r="BI132" s="40">
        <v>0</v>
      </c>
      <c r="BJ132" s="40">
        <v>7</v>
      </c>
      <c r="BK132" s="40">
        <v>8</v>
      </c>
      <c r="BL132" s="40">
        <v>0</v>
      </c>
      <c r="BM132" s="40">
        <v>0</v>
      </c>
      <c r="BN132" s="40">
        <v>12</v>
      </c>
      <c r="BO132" s="40">
        <v>10</v>
      </c>
      <c r="BP132" s="40">
        <v>0</v>
      </c>
      <c r="BQ132" s="40">
        <v>0</v>
      </c>
      <c r="BR132" s="40">
        <v>0</v>
      </c>
      <c r="BS132" s="40">
        <v>0</v>
      </c>
      <c r="BT132" s="40">
        <v>2</v>
      </c>
      <c r="BU132" s="40">
        <v>0</v>
      </c>
      <c r="BV132" s="40">
        <v>2</v>
      </c>
      <c r="BW132" s="40">
        <v>17</v>
      </c>
      <c r="BX132" s="40">
        <v>0</v>
      </c>
      <c r="BY132" s="40">
        <v>0</v>
      </c>
      <c r="BZ132" s="40">
        <v>27</v>
      </c>
      <c r="CA132" s="40">
        <v>15</v>
      </c>
      <c r="CB132" s="40">
        <v>0</v>
      </c>
      <c r="CC132" s="40">
        <v>0</v>
      </c>
      <c r="CD132" s="40">
        <v>0</v>
      </c>
      <c r="CE132" s="40">
        <v>0</v>
      </c>
      <c r="CF132" s="40">
        <v>16</v>
      </c>
      <c r="CG132" s="40">
        <v>0</v>
      </c>
      <c r="CH132" s="40">
        <v>20</v>
      </c>
      <c r="CI132" s="40">
        <v>20</v>
      </c>
      <c r="CJ132" s="40">
        <v>0</v>
      </c>
      <c r="CK132" s="40">
        <v>0</v>
      </c>
      <c r="CL132" s="40">
        <v>20</v>
      </c>
      <c r="CM132" s="40">
        <v>16</v>
      </c>
      <c r="CN132" s="40">
        <v>0</v>
      </c>
      <c r="CO132" s="40">
        <v>0</v>
      </c>
      <c r="CP132" s="40">
        <v>0</v>
      </c>
      <c r="CQ132" s="40">
        <v>0</v>
      </c>
      <c r="CR132" s="40">
        <v>11</v>
      </c>
      <c r="CS132" s="40">
        <v>0</v>
      </c>
      <c r="CT132" s="40">
        <v>20</v>
      </c>
      <c r="CU132" s="40">
        <v>126</v>
      </c>
      <c r="CV132" s="40">
        <v>2</v>
      </c>
      <c r="CW132" s="40">
        <v>2</v>
      </c>
      <c r="CX132" s="40">
        <v>100</v>
      </c>
      <c r="CY132" s="40">
        <v>72</v>
      </c>
      <c r="CZ132" s="40">
        <v>0</v>
      </c>
      <c r="DA132" s="40">
        <v>0</v>
      </c>
      <c r="DB132" s="40">
        <v>1</v>
      </c>
      <c r="DC132" s="40">
        <v>0</v>
      </c>
      <c r="DD132" s="40">
        <v>54</v>
      </c>
      <c r="DE132" s="40">
        <v>0</v>
      </c>
      <c r="DF132" s="40">
        <v>75</v>
      </c>
    </row>
    <row r="133" spans="1:110" x14ac:dyDescent="0.25">
      <c r="A133" s="41" t="s">
        <v>328</v>
      </c>
      <c r="B133" s="41" t="s">
        <v>329</v>
      </c>
      <c r="C133" s="12">
        <v>0</v>
      </c>
      <c r="D133" s="12">
        <v>0</v>
      </c>
      <c r="E133" s="12">
        <v>0</v>
      </c>
      <c r="F133" s="12">
        <v>2</v>
      </c>
      <c r="G133" s="12">
        <v>2</v>
      </c>
      <c r="H133" s="12">
        <v>0</v>
      </c>
      <c r="I133" s="12">
        <v>0</v>
      </c>
      <c r="J133" s="12">
        <v>0</v>
      </c>
      <c r="K133" s="12">
        <v>0</v>
      </c>
      <c r="L133" s="12">
        <v>3</v>
      </c>
      <c r="M133" s="12">
        <v>0</v>
      </c>
      <c r="N133" s="12">
        <v>2</v>
      </c>
      <c r="O133" s="12">
        <v>0</v>
      </c>
      <c r="P133" s="12">
        <v>0</v>
      </c>
      <c r="Q133" s="12">
        <v>0</v>
      </c>
      <c r="R133" s="12">
        <v>5</v>
      </c>
      <c r="S133" s="12">
        <v>3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8</v>
      </c>
      <c r="AA133" s="12">
        <v>6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2</v>
      </c>
      <c r="AK133" s="12">
        <v>0</v>
      </c>
      <c r="AL133" s="12">
        <v>1</v>
      </c>
      <c r="AM133" s="12">
        <v>1</v>
      </c>
      <c r="AN133" s="12">
        <v>0</v>
      </c>
      <c r="AO133" s="12">
        <v>0</v>
      </c>
      <c r="AP133" s="12">
        <v>1</v>
      </c>
      <c r="AQ133" s="12">
        <v>1</v>
      </c>
      <c r="AR133" s="12">
        <v>0</v>
      </c>
      <c r="AS133" s="12">
        <v>0</v>
      </c>
      <c r="AT133" s="12">
        <v>0</v>
      </c>
      <c r="AU133" s="12">
        <v>0</v>
      </c>
      <c r="AV133" s="12">
        <v>3</v>
      </c>
      <c r="AW133" s="12">
        <v>0</v>
      </c>
      <c r="AX133" s="12">
        <v>2</v>
      </c>
      <c r="AY133" s="12">
        <v>5</v>
      </c>
      <c r="AZ133" s="12">
        <v>0</v>
      </c>
      <c r="BA133" s="12">
        <v>0</v>
      </c>
      <c r="BB133" s="12">
        <v>3</v>
      </c>
      <c r="BC133" s="12">
        <v>2</v>
      </c>
      <c r="BD133" s="12">
        <v>0</v>
      </c>
      <c r="BE133" s="12">
        <v>0</v>
      </c>
      <c r="BF133" s="12">
        <v>0</v>
      </c>
      <c r="BG133" s="12">
        <v>0</v>
      </c>
      <c r="BH133" s="12">
        <v>3</v>
      </c>
      <c r="BI133" s="12">
        <v>0</v>
      </c>
      <c r="BJ133" s="12">
        <v>1</v>
      </c>
      <c r="BK133" s="12">
        <v>1</v>
      </c>
      <c r="BL133" s="12">
        <v>0</v>
      </c>
      <c r="BM133" s="12">
        <v>0</v>
      </c>
      <c r="BN133" s="12">
        <v>2</v>
      </c>
      <c r="BO133" s="12">
        <v>3</v>
      </c>
      <c r="BP133" s="12">
        <v>0</v>
      </c>
      <c r="BQ133" s="12">
        <v>0</v>
      </c>
      <c r="BR133" s="12">
        <v>0</v>
      </c>
      <c r="BS133" s="12">
        <v>0</v>
      </c>
      <c r="BT133" s="12">
        <v>2</v>
      </c>
      <c r="BU133" s="12">
        <v>0</v>
      </c>
      <c r="BV133" s="12">
        <v>0</v>
      </c>
      <c r="BW133" s="12">
        <v>3</v>
      </c>
      <c r="BX133" s="12">
        <v>0</v>
      </c>
      <c r="BY133" s="12">
        <v>0</v>
      </c>
      <c r="BZ133" s="12">
        <v>10</v>
      </c>
      <c r="CA133" s="12">
        <v>5</v>
      </c>
      <c r="CB133" s="12">
        <v>0</v>
      </c>
      <c r="CC133" s="12">
        <v>0</v>
      </c>
      <c r="CD133" s="12">
        <v>0</v>
      </c>
      <c r="CE133" s="12">
        <v>0</v>
      </c>
      <c r="CF133" s="12">
        <v>13</v>
      </c>
      <c r="CG133" s="12">
        <v>0</v>
      </c>
      <c r="CH133" s="12">
        <v>14</v>
      </c>
      <c r="CI133" s="12">
        <v>3</v>
      </c>
      <c r="CJ133" s="12">
        <v>0</v>
      </c>
      <c r="CK133" s="12">
        <v>0</v>
      </c>
      <c r="CL133" s="12">
        <v>7</v>
      </c>
      <c r="CM133" s="12">
        <v>7</v>
      </c>
      <c r="CN133" s="12">
        <v>0</v>
      </c>
      <c r="CO133" s="12">
        <v>0</v>
      </c>
      <c r="CP133" s="12">
        <v>0</v>
      </c>
      <c r="CQ133" s="12">
        <v>0</v>
      </c>
      <c r="CR133" s="12">
        <v>3</v>
      </c>
      <c r="CS133" s="12">
        <v>0</v>
      </c>
      <c r="CT133" s="12">
        <v>10</v>
      </c>
      <c r="CU133" s="38">
        <v>19</v>
      </c>
      <c r="CV133" s="38">
        <v>0</v>
      </c>
      <c r="CW133" s="38">
        <v>0</v>
      </c>
      <c r="CX133" s="38">
        <v>30</v>
      </c>
      <c r="CY133" s="38">
        <v>23</v>
      </c>
      <c r="CZ133" s="38">
        <v>0</v>
      </c>
      <c r="DA133" s="38">
        <v>0</v>
      </c>
      <c r="DB133" s="38">
        <v>0</v>
      </c>
      <c r="DC133" s="38">
        <v>0</v>
      </c>
      <c r="DD133" s="38">
        <v>29</v>
      </c>
      <c r="DE133" s="38">
        <v>0</v>
      </c>
      <c r="DF133" s="34">
        <v>38</v>
      </c>
    </row>
    <row r="134" spans="1:110" x14ac:dyDescent="0.25">
      <c r="A134" s="41" t="s">
        <v>330</v>
      </c>
      <c r="B134" s="41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2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38">
        <v>2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4">
        <v>0</v>
      </c>
    </row>
    <row r="135" spans="1:110" x14ac:dyDescent="0.25">
      <c r="A135" s="41" t="s">
        <v>332</v>
      </c>
      <c r="B135" s="41" t="s">
        <v>333</v>
      </c>
      <c r="C135" s="12">
        <v>4</v>
      </c>
      <c r="D135" s="12">
        <v>0</v>
      </c>
      <c r="E135" s="12">
        <v>0</v>
      </c>
      <c r="F135" s="12">
        <v>5</v>
      </c>
      <c r="G135" s="12">
        <v>5</v>
      </c>
      <c r="H135" s="12">
        <v>0</v>
      </c>
      <c r="I135" s="12">
        <v>0</v>
      </c>
      <c r="J135" s="12">
        <v>0</v>
      </c>
      <c r="K135" s="12">
        <v>0</v>
      </c>
      <c r="L135" s="12">
        <v>7</v>
      </c>
      <c r="M135" s="12">
        <v>0</v>
      </c>
      <c r="N135" s="12">
        <v>4</v>
      </c>
      <c r="O135" s="12">
        <v>3</v>
      </c>
      <c r="P135" s="12">
        <v>0</v>
      </c>
      <c r="Q135" s="12">
        <v>0</v>
      </c>
      <c r="R135" s="12">
        <v>6</v>
      </c>
      <c r="S135" s="12">
        <v>1</v>
      </c>
      <c r="T135" s="12">
        <v>0</v>
      </c>
      <c r="U135" s="12">
        <v>0</v>
      </c>
      <c r="V135" s="12">
        <v>0</v>
      </c>
      <c r="W135" s="12">
        <v>0</v>
      </c>
      <c r="X135" s="12">
        <v>1</v>
      </c>
      <c r="Y135" s="12">
        <v>0</v>
      </c>
      <c r="Z135" s="12">
        <v>1</v>
      </c>
      <c r="AA135" s="12">
        <v>2</v>
      </c>
      <c r="AB135" s="12">
        <v>0</v>
      </c>
      <c r="AC135" s="12">
        <v>0</v>
      </c>
      <c r="AD135" s="12">
        <v>2</v>
      </c>
      <c r="AE135" s="12">
        <v>2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2</v>
      </c>
      <c r="AM135" s="12">
        <v>3</v>
      </c>
      <c r="AN135" s="12">
        <v>0</v>
      </c>
      <c r="AO135" s="12">
        <v>0</v>
      </c>
      <c r="AP135" s="12">
        <v>3</v>
      </c>
      <c r="AQ135" s="12">
        <v>1</v>
      </c>
      <c r="AR135" s="12">
        <v>0</v>
      </c>
      <c r="AS135" s="12">
        <v>0</v>
      </c>
      <c r="AT135" s="12">
        <v>1</v>
      </c>
      <c r="AU135" s="12">
        <v>0</v>
      </c>
      <c r="AV135" s="12">
        <v>5</v>
      </c>
      <c r="AW135" s="12">
        <v>0</v>
      </c>
      <c r="AX135" s="12">
        <v>1</v>
      </c>
      <c r="AY135" s="12">
        <v>53</v>
      </c>
      <c r="AZ135" s="12">
        <v>2</v>
      </c>
      <c r="BA135" s="12">
        <v>2</v>
      </c>
      <c r="BB135" s="12">
        <v>10</v>
      </c>
      <c r="BC135" s="12">
        <v>3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6</v>
      </c>
      <c r="BK135" s="12">
        <v>7</v>
      </c>
      <c r="BL135" s="12">
        <v>0</v>
      </c>
      <c r="BM135" s="12">
        <v>0</v>
      </c>
      <c r="BN135" s="12">
        <v>8</v>
      </c>
      <c r="BO135" s="12">
        <v>6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2</v>
      </c>
      <c r="BW135" s="12">
        <v>8</v>
      </c>
      <c r="BX135" s="12">
        <v>0</v>
      </c>
      <c r="BY135" s="12">
        <v>0</v>
      </c>
      <c r="BZ135" s="12">
        <v>16</v>
      </c>
      <c r="CA135" s="12">
        <v>9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5</v>
      </c>
      <c r="CI135" s="12">
        <v>10</v>
      </c>
      <c r="CJ135" s="12">
        <v>0</v>
      </c>
      <c r="CK135" s="12">
        <v>0</v>
      </c>
      <c r="CL135" s="12">
        <v>7</v>
      </c>
      <c r="CM135" s="12">
        <v>6</v>
      </c>
      <c r="CN135" s="12">
        <v>0</v>
      </c>
      <c r="CO135" s="12">
        <v>0</v>
      </c>
      <c r="CP135" s="12">
        <v>0</v>
      </c>
      <c r="CQ135" s="12">
        <v>0</v>
      </c>
      <c r="CR135" s="12">
        <v>4</v>
      </c>
      <c r="CS135" s="12">
        <v>0</v>
      </c>
      <c r="CT135" s="12">
        <v>8</v>
      </c>
      <c r="CU135" s="38">
        <v>90</v>
      </c>
      <c r="CV135" s="38">
        <v>2</v>
      </c>
      <c r="CW135" s="38">
        <v>2</v>
      </c>
      <c r="CX135" s="38">
        <v>57</v>
      </c>
      <c r="CY135" s="38">
        <v>33</v>
      </c>
      <c r="CZ135" s="38">
        <v>0</v>
      </c>
      <c r="DA135" s="38">
        <v>0</v>
      </c>
      <c r="DB135" s="38">
        <v>1</v>
      </c>
      <c r="DC135" s="38">
        <v>0</v>
      </c>
      <c r="DD135" s="38">
        <v>17</v>
      </c>
      <c r="DE135" s="38">
        <v>0</v>
      </c>
      <c r="DF135" s="34">
        <v>29</v>
      </c>
    </row>
    <row r="136" spans="1:110" x14ac:dyDescent="0.25">
      <c r="A136" s="41" t="s">
        <v>334</v>
      </c>
      <c r="B136" s="41" t="s">
        <v>335</v>
      </c>
      <c r="C136" s="12">
        <v>1</v>
      </c>
      <c r="D136" s="12">
        <v>0</v>
      </c>
      <c r="E136" s="12">
        <v>0</v>
      </c>
      <c r="F136" s="12">
        <v>1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3</v>
      </c>
      <c r="S136" s="12">
        <v>2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1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1</v>
      </c>
      <c r="AM136" s="12">
        <v>0</v>
      </c>
      <c r="AN136" s="12">
        <v>0</v>
      </c>
      <c r="AO136" s="12">
        <v>0</v>
      </c>
      <c r="AP136" s="12">
        <v>0</v>
      </c>
      <c r="AQ136" s="12">
        <v>1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3</v>
      </c>
      <c r="AY136" s="12">
        <v>1</v>
      </c>
      <c r="AZ136" s="12">
        <v>0</v>
      </c>
      <c r="BA136" s="12">
        <v>0</v>
      </c>
      <c r="BB136" s="12">
        <v>0</v>
      </c>
      <c r="BC136" s="12">
        <v>5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2</v>
      </c>
      <c r="BO136" s="12">
        <v>1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2</v>
      </c>
      <c r="BX136" s="12">
        <v>0</v>
      </c>
      <c r="BY136" s="12">
        <v>0</v>
      </c>
      <c r="BZ136" s="12">
        <v>1</v>
      </c>
      <c r="CA136" s="12">
        <v>1</v>
      </c>
      <c r="CB136" s="12">
        <v>0</v>
      </c>
      <c r="CC136" s="12">
        <v>0</v>
      </c>
      <c r="CD136" s="12">
        <v>0</v>
      </c>
      <c r="CE136" s="12">
        <v>0</v>
      </c>
      <c r="CF136" s="12">
        <v>3</v>
      </c>
      <c r="CG136" s="12">
        <v>0</v>
      </c>
      <c r="CH136" s="12">
        <v>1</v>
      </c>
      <c r="CI136" s="12">
        <v>5</v>
      </c>
      <c r="CJ136" s="12">
        <v>0</v>
      </c>
      <c r="CK136" s="12">
        <v>0</v>
      </c>
      <c r="CL136" s="12">
        <v>5</v>
      </c>
      <c r="CM136" s="12">
        <v>3</v>
      </c>
      <c r="CN136" s="12">
        <v>0</v>
      </c>
      <c r="CO136" s="12">
        <v>0</v>
      </c>
      <c r="CP136" s="12">
        <v>0</v>
      </c>
      <c r="CQ136" s="12">
        <v>0</v>
      </c>
      <c r="CR136" s="12">
        <v>4</v>
      </c>
      <c r="CS136" s="12">
        <v>0</v>
      </c>
      <c r="CT136" s="12">
        <v>2</v>
      </c>
      <c r="CU136" s="38">
        <v>9</v>
      </c>
      <c r="CV136" s="38">
        <v>0</v>
      </c>
      <c r="CW136" s="38">
        <v>0</v>
      </c>
      <c r="CX136" s="38">
        <v>12</v>
      </c>
      <c r="CY136" s="38">
        <v>14</v>
      </c>
      <c r="CZ136" s="38">
        <v>0</v>
      </c>
      <c r="DA136" s="38">
        <v>0</v>
      </c>
      <c r="DB136" s="38">
        <v>0</v>
      </c>
      <c r="DC136" s="38">
        <v>0</v>
      </c>
      <c r="DD136" s="38">
        <v>8</v>
      </c>
      <c r="DE136" s="38">
        <v>0</v>
      </c>
      <c r="DF136" s="34">
        <v>8</v>
      </c>
    </row>
    <row r="137" spans="1:110" x14ac:dyDescent="0.25">
      <c r="A137" s="41" t="s">
        <v>336</v>
      </c>
      <c r="B137" s="41" t="s">
        <v>337</v>
      </c>
      <c r="C137" s="12">
        <v>2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2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2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2</v>
      </c>
      <c r="CJ137" s="12">
        <v>0</v>
      </c>
      <c r="CK137" s="12">
        <v>0</v>
      </c>
      <c r="CL137" s="12">
        <v>1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38">
        <v>6</v>
      </c>
      <c r="CV137" s="38">
        <v>0</v>
      </c>
      <c r="CW137" s="38">
        <v>0</v>
      </c>
      <c r="CX137" s="38">
        <v>1</v>
      </c>
      <c r="CY137" s="38">
        <v>2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4">
        <v>0</v>
      </c>
    </row>
    <row r="138" spans="1:110" x14ac:dyDescent="0.25">
      <c r="A138" s="124" t="s">
        <v>338</v>
      </c>
      <c r="B138" s="124"/>
      <c r="C138" s="40">
        <v>7</v>
      </c>
      <c r="D138" s="40">
        <v>0</v>
      </c>
      <c r="E138" s="40">
        <v>0</v>
      </c>
      <c r="F138" s="40">
        <v>6</v>
      </c>
      <c r="G138" s="40">
        <v>11</v>
      </c>
      <c r="H138" s="40">
        <v>0</v>
      </c>
      <c r="I138" s="40">
        <v>0</v>
      </c>
      <c r="J138" s="40">
        <v>0</v>
      </c>
      <c r="K138" s="40">
        <v>0</v>
      </c>
      <c r="L138" s="40">
        <v>1</v>
      </c>
      <c r="M138" s="40">
        <v>0</v>
      </c>
      <c r="N138" s="40">
        <v>5</v>
      </c>
      <c r="O138" s="40">
        <v>37</v>
      </c>
      <c r="P138" s="40">
        <v>0</v>
      </c>
      <c r="Q138" s="40">
        <v>0</v>
      </c>
      <c r="R138" s="40">
        <v>10</v>
      </c>
      <c r="S138" s="40">
        <v>14</v>
      </c>
      <c r="T138" s="40">
        <v>0</v>
      </c>
      <c r="U138" s="40">
        <v>0</v>
      </c>
      <c r="V138" s="40">
        <v>0</v>
      </c>
      <c r="W138" s="40">
        <v>0</v>
      </c>
      <c r="X138" s="40">
        <v>85</v>
      </c>
      <c r="Y138" s="40">
        <v>0</v>
      </c>
      <c r="Z138" s="40">
        <v>14</v>
      </c>
      <c r="AA138" s="40">
        <v>29</v>
      </c>
      <c r="AB138" s="40">
        <v>0</v>
      </c>
      <c r="AC138" s="40">
        <v>0</v>
      </c>
      <c r="AD138" s="40">
        <v>23</v>
      </c>
      <c r="AE138" s="40">
        <v>18</v>
      </c>
      <c r="AF138" s="40">
        <v>0</v>
      </c>
      <c r="AG138" s="40">
        <v>0</v>
      </c>
      <c r="AH138" s="40">
        <v>0</v>
      </c>
      <c r="AI138" s="40">
        <v>0</v>
      </c>
      <c r="AJ138" s="40">
        <v>1</v>
      </c>
      <c r="AK138" s="40">
        <v>0</v>
      </c>
      <c r="AL138" s="40">
        <v>1</v>
      </c>
      <c r="AM138" s="40">
        <v>11</v>
      </c>
      <c r="AN138" s="40">
        <v>0</v>
      </c>
      <c r="AO138" s="40">
        <v>0</v>
      </c>
      <c r="AP138" s="40">
        <v>3</v>
      </c>
      <c r="AQ138" s="40">
        <v>7</v>
      </c>
      <c r="AR138" s="40">
        <v>0</v>
      </c>
      <c r="AS138" s="40">
        <v>0</v>
      </c>
      <c r="AT138" s="40">
        <v>0</v>
      </c>
      <c r="AU138" s="40">
        <v>0</v>
      </c>
      <c r="AV138" s="40">
        <v>2</v>
      </c>
      <c r="AW138" s="40">
        <v>0</v>
      </c>
      <c r="AX138" s="40">
        <v>8</v>
      </c>
      <c r="AY138" s="40">
        <v>23</v>
      </c>
      <c r="AZ138" s="40">
        <v>1</v>
      </c>
      <c r="BA138" s="40">
        <v>0</v>
      </c>
      <c r="BB138" s="40">
        <v>7</v>
      </c>
      <c r="BC138" s="40">
        <v>8</v>
      </c>
      <c r="BD138" s="40">
        <v>0</v>
      </c>
      <c r="BE138" s="40">
        <v>0</v>
      </c>
      <c r="BF138" s="40">
        <v>0</v>
      </c>
      <c r="BG138" s="40">
        <v>0</v>
      </c>
      <c r="BH138" s="40">
        <v>44</v>
      </c>
      <c r="BI138" s="40">
        <v>0</v>
      </c>
      <c r="BJ138" s="40">
        <v>0</v>
      </c>
      <c r="BK138" s="40">
        <v>0</v>
      </c>
      <c r="BL138" s="40">
        <v>0</v>
      </c>
      <c r="BM138" s="40">
        <v>0</v>
      </c>
      <c r="BN138" s="40">
        <v>2</v>
      </c>
      <c r="BO138" s="40">
        <v>6</v>
      </c>
      <c r="BP138" s="40">
        <v>0</v>
      </c>
      <c r="BQ138" s="40">
        <v>0</v>
      </c>
      <c r="BR138" s="40">
        <v>0</v>
      </c>
      <c r="BS138" s="40">
        <v>0</v>
      </c>
      <c r="BT138" s="40">
        <v>40</v>
      </c>
      <c r="BU138" s="40">
        <v>0</v>
      </c>
      <c r="BV138" s="40">
        <v>1</v>
      </c>
      <c r="BW138" s="40">
        <v>25</v>
      </c>
      <c r="BX138" s="40">
        <v>0</v>
      </c>
      <c r="BY138" s="40">
        <v>0</v>
      </c>
      <c r="BZ138" s="40">
        <v>4</v>
      </c>
      <c r="CA138" s="40">
        <v>40</v>
      </c>
      <c r="CB138" s="40">
        <v>0</v>
      </c>
      <c r="CC138" s="40">
        <v>0</v>
      </c>
      <c r="CD138" s="40">
        <v>0</v>
      </c>
      <c r="CE138" s="40">
        <v>0</v>
      </c>
      <c r="CF138" s="40">
        <v>84</v>
      </c>
      <c r="CG138" s="40">
        <v>0</v>
      </c>
      <c r="CH138" s="40">
        <v>25</v>
      </c>
      <c r="CI138" s="40">
        <v>74</v>
      </c>
      <c r="CJ138" s="40">
        <v>0</v>
      </c>
      <c r="CK138" s="40">
        <v>0</v>
      </c>
      <c r="CL138" s="40">
        <v>30</v>
      </c>
      <c r="CM138" s="40">
        <v>17</v>
      </c>
      <c r="CN138" s="40">
        <v>0</v>
      </c>
      <c r="CO138" s="40">
        <v>0</v>
      </c>
      <c r="CP138" s="40">
        <v>0</v>
      </c>
      <c r="CQ138" s="40">
        <v>0</v>
      </c>
      <c r="CR138" s="40">
        <v>186</v>
      </c>
      <c r="CS138" s="40">
        <v>0</v>
      </c>
      <c r="CT138" s="40">
        <v>7</v>
      </c>
      <c r="CU138" s="40">
        <v>206</v>
      </c>
      <c r="CV138" s="40">
        <v>1</v>
      </c>
      <c r="CW138" s="40">
        <v>0</v>
      </c>
      <c r="CX138" s="40">
        <v>85</v>
      </c>
      <c r="CY138" s="40">
        <v>121</v>
      </c>
      <c r="CZ138" s="40">
        <v>0</v>
      </c>
      <c r="DA138" s="40">
        <v>0</v>
      </c>
      <c r="DB138" s="40">
        <v>0</v>
      </c>
      <c r="DC138" s="40">
        <v>0</v>
      </c>
      <c r="DD138" s="40">
        <v>443</v>
      </c>
      <c r="DE138" s="40">
        <v>0</v>
      </c>
      <c r="DF138" s="40">
        <v>61</v>
      </c>
    </row>
    <row r="139" spans="1:110" ht="22.5" x14ac:dyDescent="0.25">
      <c r="A139" s="41" t="s">
        <v>339</v>
      </c>
      <c r="B139" s="41" t="s">
        <v>340</v>
      </c>
      <c r="C139" s="12">
        <v>0</v>
      </c>
      <c r="D139" s="12">
        <v>0</v>
      </c>
      <c r="E139" s="12">
        <v>0</v>
      </c>
      <c r="F139" s="12">
        <v>0</v>
      </c>
      <c r="G139" s="12">
        <v>2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2</v>
      </c>
      <c r="AA139" s="12">
        <v>4</v>
      </c>
      <c r="AB139" s="12">
        <v>0</v>
      </c>
      <c r="AC139" s="12">
        <v>0</v>
      </c>
      <c r="AD139" s="12">
        <v>1</v>
      </c>
      <c r="AE139" s="12">
        <v>1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1</v>
      </c>
      <c r="AN139" s="12">
        <v>0</v>
      </c>
      <c r="AO139" s="12">
        <v>0</v>
      </c>
      <c r="AP139" s="12">
        <v>0</v>
      </c>
      <c r="AQ139" s="12">
        <v>1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1</v>
      </c>
      <c r="AY139" s="12">
        <v>1</v>
      </c>
      <c r="AZ139" s="12">
        <v>0</v>
      </c>
      <c r="BA139" s="12">
        <v>0</v>
      </c>
      <c r="BB139" s="12">
        <v>0</v>
      </c>
      <c r="BC139" s="12">
        <v>1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1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4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>
        <v>2</v>
      </c>
      <c r="CI139" s="12">
        <v>4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38">
        <v>10</v>
      </c>
      <c r="CV139" s="38">
        <v>0</v>
      </c>
      <c r="CW139" s="38">
        <v>0</v>
      </c>
      <c r="CX139" s="38">
        <v>1</v>
      </c>
      <c r="CY139" s="38">
        <v>9</v>
      </c>
      <c r="CZ139" s="38">
        <v>0</v>
      </c>
      <c r="DA139" s="38">
        <v>0</v>
      </c>
      <c r="DB139" s="38">
        <v>0</v>
      </c>
      <c r="DC139" s="38">
        <v>0</v>
      </c>
      <c r="DD139" s="38">
        <v>1</v>
      </c>
      <c r="DE139" s="38">
        <v>0</v>
      </c>
      <c r="DF139" s="34">
        <v>5</v>
      </c>
    </row>
    <row r="140" spans="1:110" x14ac:dyDescent="0.25">
      <c r="A140" s="41" t="s">
        <v>341</v>
      </c>
      <c r="B140" s="41" t="s">
        <v>342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3</v>
      </c>
      <c r="P140" s="12">
        <v>0</v>
      </c>
      <c r="Q140" s="12">
        <v>0</v>
      </c>
      <c r="R140" s="12">
        <v>0</v>
      </c>
      <c r="S140" s="12">
        <v>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2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1</v>
      </c>
      <c r="AN140" s="12">
        <v>0</v>
      </c>
      <c r="AO140" s="12">
        <v>0</v>
      </c>
      <c r="AP140" s="12">
        <v>1</v>
      </c>
      <c r="AQ140" s="12">
        <v>1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1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2</v>
      </c>
      <c r="CA140" s="12">
        <v>2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1</v>
      </c>
      <c r="CJ140" s="12">
        <v>0</v>
      </c>
      <c r="CK140" s="12">
        <v>0</v>
      </c>
      <c r="CL140" s="12">
        <v>0</v>
      </c>
      <c r="CM140" s="12">
        <v>1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38">
        <v>6</v>
      </c>
      <c r="CV140" s="38">
        <v>0</v>
      </c>
      <c r="CW140" s="38">
        <v>0</v>
      </c>
      <c r="CX140" s="38">
        <v>3</v>
      </c>
      <c r="CY140" s="38">
        <v>5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4">
        <v>3</v>
      </c>
    </row>
    <row r="141" spans="1:110" x14ac:dyDescent="0.25">
      <c r="A141" s="41" t="s">
        <v>343</v>
      </c>
      <c r="B141" s="41" t="s">
        <v>344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2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1</v>
      </c>
      <c r="CU141" s="38">
        <v>2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4">
        <v>1</v>
      </c>
    </row>
    <row r="142" spans="1:110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1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1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38">
        <v>2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4">
        <v>0</v>
      </c>
    </row>
    <row r="143" spans="1:110" ht="22.5" x14ac:dyDescent="0.25">
      <c r="A143" s="41" t="s">
        <v>347</v>
      </c>
      <c r="B143" s="41" t="s">
        <v>348</v>
      </c>
      <c r="C143" s="12">
        <v>6</v>
      </c>
      <c r="D143" s="12">
        <v>0</v>
      </c>
      <c r="E143" s="12">
        <v>0</v>
      </c>
      <c r="F143" s="12">
        <v>3</v>
      </c>
      <c r="G143" s="12">
        <v>7</v>
      </c>
      <c r="H143" s="12">
        <v>0</v>
      </c>
      <c r="I143" s="12">
        <v>0</v>
      </c>
      <c r="J143" s="12">
        <v>0</v>
      </c>
      <c r="K143" s="12">
        <v>0</v>
      </c>
      <c r="L143" s="12">
        <v>1</v>
      </c>
      <c r="M143" s="12">
        <v>0</v>
      </c>
      <c r="N143" s="12">
        <v>3</v>
      </c>
      <c r="O143" s="12">
        <v>33</v>
      </c>
      <c r="P143" s="12">
        <v>0</v>
      </c>
      <c r="Q143" s="12">
        <v>0</v>
      </c>
      <c r="R143" s="12">
        <v>6</v>
      </c>
      <c r="S143" s="12">
        <v>13</v>
      </c>
      <c r="T143" s="12">
        <v>0</v>
      </c>
      <c r="U143" s="12">
        <v>0</v>
      </c>
      <c r="V143" s="12">
        <v>0</v>
      </c>
      <c r="W143" s="12">
        <v>0</v>
      </c>
      <c r="X143" s="12">
        <v>85</v>
      </c>
      <c r="Y143" s="12">
        <v>0</v>
      </c>
      <c r="Z143" s="12">
        <v>9</v>
      </c>
      <c r="AA143" s="12">
        <v>25</v>
      </c>
      <c r="AB143" s="12">
        <v>0</v>
      </c>
      <c r="AC143" s="12">
        <v>0</v>
      </c>
      <c r="AD143" s="12">
        <v>22</v>
      </c>
      <c r="AE143" s="12">
        <v>16</v>
      </c>
      <c r="AF143" s="12">
        <v>0</v>
      </c>
      <c r="AG143" s="12">
        <v>0</v>
      </c>
      <c r="AH143" s="12">
        <v>0</v>
      </c>
      <c r="AI143" s="12">
        <v>0</v>
      </c>
      <c r="AJ143" s="12">
        <v>1</v>
      </c>
      <c r="AK143" s="12">
        <v>0</v>
      </c>
      <c r="AL143" s="12">
        <v>1</v>
      </c>
      <c r="AM143" s="12">
        <v>8</v>
      </c>
      <c r="AN143" s="12">
        <v>0</v>
      </c>
      <c r="AO143" s="12">
        <v>0</v>
      </c>
      <c r="AP143" s="12">
        <v>2</v>
      </c>
      <c r="AQ143" s="12">
        <v>3</v>
      </c>
      <c r="AR143" s="12">
        <v>0</v>
      </c>
      <c r="AS143" s="12">
        <v>0</v>
      </c>
      <c r="AT143" s="12">
        <v>0</v>
      </c>
      <c r="AU143" s="12">
        <v>0</v>
      </c>
      <c r="AV143" s="12">
        <v>2</v>
      </c>
      <c r="AW143" s="12">
        <v>0</v>
      </c>
      <c r="AX143" s="12">
        <v>6</v>
      </c>
      <c r="AY143" s="12">
        <v>21</v>
      </c>
      <c r="AZ143" s="12">
        <v>1</v>
      </c>
      <c r="BA143" s="12">
        <v>0</v>
      </c>
      <c r="BB143" s="12">
        <v>5</v>
      </c>
      <c r="BC143" s="12">
        <v>6</v>
      </c>
      <c r="BD143" s="12">
        <v>0</v>
      </c>
      <c r="BE143" s="12">
        <v>0</v>
      </c>
      <c r="BF143" s="12">
        <v>0</v>
      </c>
      <c r="BG143" s="12">
        <v>0</v>
      </c>
      <c r="BH143" s="12">
        <v>44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2</v>
      </c>
      <c r="BO143" s="12">
        <v>6</v>
      </c>
      <c r="BP143" s="12">
        <v>0</v>
      </c>
      <c r="BQ143" s="12">
        <v>0</v>
      </c>
      <c r="BR143" s="12">
        <v>0</v>
      </c>
      <c r="BS143" s="12">
        <v>0</v>
      </c>
      <c r="BT143" s="12">
        <v>39</v>
      </c>
      <c r="BU143" s="12">
        <v>0</v>
      </c>
      <c r="BV143" s="12">
        <v>1</v>
      </c>
      <c r="BW143" s="12">
        <v>23</v>
      </c>
      <c r="BX143" s="12">
        <v>0</v>
      </c>
      <c r="BY143" s="12">
        <v>0</v>
      </c>
      <c r="BZ143" s="12">
        <v>2</v>
      </c>
      <c r="CA143" s="12">
        <v>34</v>
      </c>
      <c r="CB143" s="12">
        <v>0</v>
      </c>
      <c r="CC143" s="12">
        <v>0</v>
      </c>
      <c r="CD143" s="12">
        <v>0</v>
      </c>
      <c r="CE143" s="12">
        <v>0</v>
      </c>
      <c r="CF143" s="12">
        <v>81</v>
      </c>
      <c r="CG143" s="12">
        <v>0</v>
      </c>
      <c r="CH143" s="12">
        <v>15</v>
      </c>
      <c r="CI143" s="12">
        <v>66</v>
      </c>
      <c r="CJ143" s="12">
        <v>0</v>
      </c>
      <c r="CK143" s="12">
        <v>0</v>
      </c>
      <c r="CL143" s="12">
        <v>29</v>
      </c>
      <c r="CM143" s="12">
        <v>14</v>
      </c>
      <c r="CN143" s="12">
        <v>0</v>
      </c>
      <c r="CO143" s="12">
        <v>0</v>
      </c>
      <c r="CP143" s="12">
        <v>0</v>
      </c>
      <c r="CQ143" s="12">
        <v>0</v>
      </c>
      <c r="CR143" s="12">
        <v>186</v>
      </c>
      <c r="CS143" s="12">
        <v>0</v>
      </c>
      <c r="CT143" s="12">
        <v>5</v>
      </c>
      <c r="CU143" s="38">
        <v>182</v>
      </c>
      <c r="CV143" s="38">
        <v>1</v>
      </c>
      <c r="CW143" s="38">
        <v>0</v>
      </c>
      <c r="CX143" s="38">
        <v>71</v>
      </c>
      <c r="CY143" s="38">
        <v>99</v>
      </c>
      <c r="CZ143" s="38">
        <v>0</v>
      </c>
      <c r="DA143" s="38">
        <v>0</v>
      </c>
      <c r="DB143" s="38">
        <v>0</v>
      </c>
      <c r="DC143" s="38">
        <v>0</v>
      </c>
      <c r="DD143" s="38">
        <v>439</v>
      </c>
      <c r="DE143" s="38">
        <v>0</v>
      </c>
      <c r="DF143" s="34">
        <v>40</v>
      </c>
    </row>
    <row r="144" spans="1:110" ht="22.5" x14ac:dyDescent="0.25">
      <c r="A144" s="41" t="s">
        <v>349</v>
      </c>
      <c r="B144" s="41" t="s">
        <v>350</v>
      </c>
      <c r="C144" s="12">
        <v>1</v>
      </c>
      <c r="D144" s="12">
        <v>0</v>
      </c>
      <c r="E144" s="12">
        <v>0</v>
      </c>
      <c r="F144" s="12">
        <v>3</v>
      </c>
      <c r="G144" s="12">
        <v>2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1</v>
      </c>
      <c r="P144" s="12">
        <v>0</v>
      </c>
      <c r="Q144" s="12">
        <v>0</v>
      </c>
      <c r="R144" s="12">
        <v>4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1</v>
      </c>
      <c r="AA144" s="12">
        <v>0</v>
      </c>
      <c r="AB144" s="12">
        <v>0</v>
      </c>
      <c r="AC144" s="12">
        <v>0</v>
      </c>
      <c r="AD144" s="12">
        <v>0</v>
      </c>
      <c r="AE144" s="12">
        <v>1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2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1</v>
      </c>
      <c r="AY144" s="12">
        <v>0</v>
      </c>
      <c r="AZ144" s="12">
        <v>0</v>
      </c>
      <c r="BA144" s="12">
        <v>0</v>
      </c>
      <c r="BB144" s="12">
        <v>2</v>
      </c>
      <c r="BC144" s="12">
        <v>1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3</v>
      </c>
      <c r="CG144" s="12">
        <v>0</v>
      </c>
      <c r="CH144" s="12">
        <v>8</v>
      </c>
      <c r="CI144" s="12">
        <v>2</v>
      </c>
      <c r="CJ144" s="12">
        <v>0</v>
      </c>
      <c r="CK144" s="12">
        <v>0</v>
      </c>
      <c r="CL144" s="12">
        <v>1</v>
      </c>
      <c r="CM144" s="12">
        <v>2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1</v>
      </c>
      <c r="CU144" s="38">
        <v>4</v>
      </c>
      <c r="CV144" s="38">
        <v>0</v>
      </c>
      <c r="CW144" s="38">
        <v>0</v>
      </c>
      <c r="CX144" s="38">
        <v>10</v>
      </c>
      <c r="CY144" s="38">
        <v>8</v>
      </c>
      <c r="CZ144" s="38">
        <v>0</v>
      </c>
      <c r="DA144" s="38">
        <v>0</v>
      </c>
      <c r="DB144" s="38">
        <v>0</v>
      </c>
      <c r="DC144" s="38">
        <v>0</v>
      </c>
      <c r="DD144" s="38">
        <v>3</v>
      </c>
      <c r="DE144" s="38">
        <v>0</v>
      </c>
      <c r="DF144" s="34">
        <v>12</v>
      </c>
    </row>
    <row r="145" spans="1:110" x14ac:dyDescent="0.25">
      <c r="A145" s="124" t="s">
        <v>351</v>
      </c>
      <c r="B145" s="124"/>
      <c r="C145" s="40">
        <v>67</v>
      </c>
      <c r="D145" s="40">
        <v>0</v>
      </c>
      <c r="E145" s="40">
        <v>0</v>
      </c>
      <c r="F145" s="40">
        <v>61</v>
      </c>
      <c r="G145" s="40">
        <v>30</v>
      </c>
      <c r="H145" s="40">
        <v>2</v>
      </c>
      <c r="I145" s="40">
        <v>2</v>
      </c>
      <c r="J145" s="40">
        <v>0</v>
      </c>
      <c r="K145" s="40">
        <v>0</v>
      </c>
      <c r="L145" s="40">
        <v>1</v>
      </c>
      <c r="M145" s="40">
        <v>34</v>
      </c>
      <c r="N145" s="40">
        <v>35</v>
      </c>
      <c r="O145" s="40">
        <v>41</v>
      </c>
      <c r="P145" s="40">
        <v>10</v>
      </c>
      <c r="Q145" s="40">
        <v>11</v>
      </c>
      <c r="R145" s="40">
        <v>17</v>
      </c>
      <c r="S145" s="40">
        <v>20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5</v>
      </c>
      <c r="Z145" s="40">
        <v>36</v>
      </c>
      <c r="AA145" s="40">
        <v>5</v>
      </c>
      <c r="AB145" s="40">
        <v>0</v>
      </c>
      <c r="AC145" s="40">
        <v>0</v>
      </c>
      <c r="AD145" s="40">
        <v>3</v>
      </c>
      <c r="AE145" s="40">
        <v>1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122</v>
      </c>
      <c r="AN145" s="40">
        <v>0</v>
      </c>
      <c r="AO145" s="40">
        <v>0</v>
      </c>
      <c r="AP145" s="40">
        <v>2</v>
      </c>
      <c r="AQ145" s="40">
        <v>3</v>
      </c>
      <c r="AR145" s="40">
        <v>0</v>
      </c>
      <c r="AS145" s="40">
        <v>0</v>
      </c>
      <c r="AT145" s="40">
        <v>0</v>
      </c>
      <c r="AU145" s="40">
        <v>0</v>
      </c>
      <c r="AV145" s="40">
        <v>0</v>
      </c>
      <c r="AW145" s="40">
        <v>0</v>
      </c>
      <c r="AX145" s="40">
        <v>3</v>
      </c>
      <c r="AY145" s="40">
        <v>5</v>
      </c>
      <c r="AZ145" s="40">
        <v>0</v>
      </c>
      <c r="BA145" s="40">
        <v>0</v>
      </c>
      <c r="BB145" s="40">
        <v>3</v>
      </c>
      <c r="BC145" s="40">
        <v>0</v>
      </c>
      <c r="BD145" s="40">
        <v>0</v>
      </c>
      <c r="BE145" s="40">
        <v>0</v>
      </c>
      <c r="BF145" s="40">
        <v>0</v>
      </c>
      <c r="BG145" s="40">
        <v>0</v>
      </c>
      <c r="BH145" s="40">
        <v>0</v>
      </c>
      <c r="BI145" s="40">
        <v>0</v>
      </c>
      <c r="BJ145" s="40">
        <v>0</v>
      </c>
      <c r="BK145" s="40">
        <v>1</v>
      </c>
      <c r="BL145" s="40">
        <v>0</v>
      </c>
      <c r="BM145" s="40">
        <v>0</v>
      </c>
      <c r="BN145" s="40">
        <v>0</v>
      </c>
      <c r="BO145" s="40">
        <v>0</v>
      </c>
      <c r="BP145" s="40">
        <v>0</v>
      </c>
      <c r="BQ145" s="40">
        <v>0</v>
      </c>
      <c r="BR145" s="40">
        <v>0</v>
      </c>
      <c r="BS145" s="40">
        <v>0</v>
      </c>
      <c r="BT145" s="40">
        <v>1</v>
      </c>
      <c r="BU145" s="40">
        <v>0</v>
      </c>
      <c r="BV145" s="40">
        <v>0</v>
      </c>
      <c r="BW145" s="40">
        <v>45</v>
      </c>
      <c r="BX145" s="40">
        <v>10</v>
      </c>
      <c r="BY145" s="40">
        <v>6</v>
      </c>
      <c r="BZ145" s="40">
        <v>8</v>
      </c>
      <c r="CA145" s="40">
        <v>13</v>
      </c>
      <c r="CB145" s="40">
        <v>0</v>
      </c>
      <c r="CC145" s="40">
        <v>0</v>
      </c>
      <c r="CD145" s="40">
        <v>0</v>
      </c>
      <c r="CE145" s="40">
        <v>0</v>
      </c>
      <c r="CF145" s="40">
        <v>1</v>
      </c>
      <c r="CG145" s="40">
        <v>2</v>
      </c>
      <c r="CH145" s="40">
        <v>19</v>
      </c>
      <c r="CI145" s="40">
        <v>10</v>
      </c>
      <c r="CJ145" s="40">
        <v>0</v>
      </c>
      <c r="CK145" s="40">
        <v>0</v>
      </c>
      <c r="CL145" s="40">
        <v>1</v>
      </c>
      <c r="CM145" s="40">
        <v>2</v>
      </c>
      <c r="CN145" s="40">
        <v>0</v>
      </c>
      <c r="CO145" s="40">
        <v>0</v>
      </c>
      <c r="CP145" s="40">
        <v>0</v>
      </c>
      <c r="CQ145" s="40">
        <v>0</v>
      </c>
      <c r="CR145" s="40">
        <v>1</v>
      </c>
      <c r="CS145" s="40">
        <v>0</v>
      </c>
      <c r="CT145" s="40">
        <v>2</v>
      </c>
      <c r="CU145" s="40">
        <v>296</v>
      </c>
      <c r="CV145" s="40">
        <v>20</v>
      </c>
      <c r="CW145" s="40">
        <v>17</v>
      </c>
      <c r="CX145" s="40">
        <v>95</v>
      </c>
      <c r="CY145" s="40">
        <v>69</v>
      </c>
      <c r="CZ145" s="40">
        <v>2</v>
      </c>
      <c r="DA145" s="40">
        <v>2</v>
      </c>
      <c r="DB145" s="40">
        <v>0</v>
      </c>
      <c r="DC145" s="40">
        <v>0</v>
      </c>
      <c r="DD145" s="40">
        <v>4</v>
      </c>
      <c r="DE145" s="40">
        <v>41</v>
      </c>
      <c r="DF145" s="40">
        <v>95</v>
      </c>
    </row>
    <row r="146" spans="1:110" ht="22.5" x14ac:dyDescent="0.25">
      <c r="A146" s="41" t="s">
        <v>352</v>
      </c>
      <c r="B146" s="41" t="s">
        <v>353</v>
      </c>
      <c r="C146" s="12">
        <v>7</v>
      </c>
      <c r="D146" s="12">
        <v>0</v>
      </c>
      <c r="E146" s="12">
        <v>0</v>
      </c>
      <c r="F146" s="12">
        <v>16</v>
      </c>
      <c r="G146" s="12">
        <v>14</v>
      </c>
      <c r="H146" s="12">
        <v>0</v>
      </c>
      <c r="I146" s="12">
        <v>1</v>
      </c>
      <c r="J146" s="12">
        <v>0</v>
      </c>
      <c r="K146" s="12">
        <v>0</v>
      </c>
      <c r="L146" s="12">
        <v>1</v>
      </c>
      <c r="M146" s="12">
        <v>4</v>
      </c>
      <c r="N146" s="12">
        <v>8</v>
      </c>
      <c r="O146" s="12">
        <v>22</v>
      </c>
      <c r="P146" s="12">
        <v>5</v>
      </c>
      <c r="Q146" s="12">
        <v>2</v>
      </c>
      <c r="R146" s="12">
        <v>8</v>
      </c>
      <c r="S146" s="12">
        <v>8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2</v>
      </c>
      <c r="Z146" s="12">
        <v>6</v>
      </c>
      <c r="AA146" s="12">
        <v>5</v>
      </c>
      <c r="AB146" s="12">
        <v>0</v>
      </c>
      <c r="AC146" s="12">
        <v>0</v>
      </c>
      <c r="AD146" s="12">
        <v>3</v>
      </c>
      <c r="AE146" s="12">
        <v>1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35</v>
      </c>
      <c r="AN146" s="12">
        <v>0</v>
      </c>
      <c r="AO146" s="12">
        <v>0</v>
      </c>
      <c r="AP146" s="12">
        <v>1</v>
      </c>
      <c r="AQ146" s="12">
        <v>2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3</v>
      </c>
      <c r="AY146" s="12">
        <v>5</v>
      </c>
      <c r="AZ146" s="12">
        <v>0</v>
      </c>
      <c r="BA146" s="12">
        <v>0</v>
      </c>
      <c r="BB146" s="12">
        <v>3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1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1</v>
      </c>
      <c r="BU146" s="12">
        <v>0</v>
      </c>
      <c r="BV146" s="12">
        <v>0</v>
      </c>
      <c r="BW146" s="12">
        <v>27</v>
      </c>
      <c r="BX146" s="12">
        <v>6</v>
      </c>
      <c r="BY146" s="12">
        <v>2</v>
      </c>
      <c r="BZ146" s="12">
        <v>2</v>
      </c>
      <c r="CA146" s="12">
        <v>7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3</v>
      </c>
      <c r="CI146" s="12">
        <v>9</v>
      </c>
      <c r="CJ146" s="12">
        <v>0</v>
      </c>
      <c r="CK146" s="12">
        <v>0</v>
      </c>
      <c r="CL146" s="12">
        <v>0</v>
      </c>
      <c r="CM146" s="12">
        <v>1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2</v>
      </c>
      <c r="CU146" s="38">
        <v>111</v>
      </c>
      <c r="CV146" s="38">
        <v>11</v>
      </c>
      <c r="CW146" s="38">
        <v>4</v>
      </c>
      <c r="CX146" s="38">
        <v>33</v>
      </c>
      <c r="CY146" s="38">
        <v>33</v>
      </c>
      <c r="CZ146" s="38">
        <v>0</v>
      </c>
      <c r="DA146" s="38">
        <v>1</v>
      </c>
      <c r="DB146" s="38">
        <v>0</v>
      </c>
      <c r="DC146" s="38">
        <v>0</v>
      </c>
      <c r="DD146" s="38">
        <v>2</v>
      </c>
      <c r="DE146" s="38">
        <v>6</v>
      </c>
      <c r="DF146" s="34">
        <v>22</v>
      </c>
    </row>
    <row r="147" spans="1:110" ht="22.5" x14ac:dyDescent="0.25">
      <c r="A147" s="41" t="s">
        <v>354</v>
      </c>
      <c r="B147" s="41" t="s">
        <v>355</v>
      </c>
      <c r="C147" s="12">
        <v>60</v>
      </c>
      <c r="D147" s="12">
        <v>0</v>
      </c>
      <c r="E147" s="12">
        <v>0</v>
      </c>
      <c r="F147" s="12">
        <v>45</v>
      </c>
      <c r="G147" s="12">
        <v>16</v>
      </c>
      <c r="H147" s="12">
        <v>2</v>
      </c>
      <c r="I147" s="12">
        <v>1</v>
      </c>
      <c r="J147" s="12">
        <v>0</v>
      </c>
      <c r="K147" s="12">
        <v>0</v>
      </c>
      <c r="L147" s="12">
        <v>0</v>
      </c>
      <c r="M147" s="12">
        <v>30</v>
      </c>
      <c r="N147" s="12">
        <v>27</v>
      </c>
      <c r="O147" s="12">
        <v>19</v>
      </c>
      <c r="P147" s="12">
        <v>5</v>
      </c>
      <c r="Q147" s="12">
        <v>9</v>
      </c>
      <c r="R147" s="12">
        <v>9</v>
      </c>
      <c r="S147" s="12">
        <v>12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3</v>
      </c>
      <c r="Z147" s="12">
        <v>30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87</v>
      </c>
      <c r="AN147" s="12">
        <v>0</v>
      </c>
      <c r="AO147" s="12">
        <v>0</v>
      </c>
      <c r="AP147" s="12">
        <v>1</v>
      </c>
      <c r="AQ147" s="12">
        <v>1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18</v>
      </c>
      <c r="BX147" s="12">
        <v>4</v>
      </c>
      <c r="BY147" s="12">
        <v>4</v>
      </c>
      <c r="BZ147" s="12">
        <v>6</v>
      </c>
      <c r="CA147" s="12">
        <v>6</v>
      </c>
      <c r="CB147" s="12">
        <v>0</v>
      </c>
      <c r="CC147" s="12">
        <v>0</v>
      </c>
      <c r="CD147" s="12">
        <v>0</v>
      </c>
      <c r="CE147" s="12">
        <v>0</v>
      </c>
      <c r="CF147" s="12">
        <v>1</v>
      </c>
      <c r="CG147" s="12">
        <v>2</v>
      </c>
      <c r="CH147" s="12">
        <v>16</v>
      </c>
      <c r="CI147" s="12">
        <v>1</v>
      </c>
      <c r="CJ147" s="12">
        <v>0</v>
      </c>
      <c r="CK147" s="12">
        <v>0</v>
      </c>
      <c r="CL147" s="12">
        <v>1</v>
      </c>
      <c r="CM147" s="12">
        <v>1</v>
      </c>
      <c r="CN147" s="12">
        <v>0</v>
      </c>
      <c r="CO147" s="12">
        <v>0</v>
      </c>
      <c r="CP147" s="12">
        <v>0</v>
      </c>
      <c r="CQ147" s="12">
        <v>0</v>
      </c>
      <c r="CR147" s="12">
        <v>1</v>
      </c>
      <c r="CS147" s="12">
        <v>0</v>
      </c>
      <c r="CT147" s="12">
        <v>0</v>
      </c>
      <c r="CU147" s="38">
        <v>185</v>
      </c>
      <c r="CV147" s="38">
        <v>9</v>
      </c>
      <c r="CW147" s="38">
        <v>13</v>
      </c>
      <c r="CX147" s="38">
        <v>62</v>
      </c>
      <c r="CY147" s="38">
        <v>36</v>
      </c>
      <c r="CZ147" s="38">
        <v>2</v>
      </c>
      <c r="DA147" s="38">
        <v>1</v>
      </c>
      <c r="DB147" s="38">
        <v>0</v>
      </c>
      <c r="DC147" s="38">
        <v>0</v>
      </c>
      <c r="DD147" s="38">
        <v>2</v>
      </c>
      <c r="DE147" s="38">
        <v>35</v>
      </c>
      <c r="DF147" s="34">
        <v>73</v>
      </c>
    </row>
    <row r="148" spans="1:110" x14ac:dyDescent="0.25">
      <c r="A148" s="124" t="s">
        <v>356</v>
      </c>
      <c r="B148" s="124"/>
      <c r="C148" s="40">
        <v>45</v>
      </c>
      <c r="D148" s="40">
        <v>2</v>
      </c>
      <c r="E148" s="40">
        <v>1</v>
      </c>
      <c r="F148" s="40">
        <v>28</v>
      </c>
      <c r="G148" s="40">
        <v>14</v>
      </c>
      <c r="H148" s="40">
        <v>0</v>
      </c>
      <c r="I148" s="40">
        <v>0</v>
      </c>
      <c r="J148" s="40">
        <v>0</v>
      </c>
      <c r="K148" s="40">
        <v>0</v>
      </c>
      <c r="L148" s="40">
        <v>38</v>
      </c>
      <c r="M148" s="40">
        <v>0</v>
      </c>
      <c r="N148" s="40">
        <v>14</v>
      </c>
      <c r="O148" s="40">
        <v>329</v>
      </c>
      <c r="P148" s="40">
        <v>10</v>
      </c>
      <c r="Q148" s="40">
        <v>7</v>
      </c>
      <c r="R148" s="40">
        <v>275</v>
      </c>
      <c r="S148" s="40">
        <v>119</v>
      </c>
      <c r="T148" s="40">
        <v>0</v>
      </c>
      <c r="U148" s="40">
        <v>0</v>
      </c>
      <c r="V148" s="40">
        <v>0</v>
      </c>
      <c r="W148" s="40">
        <v>0</v>
      </c>
      <c r="X148" s="40">
        <v>215</v>
      </c>
      <c r="Y148" s="40">
        <v>0</v>
      </c>
      <c r="Z148" s="40">
        <v>68</v>
      </c>
      <c r="AA148" s="40">
        <v>107</v>
      </c>
      <c r="AB148" s="40">
        <v>3</v>
      </c>
      <c r="AC148" s="40">
        <v>1</v>
      </c>
      <c r="AD148" s="40">
        <v>82</v>
      </c>
      <c r="AE148" s="40">
        <v>34</v>
      </c>
      <c r="AF148" s="40">
        <v>0</v>
      </c>
      <c r="AG148" s="40">
        <v>0</v>
      </c>
      <c r="AH148" s="40">
        <v>0</v>
      </c>
      <c r="AI148" s="40">
        <v>0</v>
      </c>
      <c r="AJ148" s="40">
        <v>79</v>
      </c>
      <c r="AK148" s="40">
        <v>0</v>
      </c>
      <c r="AL148" s="40">
        <v>25</v>
      </c>
      <c r="AM148" s="40">
        <v>91</v>
      </c>
      <c r="AN148" s="40">
        <v>1</v>
      </c>
      <c r="AO148" s="40">
        <v>1</v>
      </c>
      <c r="AP148" s="40">
        <v>60</v>
      </c>
      <c r="AQ148" s="40">
        <v>53</v>
      </c>
      <c r="AR148" s="40">
        <v>0</v>
      </c>
      <c r="AS148" s="40">
        <v>0</v>
      </c>
      <c r="AT148" s="40">
        <v>0</v>
      </c>
      <c r="AU148" s="40">
        <v>0</v>
      </c>
      <c r="AV148" s="40">
        <v>70</v>
      </c>
      <c r="AW148" s="40">
        <v>0</v>
      </c>
      <c r="AX148" s="40">
        <v>55</v>
      </c>
      <c r="AY148" s="40">
        <v>89</v>
      </c>
      <c r="AZ148" s="40">
        <v>2</v>
      </c>
      <c r="BA148" s="40">
        <v>2</v>
      </c>
      <c r="BB148" s="40">
        <v>88</v>
      </c>
      <c r="BC148" s="40">
        <v>50</v>
      </c>
      <c r="BD148" s="40">
        <v>0</v>
      </c>
      <c r="BE148" s="40">
        <v>0</v>
      </c>
      <c r="BF148" s="40">
        <v>0</v>
      </c>
      <c r="BG148" s="40">
        <v>0</v>
      </c>
      <c r="BH148" s="40">
        <v>15</v>
      </c>
      <c r="BI148" s="40">
        <v>0</v>
      </c>
      <c r="BJ148" s="40">
        <v>42</v>
      </c>
      <c r="BK148" s="40">
        <v>75</v>
      </c>
      <c r="BL148" s="40">
        <v>2</v>
      </c>
      <c r="BM148" s="40">
        <v>2</v>
      </c>
      <c r="BN148" s="40">
        <v>57</v>
      </c>
      <c r="BO148" s="40">
        <v>34</v>
      </c>
      <c r="BP148" s="40">
        <v>0</v>
      </c>
      <c r="BQ148" s="40">
        <v>0</v>
      </c>
      <c r="BR148" s="40">
        <v>0</v>
      </c>
      <c r="BS148" s="40">
        <v>0</v>
      </c>
      <c r="BT148" s="40">
        <v>26</v>
      </c>
      <c r="BU148" s="40">
        <v>0</v>
      </c>
      <c r="BV148" s="40">
        <v>17</v>
      </c>
      <c r="BW148" s="40">
        <v>257</v>
      </c>
      <c r="BX148" s="40">
        <v>2</v>
      </c>
      <c r="BY148" s="40">
        <v>2</v>
      </c>
      <c r="BZ148" s="40">
        <v>140</v>
      </c>
      <c r="CA148" s="40">
        <v>102</v>
      </c>
      <c r="CB148" s="40">
        <v>0</v>
      </c>
      <c r="CC148" s="40">
        <v>0</v>
      </c>
      <c r="CD148" s="40">
        <v>0</v>
      </c>
      <c r="CE148" s="40">
        <v>0</v>
      </c>
      <c r="CF148" s="40">
        <v>223</v>
      </c>
      <c r="CG148" s="40">
        <v>0</v>
      </c>
      <c r="CH148" s="40">
        <v>92</v>
      </c>
      <c r="CI148" s="40">
        <v>249</v>
      </c>
      <c r="CJ148" s="40">
        <v>5</v>
      </c>
      <c r="CK148" s="40">
        <v>3</v>
      </c>
      <c r="CL148" s="40">
        <v>128</v>
      </c>
      <c r="CM148" s="40">
        <v>70</v>
      </c>
      <c r="CN148" s="40">
        <v>0</v>
      </c>
      <c r="CO148" s="40">
        <v>0</v>
      </c>
      <c r="CP148" s="40">
        <v>0</v>
      </c>
      <c r="CQ148" s="40">
        <v>0</v>
      </c>
      <c r="CR148" s="40">
        <v>185</v>
      </c>
      <c r="CS148" s="40">
        <v>0</v>
      </c>
      <c r="CT148" s="40">
        <v>45</v>
      </c>
      <c r="CU148" s="40">
        <v>1242</v>
      </c>
      <c r="CV148" s="40">
        <v>27</v>
      </c>
      <c r="CW148" s="40">
        <v>19</v>
      </c>
      <c r="CX148" s="40">
        <v>858</v>
      </c>
      <c r="CY148" s="40">
        <v>476</v>
      </c>
      <c r="CZ148" s="40">
        <v>0</v>
      </c>
      <c r="DA148" s="40">
        <v>0</v>
      </c>
      <c r="DB148" s="40">
        <v>0</v>
      </c>
      <c r="DC148" s="40">
        <v>0</v>
      </c>
      <c r="DD148" s="40">
        <v>851</v>
      </c>
      <c r="DE148" s="40">
        <v>0</v>
      </c>
      <c r="DF148" s="40">
        <v>358</v>
      </c>
    </row>
    <row r="149" spans="1:110" x14ac:dyDescent="0.25">
      <c r="A149" s="41" t="s">
        <v>357</v>
      </c>
      <c r="B149" s="41" t="s">
        <v>358</v>
      </c>
      <c r="C149" s="12">
        <v>7</v>
      </c>
      <c r="D149" s="12">
        <v>0</v>
      </c>
      <c r="E149" s="12">
        <v>0</v>
      </c>
      <c r="F149" s="12">
        <v>10</v>
      </c>
      <c r="G149" s="12">
        <v>5</v>
      </c>
      <c r="H149" s="12">
        <v>0</v>
      </c>
      <c r="I149" s="12">
        <v>0</v>
      </c>
      <c r="J149" s="12">
        <v>0</v>
      </c>
      <c r="K149" s="12">
        <v>0</v>
      </c>
      <c r="L149" s="12">
        <v>12</v>
      </c>
      <c r="M149" s="12">
        <v>0</v>
      </c>
      <c r="N149" s="12">
        <v>4</v>
      </c>
      <c r="O149" s="12">
        <v>232</v>
      </c>
      <c r="P149" s="12">
        <v>0</v>
      </c>
      <c r="Q149" s="12">
        <v>0</v>
      </c>
      <c r="R149" s="12">
        <v>238</v>
      </c>
      <c r="S149" s="12">
        <v>94</v>
      </c>
      <c r="T149" s="12">
        <v>0</v>
      </c>
      <c r="U149" s="12">
        <v>0</v>
      </c>
      <c r="V149" s="12">
        <v>0</v>
      </c>
      <c r="W149" s="12">
        <v>0</v>
      </c>
      <c r="X149" s="12">
        <v>199</v>
      </c>
      <c r="Y149" s="12">
        <v>0</v>
      </c>
      <c r="Z149" s="12">
        <v>38</v>
      </c>
      <c r="AA149" s="12">
        <v>61</v>
      </c>
      <c r="AB149" s="12">
        <v>1</v>
      </c>
      <c r="AC149" s="12">
        <v>0</v>
      </c>
      <c r="AD149" s="12">
        <v>56</v>
      </c>
      <c r="AE149" s="12">
        <v>26</v>
      </c>
      <c r="AF149" s="12">
        <v>0</v>
      </c>
      <c r="AG149" s="12">
        <v>0</v>
      </c>
      <c r="AH149" s="12">
        <v>0</v>
      </c>
      <c r="AI149" s="12">
        <v>0</v>
      </c>
      <c r="AJ149" s="12">
        <v>71</v>
      </c>
      <c r="AK149" s="12">
        <v>0</v>
      </c>
      <c r="AL149" s="12">
        <v>21</v>
      </c>
      <c r="AM149" s="12">
        <v>23</v>
      </c>
      <c r="AN149" s="12">
        <v>0</v>
      </c>
      <c r="AO149" s="12">
        <v>0</v>
      </c>
      <c r="AP149" s="12">
        <v>21</v>
      </c>
      <c r="AQ149" s="12">
        <v>25</v>
      </c>
      <c r="AR149" s="12">
        <v>0</v>
      </c>
      <c r="AS149" s="12">
        <v>0</v>
      </c>
      <c r="AT149" s="12">
        <v>0</v>
      </c>
      <c r="AU149" s="12">
        <v>0</v>
      </c>
      <c r="AV149" s="12">
        <v>42</v>
      </c>
      <c r="AW149" s="12">
        <v>0</v>
      </c>
      <c r="AX149" s="12">
        <v>26</v>
      </c>
      <c r="AY149" s="12">
        <v>24</v>
      </c>
      <c r="AZ149" s="12">
        <v>0</v>
      </c>
      <c r="BA149" s="12">
        <v>0</v>
      </c>
      <c r="BB149" s="12">
        <v>51</v>
      </c>
      <c r="BC149" s="12">
        <v>32</v>
      </c>
      <c r="BD149" s="12">
        <v>0</v>
      </c>
      <c r="BE149" s="12">
        <v>0</v>
      </c>
      <c r="BF149" s="12">
        <v>0</v>
      </c>
      <c r="BG149" s="12">
        <v>0</v>
      </c>
      <c r="BH149" s="12">
        <v>12</v>
      </c>
      <c r="BI149" s="12">
        <v>0</v>
      </c>
      <c r="BJ149" s="12">
        <v>18</v>
      </c>
      <c r="BK149" s="12">
        <v>23</v>
      </c>
      <c r="BL149" s="12">
        <v>0</v>
      </c>
      <c r="BM149" s="12">
        <v>0</v>
      </c>
      <c r="BN149" s="12">
        <v>18</v>
      </c>
      <c r="BO149" s="12">
        <v>9</v>
      </c>
      <c r="BP149" s="12">
        <v>0</v>
      </c>
      <c r="BQ149" s="12">
        <v>0</v>
      </c>
      <c r="BR149" s="12">
        <v>0</v>
      </c>
      <c r="BS149" s="12">
        <v>0</v>
      </c>
      <c r="BT149" s="12">
        <v>16</v>
      </c>
      <c r="BU149" s="12">
        <v>0</v>
      </c>
      <c r="BV149" s="12">
        <v>7</v>
      </c>
      <c r="BW149" s="12">
        <v>103</v>
      </c>
      <c r="BX149" s="12">
        <v>2</v>
      </c>
      <c r="BY149" s="12">
        <v>0</v>
      </c>
      <c r="BZ149" s="12">
        <v>54</v>
      </c>
      <c r="CA149" s="12">
        <v>33</v>
      </c>
      <c r="CB149" s="12">
        <v>0</v>
      </c>
      <c r="CC149" s="12">
        <v>0</v>
      </c>
      <c r="CD149" s="12">
        <v>0</v>
      </c>
      <c r="CE149" s="12">
        <v>0</v>
      </c>
      <c r="CF149" s="12">
        <v>115</v>
      </c>
      <c r="CG149" s="12">
        <v>0</v>
      </c>
      <c r="CH149" s="12">
        <v>60</v>
      </c>
      <c r="CI149" s="12">
        <v>100</v>
      </c>
      <c r="CJ149" s="12">
        <v>3</v>
      </c>
      <c r="CK149" s="12">
        <v>2</v>
      </c>
      <c r="CL149" s="12">
        <v>87</v>
      </c>
      <c r="CM149" s="12">
        <v>51</v>
      </c>
      <c r="CN149" s="12">
        <v>0</v>
      </c>
      <c r="CO149" s="12">
        <v>0</v>
      </c>
      <c r="CP149" s="12">
        <v>0</v>
      </c>
      <c r="CQ149" s="12">
        <v>0</v>
      </c>
      <c r="CR149" s="12">
        <v>124</v>
      </c>
      <c r="CS149" s="12">
        <v>0</v>
      </c>
      <c r="CT149" s="12">
        <v>28</v>
      </c>
      <c r="CU149" s="38">
        <v>573</v>
      </c>
      <c r="CV149" s="38">
        <v>6</v>
      </c>
      <c r="CW149" s="38">
        <v>2</v>
      </c>
      <c r="CX149" s="38">
        <v>535</v>
      </c>
      <c r="CY149" s="38">
        <v>275</v>
      </c>
      <c r="CZ149" s="38">
        <v>0</v>
      </c>
      <c r="DA149" s="38">
        <v>0</v>
      </c>
      <c r="DB149" s="38">
        <v>0</v>
      </c>
      <c r="DC149" s="38">
        <v>0</v>
      </c>
      <c r="DD149" s="38">
        <v>591</v>
      </c>
      <c r="DE149" s="38">
        <v>0</v>
      </c>
      <c r="DF149" s="34">
        <v>202</v>
      </c>
    </row>
    <row r="150" spans="1:110" x14ac:dyDescent="0.25">
      <c r="A150" s="41" t="s">
        <v>359</v>
      </c>
      <c r="B150" s="41" t="s">
        <v>360</v>
      </c>
      <c r="C150" s="12">
        <v>22</v>
      </c>
      <c r="D150" s="12">
        <v>0</v>
      </c>
      <c r="E150" s="12">
        <v>0</v>
      </c>
      <c r="F150" s="12">
        <v>4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15</v>
      </c>
      <c r="P150" s="12">
        <v>0</v>
      </c>
      <c r="Q150" s="12">
        <v>0</v>
      </c>
      <c r="R150" s="12">
        <v>3</v>
      </c>
      <c r="S150" s="12">
        <v>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12</v>
      </c>
      <c r="AB150" s="12">
        <v>0</v>
      </c>
      <c r="AC150" s="12">
        <v>0</v>
      </c>
      <c r="AD150" s="12">
        <v>10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15</v>
      </c>
      <c r="AN150" s="12">
        <v>0</v>
      </c>
      <c r="AO150" s="12">
        <v>0</v>
      </c>
      <c r="AP150" s="12">
        <v>5</v>
      </c>
      <c r="AQ150" s="12">
        <v>3</v>
      </c>
      <c r="AR150" s="12">
        <v>0</v>
      </c>
      <c r="AS150" s="12">
        <v>0</v>
      </c>
      <c r="AT150" s="12">
        <v>0</v>
      </c>
      <c r="AU150" s="12">
        <v>0</v>
      </c>
      <c r="AV150" s="12">
        <v>3</v>
      </c>
      <c r="AW150" s="12">
        <v>0</v>
      </c>
      <c r="AX150" s="12">
        <v>2</v>
      </c>
      <c r="AY150" s="12">
        <v>1</v>
      </c>
      <c r="AZ150" s="12">
        <v>0</v>
      </c>
      <c r="BA150" s="12">
        <v>0</v>
      </c>
      <c r="BB150" s="12">
        <v>1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19</v>
      </c>
      <c r="BL150" s="12">
        <v>0</v>
      </c>
      <c r="BM150" s="12">
        <v>0</v>
      </c>
      <c r="BN150" s="12">
        <v>7</v>
      </c>
      <c r="BO150" s="12">
        <v>1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37</v>
      </c>
      <c r="BX150" s="12">
        <v>0</v>
      </c>
      <c r="BY150" s="12">
        <v>0</v>
      </c>
      <c r="BZ150" s="12">
        <v>4</v>
      </c>
      <c r="CA150" s="12">
        <v>2</v>
      </c>
      <c r="CB150" s="12">
        <v>0</v>
      </c>
      <c r="CC150" s="12">
        <v>0</v>
      </c>
      <c r="CD150" s="12">
        <v>0</v>
      </c>
      <c r="CE150" s="12">
        <v>0</v>
      </c>
      <c r="CF150" s="12">
        <v>3</v>
      </c>
      <c r="CG150" s="12">
        <v>0</v>
      </c>
      <c r="CH150" s="12">
        <v>3</v>
      </c>
      <c r="CI150" s="12">
        <v>58</v>
      </c>
      <c r="CJ150" s="12">
        <v>1</v>
      </c>
      <c r="CK150" s="12">
        <v>0</v>
      </c>
      <c r="CL150" s="12">
        <v>9</v>
      </c>
      <c r="CM150" s="12">
        <v>3</v>
      </c>
      <c r="CN150" s="12">
        <v>0</v>
      </c>
      <c r="CO150" s="12">
        <v>0</v>
      </c>
      <c r="CP150" s="12">
        <v>0</v>
      </c>
      <c r="CQ150" s="12">
        <v>0</v>
      </c>
      <c r="CR150" s="12">
        <v>3</v>
      </c>
      <c r="CS150" s="12">
        <v>0</v>
      </c>
      <c r="CT150" s="12">
        <v>0</v>
      </c>
      <c r="CU150" s="38">
        <v>179</v>
      </c>
      <c r="CV150" s="38">
        <v>1</v>
      </c>
      <c r="CW150" s="38">
        <v>0</v>
      </c>
      <c r="CX150" s="38">
        <v>43</v>
      </c>
      <c r="CY150" s="38">
        <v>10</v>
      </c>
      <c r="CZ150" s="38">
        <v>0</v>
      </c>
      <c r="DA150" s="38">
        <v>0</v>
      </c>
      <c r="DB150" s="38">
        <v>0</v>
      </c>
      <c r="DC150" s="38">
        <v>0</v>
      </c>
      <c r="DD150" s="38">
        <v>9</v>
      </c>
      <c r="DE150" s="38">
        <v>0</v>
      </c>
      <c r="DF150" s="34">
        <v>6</v>
      </c>
    </row>
    <row r="151" spans="1:110" ht="22.5" x14ac:dyDescent="0.25">
      <c r="A151" s="41" t="s">
        <v>361</v>
      </c>
      <c r="B151" s="41" t="s">
        <v>362</v>
      </c>
      <c r="C151" s="12">
        <v>1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1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2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2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38">
        <v>7</v>
      </c>
      <c r="CV151" s="38">
        <v>0</v>
      </c>
      <c r="CW151" s="38">
        <v>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4">
        <v>0</v>
      </c>
    </row>
    <row r="152" spans="1:110" ht="22.5" x14ac:dyDescent="0.25">
      <c r="A152" s="41" t="s">
        <v>363</v>
      </c>
      <c r="B152" s="41" t="s">
        <v>364</v>
      </c>
      <c r="C152" s="12">
        <v>1</v>
      </c>
      <c r="D152" s="12">
        <v>0</v>
      </c>
      <c r="E152" s="12">
        <v>0</v>
      </c>
      <c r="F152" s="12">
        <v>1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13</v>
      </c>
      <c r="M152" s="12">
        <v>0</v>
      </c>
      <c r="N152" s="12">
        <v>2</v>
      </c>
      <c r="O152" s="12">
        <v>9</v>
      </c>
      <c r="P152" s="12">
        <v>0</v>
      </c>
      <c r="Q152" s="12">
        <v>0</v>
      </c>
      <c r="R152" s="12">
        <v>5</v>
      </c>
      <c r="S152" s="12">
        <v>3</v>
      </c>
      <c r="T152" s="12">
        <v>0</v>
      </c>
      <c r="U152" s="12">
        <v>0</v>
      </c>
      <c r="V152" s="12">
        <v>0</v>
      </c>
      <c r="W152" s="12">
        <v>0</v>
      </c>
      <c r="X152" s="12">
        <v>7</v>
      </c>
      <c r="Y152" s="12">
        <v>0</v>
      </c>
      <c r="Z152" s="12">
        <v>5</v>
      </c>
      <c r="AA152" s="12">
        <v>2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5</v>
      </c>
      <c r="AK152" s="12">
        <v>0</v>
      </c>
      <c r="AL152" s="12">
        <v>0</v>
      </c>
      <c r="AM152" s="12">
        <v>9</v>
      </c>
      <c r="AN152" s="12">
        <v>0</v>
      </c>
      <c r="AO152" s="12">
        <v>0</v>
      </c>
      <c r="AP152" s="12">
        <v>4</v>
      </c>
      <c r="AQ152" s="12">
        <v>3</v>
      </c>
      <c r="AR152" s="12">
        <v>0</v>
      </c>
      <c r="AS152" s="12">
        <v>0</v>
      </c>
      <c r="AT152" s="12">
        <v>0</v>
      </c>
      <c r="AU152" s="12">
        <v>0</v>
      </c>
      <c r="AV152" s="12">
        <v>14</v>
      </c>
      <c r="AW152" s="12">
        <v>0</v>
      </c>
      <c r="AX152" s="12">
        <v>0</v>
      </c>
      <c r="AY152" s="12">
        <v>12</v>
      </c>
      <c r="AZ152" s="12">
        <v>0</v>
      </c>
      <c r="BA152" s="12">
        <v>0</v>
      </c>
      <c r="BB152" s="12">
        <v>3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1</v>
      </c>
      <c r="BI152" s="12">
        <v>0</v>
      </c>
      <c r="BJ152" s="12">
        <v>1</v>
      </c>
      <c r="BK152" s="12">
        <v>4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6</v>
      </c>
      <c r="BU152" s="12">
        <v>0</v>
      </c>
      <c r="BV152" s="12">
        <v>0</v>
      </c>
      <c r="BW152" s="12">
        <v>12</v>
      </c>
      <c r="BX152" s="12">
        <v>0</v>
      </c>
      <c r="BY152" s="12">
        <v>0</v>
      </c>
      <c r="BZ152" s="12">
        <v>0</v>
      </c>
      <c r="CA152" s="12">
        <v>1</v>
      </c>
      <c r="CB152" s="12">
        <v>0</v>
      </c>
      <c r="CC152" s="12">
        <v>0</v>
      </c>
      <c r="CD152" s="12">
        <v>0</v>
      </c>
      <c r="CE152" s="12">
        <v>0</v>
      </c>
      <c r="CF152" s="12">
        <v>25</v>
      </c>
      <c r="CG152" s="12">
        <v>0</v>
      </c>
      <c r="CH152" s="12">
        <v>0</v>
      </c>
      <c r="CI152" s="12">
        <v>19</v>
      </c>
      <c r="CJ152" s="12">
        <v>0</v>
      </c>
      <c r="CK152" s="12">
        <v>0</v>
      </c>
      <c r="CL152" s="12">
        <v>4</v>
      </c>
      <c r="CM152" s="12">
        <v>2</v>
      </c>
      <c r="CN152" s="12">
        <v>0</v>
      </c>
      <c r="CO152" s="12">
        <v>0</v>
      </c>
      <c r="CP152" s="12">
        <v>0</v>
      </c>
      <c r="CQ152" s="12">
        <v>0</v>
      </c>
      <c r="CR152" s="12">
        <v>21</v>
      </c>
      <c r="CS152" s="12">
        <v>0</v>
      </c>
      <c r="CT152" s="12">
        <v>4</v>
      </c>
      <c r="CU152" s="38">
        <v>68</v>
      </c>
      <c r="CV152" s="38">
        <v>0</v>
      </c>
      <c r="CW152" s="38">
        <v>0</v>
      </c>
      <c r="CX152" s="38">
        <v>17</v>
      </c>
      <c r="CY152" s="38">
        <v>9</v>
      </c>
      <c r="CZ152" s="38">
        <v>0</v>
      </c>
      <c r="DA152" s="38">
        <v>0</v>
      </c>
      <c r="DB152" s="38">
        <v>0</v>
      </c>
      <c r="DC152" s="38">
        <v>0</v>
      </c>
      <c r="DD152" s="38">
        <v>92</v>
      </c>
      <c r="DE152" s="38">
        <v>0</v>
      </c>
      <c r="DF152" s="34">
        <v>12</v>
      </c>
    </row>
    <row r="153" spans="1:110" ht="22.5" x14ac:dyDescent="0.25">
      <c r="A153" s="41" t="s">
        <v>365</v>
      </c>
      <c r="B153" s="41" t="s">
        <v>366</v>
      </c>
      <c r="C153" s="12">
        <v>1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6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2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1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1</v>
      </c>
      <c r="BU153" s="12">
        <v>0</v>
      </c>
      <c r="BV153" s="12">
        <v>1</v>
      </c>
      <c r="BW153" s="12">
        <v>2</v>
      </c>
      <c r="BX153" s="12">
        <v>0</v>
      </c>
      <c r="BY153" s="12">
        <v>0</v>
      </c>
      <c r="BZ153" s="12">
        <v>0</v>
      </c>
      <c r="CA153" s="12">
        <v>2</v>
      </c>
      <c r="CB153" s="12">
        <v>0</v>
      </c>
      <c r="CC153" s="12">
        <v>0</v>
      </c>
      <c r="CD153" s="12">
        <v>0</v>
      </c>
      <c r="CE153" s="12">
        <v>0</v>
      </c>
      <c r="CF153" s="12">
        <v>2</v>
      </c>
      <c r="CG153" s="12">
        <v>0</v>
      </c>
      <c r="CH153" s="12">
        <v>0</v>
      </c>
      <c r="CI153" s="12">
        <v>1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1</v>
      </c>
      <c r="CU153" s="38">
        <v>4</v>
      </c>
      <c r="CV153" s="38">
        <v>0</v>
      </c>
      <c r="CW153" s="38">
        <v>0</v>
      </c>
      <c r="CX153" s="38">
        <v>2</v>
      </c>
      <c r="CY153" s="38">
        <v>2</v>
      </c>
      <c r="CZ153" s="38">
        <v>0</v>
      </c>
      <c r="DA153" s="38">
        <v>0</v>
      </c>
      <c r="DB153" s="38">
        <v>0</v>
      </c>
      <c r="DC153" s="38">
        <v>0</v>
      </c>
      <c r="DD153" s="38">
        <v>10</v>
      </c>
      <c r="DE153" s="38">
        <v>0</v>
      </c>
      <c r="DF153" s="34">
        <v>2</v>
      </c>
    </row>
    <row r="154" spans="1:110" x14ac:dyDescent="0.25">
      <c r="A154" s="41" t="s">
        <v>367</v>
      </c>
      <c r="B154" s="41" t="s">
        <v>368</v>
      </c>
      <c r="C154" s="12">
        <v>1</v>
      </c>
      <c r="D154" s="12">
        <v>1</v>
      </c>
      <c r="E154" s="12">
        <v>0</v>
      </c>
      <c r="F154" s="12">
        <v>0</v>
      </c>
      <c r="G154" s="12">
        <v>1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4</v>
      </c>
      <c r="P154" s="12">
        <v>0</v>
      </c>
      <c r="Q154" s="12">
        <v>0</v>
      </c>
      <c r="R154" s="12">
        <v>1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4</v>
      </c>
      <c r="AB154" s="12">
        <v>0</v>
      </c>
      <c r="AC154" s="12">
        <v>0</v>
      </c>
      <c r="AD154" s="12">
        <v>2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1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9</v>
      </c>
      <c r="AZ154" s="12">
        <v>1</v>
      </c>
      <c r="BA154" s="12">
        <v>0</v>
      </c>
      <c r="BB154" s="12">
        <v>4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2</v>
      </c>
      <c r="BL154" s="12">
        <v>0</v>
      </c>
      <c r="BM154" s="12">
        <v>0</v>
      </c>
      <c r="BN154" s="12">
        <v>2</v>
      </c>
      <c r="BO154" s="12">
        <v>2</v>
      </c>
      <c r="BP154" s="12">
        <v>0</v>
      </c>
      <c r="BQ154" s="12">
        <v>0</v>
      </c>
      <c r="BR154" s="12">
        <v>0</v>
      </c>
      <c r="BS154" s="12">
        <v>0</v>
      </c>
      <c r="BT154" s="12">
        <v>1</v>
      </c>
      <c r="BU154" s="12">
        <v>0</v>
      </c>
      <c r="BV154" s="12">
        <v>1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4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2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1</v>
      </c>
      <c r="CS154" s="12">
        <v>0</v>
      </c>
      <c r="CT154" s="12">
        <v>0</v>
      </c>
      <c r="CU154" s="38">
        <v>20</v>
      </c>
      <c r="CV154" s="38">
        <v>2</v>
      </c>
      <c r="CW154" s="38">
        <v>0</v>
      </c>
      <c r="CX154" s="38">
        <v>11</v>
      </c>
      <c r="CY154" s="38">
        <v>3</v>
      </c>
      <c r="CZ154" s="38">
        <v>0</v>
      </c>
      <c r="DA154" s="38">
        <v>0</v>
      </c>
      <c r="DB154" s="38">
        <v>0</v>
      </c>
      <c r="DC154" s="38">
        <v>0</v>
      </c>
      <c r="DD154" s="38">
        <v>7</v>
      </c>
      <c r="DE154" s="38">
        <v>0</v>
      </c>
      <c r="DF154" s="34">
        <v>1</v>
      </c>
    </row>
    <row r="155" spans="1:110" x14ac:dyDescent="0.25">
      <c r="A155" s="41" t="s">
        <v>369</v>
      </c>
      <c r="B155" s="41" t="s">
        <v>370</v>
      </c>
      <c r="C155" s="12">
        <v>2</v>
      </c>
      <c r="D155" s="12">
        <v>0</v>
      </c>
      <c r="E155" s="12">
        <v>0</v>
      </c>
      <c r="F155" s="12">
        <v>6</v>
      </c>
      <c r="G155" s="12">
        <v>4</v>
      </c>
      <c r="H155" s="12">
        <v>0</v>
      </c>
      <c r="I155" s="12">
        <v>0</v>
      </c>
      <c r="J155" s="12">
        <v>0</v>
      </c>
      <c r="K155" s="12">
        <v>0</v>
      </c>
      <c r="L155" s="12">
        <v>2</v>
      </c>
      <c r="M155" s="12">
        <v>0</v>
      </c>
      <c r="N155" s="12">
        <v>6</v>
      </c>
      <c r="O155" s="12">
        <v>17</v>
      </c>
      <c r="P155" s="12">
        <v>6</v>
      </c>
      <c r="Q155" s="12">
        <v>6</v>
      </c>
      <c r="R155" s="12">
        <v>19</v>
      </c>
      <c r="S155" s="12">
        <v>14</v>
      </c>
      <c r="T155" s="12">
        <v>0</v>
      </c>
      <c r="U155" s="12">
        <v>0</v>
      </c>
      <c r="V155" s="12">
        <v>0</v>
      </c>
      <c r="W155" s="12">
        <v>0</v>
      </c>
      <c r="X155" s="12">
        <v>6</v>
      </c>
      <c r="Y155" s="12">
        <v>0</v>
      </c>
      <c r="Z155" s="12">
        <v>16</v>
      </c>
      <c r="AA155" s="12">
        <v>18</v>
      </c>
      <c r="AB155" s="12">
        <v>1</v>
      </c>
      <c r="AC155" s="12">
        <v>1</v>
      </c>
      <c r="AD155" s="12">
        <v>9</v>
      </c>
      <c r="AE155" s="12">
        <v>8</v>
      </c>
      <c r="AF155" s="12">
        <v>0</v>
      </c>
      <c r="AG155" s="12">
        <v>0</v>
      </c>
      <c r="AH155" s="12">
        <v>0</v>
      </c>
      <c r="AI155" s="12">
        <v>0</v>
      </c>
      <c r="AJ155" s="12">
        <v>1</v>
      </c>
      <c r="AK155" s="12">
        <v>0</v>
      </c>
      <c r="AL155" s="12">
        <v>4</v>
      </c>
      <c r="AM155" s="12">
        <v>9</v>
      </c>
      <c r="AN155" s="12">
        <v>1</v>
      </c>
      <c r="AO155" s="12">
        <v>1</v>
      </c>
      <c r="AP155" s="12">
        <v>20</v>
      </c>
      <c r="AQ155" s="12">
        <v>13</v>
      </c>
      <c r="AR155" s="12">
        <v>0</v>
      </c>
      <c r="AS155" s="12">
        <v>0</v>
      </c>
      <c r="AT155" s="12">
        <v>0</v>
      </c>
      <c r="AU155" s="12">
        <v>0</v>
      </c>
      <c r="AV155" s="12">
        <v>6</v>
      </c>
      <c r="AW155" s="12">
        <v>0</v>
      </c>
      <c r="AX155" s="12">
        <v>18</v>
      </c>
      <c r="AY155" s="12">
        <v>25</v>
      </c>
      <c r="AZ155" s="12">
        <v>1</v>
      </c>
      <c r="BA155" s="12">
        <v>2</v>
      </c>
      <c r="BB155" s="12">
        <v>12</v>
      </c>
      <c r="BC155" s="12">
        <v>10</v>
      </c>
      <c r="BD155" s="12">
        <v>0</v>
      </c>
      <c r="BE155" s="12">
        <v>0</v>
      </c>
      <c r="BF155" s="12">
        <v>0</v>
      </c>
      <c r="BG155" s="12">
        <v>0</v>
      </c>
      <c r="BH155" s="12">
        <v>1</v>
      </c>
      <c r="BI155" s="12">
        <v>0</v>
      </c>
      <c r="BJ155" s="12">
        <v>16</v>
      </c>
      <c r="BK155" s="12">
        <v>10</v>
      </c>
      <c r="BL155" s="12">
        <v>2</v>
      </c>
      <c r="BM155" s="12">
        <v>2</v>
      </c>
      <c r="BN155" s="12">
        <v>20</v>
      </c>
      <c r="BO155" s="12">
        <v>15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4</v>
      </c>
      <c r="BW155" s="12">
        <v>28</v>
      </c>
      <c r="BX155" s="12">
        <v>0</v>
      </c>
      <c r="BY155" s="12">
        <v>0</v>
      </c>
      <c r="BZ155" s="12">
        <v>34</v>
      </c>
      <c r="CA155" s="12">
        <v>38</v>
      </c>
      <c r="CB155" s="12">
        <v>0</v>
      </c>
      <c r="CC155" s="12">
        <v>0</v>
      </c>
      <c r="CD155" s="12">
        <v>0</v>
      </c>
      <c r="CE155" s="12">
        <v>0</v>
      </c>
      <c r="CF155" s="12">
        <v>23</v>
      </c>
      <c r="CG155" s="12">
        <v>0</v>
      </c>
      <c r="CH155" s="12">
        <v>16</v>
      </c>
      <c r="CI155" s="12">
        <v>22</v>
      </c>
      <c r="CJ155" s="12">
        <v>1</v>
      </c>
      <c r="CK155" s="12">
        <v>1</v>
      </c>
      <c r="CL155" s="12">
        <v>8</v>
      </c>
      <c r="CM155" s="12">
        <v>8</v>
      </c>
      <c r="CN155" s="12">
        <v>0</v>
      </c>
      <c r="CO155" s="12">
        <v>0</v>
      </c>
      <c r="CP155" s="12">
        <v>0</v>
      </c>
      <c r="CQ155" s="12">
        <v>0</v>
      </c>
      <c r="CR155" s="12">
        <v>17</v>
      </c>
      <c r="CS155" s="12">
        <v>0</v>
      </c>
      <c r="CT155" s="12">
        <v>8</v>
      </c>
      <c r="CU155" s="38">
        <v>131</v>
      </c>
      <c r="CV155" s="38">
        <v>12</v>
      </c>
      <c r="CW155" s="38">
        <v>13</v>
      </c>
      <c r="CX155" s="38">
        <v>128</v>
      </c>
      <c r="CY155" s="38">
        <v>110</v>
      </c>
      <c r="CZ155" s="38">
        <v>0</v>
      </c>
      <c r="DA155" s="38">
        <v>0</v>
      </c>
      <c r="DB155" s="38">
        <v>0</v>
      </c>
      <c r="DC155" s="38">
        <v>0</v>
      </c>
      <c r="DD155" s="38">
        <v>56</v>
      </c>
      <c r="DE155" s="38">
        <v>0</v>
      </c>
      <c r="DF155" s="34">
        <v>88</v>
      </c>
    </row>
    <row r="156" spans="1:110" x14ac:dyDescent="0.25">
      <c r="A156" s="41" t="s">
        <v>371</v>
      </c>
      <c r="B156" s="41" t="s">
        <v>372</v>
      </c>
      <c r="C156" s="12">
        <v>10</v>
      </c>
      <c r="D156" s="12">
        <v>1</v>
      </c>
      <c r="E156" s="12">
        <v>1</v>
      </c>
      <c r="F156" s="12">
        <v>7</v>
      </c>
      <c r="G156" s="12">
        <v>4</v>
      </c>
      <c r="H156" s="12">
        <v>0</v>
      </c>
      <c r="I156" s="12">
        <v>0</v>
      </c>
      <c r="J156" s="12">
        <v>0</v>
      </c>
      <c r="K156" s="12">
        <v>0</v>
      </c>
      <c r="L156" s="12">
        <v>5</v>
      </c>
      <c r="M156" s="12">
        <v>0</v>
      </c>
      <c r="N156" s="12">
        <v>1</v>
      </c>
      <c r="O156" s="12">
        <v>51</v>
      </c>
      <c r="P156" s="12">
        <v>4</v>
      </c>
      <c r="Q156" s="12">
        <v>1</v>
      </c>
      <c r="R156" s="12">
        <v>9</v>
      </c>
      <c r="S156" s="12">
        <v>7</v>
      </c>
      <c r="T156" s="12">
        <v>0</v>
      </c>
      <c r="U156" s="12">
        <v>0</v>
      </c>
      <c r="V156" s="12">
        <v>0</v>
      </c>
      <c r="W156" s="12">
        <v>0</v>
      </c>
      <c r="X156" s="12">
        <v>3</v>
      </c>
      <c r="Y156" s="12">
        <v>0</v>
      </c>
      <c r="Z156" s="12">
        <v>9</v>
      </c>
      <c r="AA156" s="12">
        <v>10</v>
      </c>
      <c r="AB156" s="12">
        <v>1</v>
      </c>
      <c r="AC156" s="12">
        <v>0</v>
      </c>
      <c r="AD156" s="12">
        <v>5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1</v>
      </c>
      <c r="AK156" s="12">
        <v>0</v>
      </c>
      <c r="AL156" s="12">
        <v>0</v>
      </c>
      <c r="AM156" s="12">
        <v>34</v>
      </c>
      <c r="AN156" s="12">
        <v>0</v>
      </c>
      <c r="AO156" s="12">
        <v>0</v>
      </c>
      <c r="AP156" s="12">
        <v>10</v>
      </c>
      <c r="AQ156" s="12">
        <v>9</v>
      </c>
      <c r="AR156" s="12">
        <v>0</v>
      </c>
      <c r="AS156" s="12">
        <v>0</v>
      </c>
      <c r="AT156" s="12">
        <v>0</v>
      </c>
      <c r="AU156" s="12">
        <v>0</v>
      </c>
      <c r="AV156" s="12">
        <v>5</v>
      </c>
      <c r="AW156" s="12">
        <v>0</v>
      </c>
      <c r="AX156" s="12">
        <v>9</v>
      </c>
      <c r="AY156" s="12">
        <v>18</v>
      </c>
      <c r="AZ156" s="12">
        <v>0</v>
      </c>
      <c r="BA156" s="12">
        <v>0</v>
      </c>
      <c r="BB156" s="12">
        <v>15</v>
      </c>
      <c r="BC156" s="12">
        <v>8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7</v>
      </c>
      <c r="BK156" s="12">
        <v>17</v>
      </c>
      <c r="BL156" s="12">
        <v>0</v>
      </c>
      <c r="BM156" s="12">
        <v>0</v>
      </c>
      <c r="BN156" s="12">
        <v>10</v>
      </c>
      <c r="BO156" s="12">
        <v>7</v>
      </c>
      <c r="BP156" s="12">
        <v>0</v>
      </c>
      <c r="BQ156" s="12">
        <v>0</v>
      </c>
      <c r="BR156" s="12">
        <v>0</v>
      </c>
      <c r="BS156" s="12">
        <v>0</v>
      </c>
      <c r="BT156" s="12">
        <v>2</v>
      </c>
      <c r="BU156" s="12">
        <v>0</v>
      </c>
      <c r="BV156" s="12">
        <v>4</v>
      </c>
      <c r="BW156" s="12">
        <v>73</v>
      </c>
      <c r="BX156" s="12">
        <v>0</v>
      </c>
      <c r="BY156" s="12">
        <v>2</v>
      </c>
      <c r="BZ156" s="12">
        <v>48</v>
      </c>
      <c r="CA156" s="12">
        <v>26</v>
      </c>
      <c r="CB156" s="12">
        <v>0</v>
      </c>
      <c r="CC156" s="12">
        <v>0</v>
      </c>
      <c r="CD156" s="12">
        <v>0</v>
      </c>
      <c r="CE156" s="12">
        <v>0</v>
      </c>
      <c r="CF156" s="12">
        <v>51</v>
      </c>
      <c r="CG156" s="12">
        <v>0</v>
      </c>
      <c r="CH156" s="12">
        <v>13</v>
      </c>
      <c r="CI156" s="12">
        <v>47</v>
      </c>
      <c r="CJ156" s="12">
        <v>0</v>
      </c>
      <c r="CK156" s="12">
        <v>0</v>
      </c>
      <c r="CL156" s="12">
        <v>18</v>
      </c>
      <c r="CM156" s="12">
        <v>6</v>
      </c>
      <c r="CN156" s="12">
        <v>0</v>
      </c>
      <c r="CO156" s="12">
        <v>0</v>
      </c>
      <c r="CP156" s="12">
        <v>0</v>
      </c>
      <c r="CQ156" s="12">
        <v>0</v>
      </c>
      <c r="CR156" s="12">
        <v>19</v>
      </c>
      <c r="CS156" s="12">
        <v>0</v>
      </c>
      <c r="CT156" s="12">
        <v>4</v>
      </c>
      <c r="CU156" s="38">
        <v>260</v>
      </c>
      <c r="CV156" s="38">
        <v>6</v>
      </c>
      <c r="CW156" s="38">
        <v>4</v>
      </c>
      <c r="CX156" s="38">
        <v>122</v>
      </c>
      <c r="CY156" s="38">
        <v>67</v>
      </c>
      <c r="CZ156" s="38">
        <v>0</v>
      </c>
      <c r="DA156" s="38">
        <v>0</v>
      </c>
      <c r="DB156" s="38">
        <v>0</v>
      </c>
      <c r="DC156" s="38">
        <v>0</v>
      </c>
      <c r="DD156" s="38">
        <v>86</v>
      </c>
      <c r="DE156" s="38">
        <v>0</v>
      </c>
      <c r="DF156" s="34">
        <v>47</v>
      </c>
    </row>
    <row r="157" spans="1:110" x14ac:dyDescent="0.25">
      <c r="A157" s="124" t="s">
        <v>373</v>
      </c>
      <c r="B157" s="124"/>
      <c r="C157" s="40">
        <v>12</v>
      </c>
      <c r="D157" s="40">
        <v>0</v>
      </c>
      <c r="E157" s="40">
        <v>0</v>
      </c>
      <c r="F157" s="40">
        <v>4</v>
      </c>
      <c r="G157" s="40">
        <v>5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6</v>
      </c>
      <c r="O157" s="40">
        <v>67</v>
      </c>
      <c r="P157" s="40">
        <v>1</v>
      </c>
      <c r="Q157" s="40">
        <v>1</v>
      </c>
      <c r="R157" s="40">
        <v>8</v>
      </c>
      <c r="S157" s="40">
        <v>4</v>
      </c>
      <c r="T157" s="40">
        <v>1</v>
      </c>
      <c r="U157" s="40">
        <v>2</v>
      </c>
      <c r="V157" s="40">
        <v>0</v>
      </c>
      <c r="W157" s="40">
        <v>0</v>
      </c>
      <c r="X157" s="40">
        <v>1</v>
      </c>
      <c r="Y157" s="40">
        <v>1</v>
      </c>
      <c r="Z157" s="40">
        <v>6</v>
      </c>
      <c r="AA157" s="40">
        <v>41</v>
      </c>
      <c r="AB157" s="40">
        <v>1</v>
      </c>
      <c r="AC157" s="40">
        <v>0</v>
      </c>
      <c r="AD157" s="40">
        <v>10</v>
      </c>
      <c r="AE157" s="40">
        <v>4</v>
      </c>
      <c r="AF157" s="40">
        <v>1</v>
      </c>
      <c r="AG157" s="40">
        <v>2</v>
      </c>
      <c r="AH157" s="40">
        <v>0</v>
      </c>
      <c r="AI157" s="40">
        <v>0</v>
      </c>
      <c r="AJ157" s="40">
        <v>9</v>
      </c>
      <c r="AK157" s="40">
        <v>1</v>
      </c>
      <c r="AL157" s="40">
        <v>7</v>
      </c>
      <c r="AM157" s="40">
        <v>93</v>
      </c>
      <c r="AN157" s="40">
        <v>0</v>
      </c>
      <c r="AO157" s="40">
        <v>0</v>
      </c>
      <c r="AP157" s="40">
        <v>18</v>
      </c>
      <c r="AQ157" s="40">
        <v>13</v>
      </c>
      <c r="AR157" s="40">
        <v>1</v>
      </c>
      <c r="AS157" s="40">
        <v>0</v>
      </c>
      <c r="AT157" s="40">
        <v>0</v>
      </c>
      <c r="AU157" s="40">
        <v>1</v>
      </c>
      <c r="AV157" s="40">
        <v>4</v>
      </c>
      <c r="AW157" s="40">
        <v>0</v>
      </c>
      <c r="AX157" s="40">
        <v>6</v>
      </c>
      <c r="AY157" s="40">
        <v>29</v>
      </c>
      <c r="AZ157" s="40">
        <v>0</v>
      </c>
      <c r="BA157" s="40">
        <v>0</v>
      </c>
      <c r="BB157" s="40">
        <v>10</v>
      </c>
      <c r="BC157" s="40">
        <v>2</v>
      </c>
      <c r="BD157" s="40">
        <v>2</v>
      </c>
      <c r="BE157" s="40">
        <v>0</v>
      </c>
      <c r="BF157" s="40">
        <v>0</v>
      </c>
      <c r="BG157" s="40">
        <v>0</v>
      </c>
      <c r="BH157" s="40">
        <v>0</v>
      </c>
      <c r="BI157" s="40">
        <v>1</v>
      </c>
      <c r="BJ157" s="40">
        <v>0</v>
      </c>
      <c r="BK157" s="40">
        <v>38</v>
      </c>
      <c r="BL157" s="40">
        <v>0</v>
      </c>
      <c r="BM157" s="40">
        <v>0</v>
      </c>
      <c r="BN157" s="40">
        <v>8</v>
      </c>
      <c r="BO157" s="40">
        <v>5</v>
      </c>
      <c r="BP157" s="40">
        <v>2</v>
      </c>
      <c r="BQ157" s="40">
        <v>0</v>
      </c>
      <c r="BR157" s="40">
        <v>0</v>
      </c>
      <c r="BS157" s="40">
        <v>0</v>
      </c>
      <c r="BT157" s="40">
        <v>1</v>
      </c>
      <c r="BU157" s="40">
        <v>2</v>
      </c>
      <c r="BV157" s="40">
        <v>7</v>
      </c>
      <c r="BW157" s="40">
        <v>85</v>
      </c>
      <c r="BX157" s="40">
        <v>0</v>
      </c>
      <c r="BY157" s="40">
        <v>0</v>
      </c>
      <c r="BZ157" s="40">
        <v>27</v>
      </c>
      <c r="CA157" s="40">
        <v>4</v>
      </c>
      <c r="CB157" s="40">
        <v>3</v>
      </c>
      <c r="CC157" s="40">
        <v>0</v>
      </c>
      <c r="CD157" s="40">
        <v>0</v>
      </c>
      <c r="CE157" s="40">
        <v>0</v>
      </c>
      <c r="CF157" s="40">
        <v>8</v>
      </c>
      <c r="CG157" s="40">
        <v>2</v>
      </c>
      <c r="CH157" s="40">
        <v>2</v>
      </c>
      <c r="CI157" s="40">
        <v>31</v>
      </c>
      <c r="CJ157" s="40">
        <v>0</v>
      </c>
      <c r="CK157" s="40">
        <v>0</v>
      </c>
      <c r="CL157" s="40">
        <v>6</v>
      </c>
      <c r="CM157" s="40">
        <v>4</v>
      </c>
      <c r="CN157" s="40">
        <v>2</v>
      </c>
      <c r="CO157" s="40">
        <v>2</v>
      </c>
      <c r="CP157" s="40">
        <v>0</v>
      </c>
      <c r="CQ157" s="40">
        <v>0</v>
      </c>
      <c r="CR157" s="40">
        <v>66</v>
      </c>
      <c r="CS157" s="40">
        <v>1</v>
      </c>
      <c r="CT157" s="40">
        <v>3</v>
      </c>
      <c r="CU157" s="40">
        <v>396</v>
      </c>
      <c r="CV157" s="40">
        <v>2</v>
      </c>
      <c r="CW157" s="40">
        <v>1</v>
      </c>
      <c r="CX157" s="40">
        <v>91</v>
      </c>
      <c r="CY157" s="40">
        <v>41</v>
      </c>
      <c r="CZ157" s="40">
        <v>12</v>
      </c>
      <c r="DA157" s="40">
        <v>6</v>
      </c>
      <c r="DB157" s="40">
        <v>0</v>
      </c>
      <c r="DC157" s="40">
        <v>1</v>
      </c>
      <c r="DD157" s="40">
        <v>89</v>
      </c>
      <c r="DE157" s="40">
        <v>8</v>
      </c>
      <c r="DF157" s="40">
        <v>37</v>
      </c>
    </row>
    <row r="158" spans="1:110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4">
        <v>0</v>
      </c>
    </row>
    <row r="159" spans="1:110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2</v>
      </c>
      <c r="P159" s="12">
        <v>0</v>
      </c>
      <c r="Q159" s="12">
        <v>0</v>
      </c>
      <c r="R159" s="12">
        <v>1</v>
      </c>
      <c r="S159" s="12">
        <v>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1</v>
      </c>
      <c r="BO159" s="12">
        <v>1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1</v>
      </c>
      <c r="BW159" s="12">
        <v>8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38">
        <v>10</v>
      </c>
      <c r="CV159" s="38">
        <v>0</v>
      </c>
      <c r="CW159" s="38">
        <v>0</v>
      </c>
      <c r="CX159" s="38">
        <v>2</v>
      </c>
      <c r="CY159" s="38">
        <v>2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4">
        <v>1</v>
      </c>
    </row>
    <row r="160" spans="1:110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4">
        <v>0</v>
      </c>
    </row>
    <row r="161" spans="1:110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1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2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38">
        <v>1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2</v>
      </c>
      <c r="DE161" s="38">
        <v>0</v>
      </c>
      <c r="DF161" s="34">
        <v>0</v>
      </c>
    </row>
    <row r="162" spans="1:110" ht="22.5" x14ac:dyDescent="0.25">
      <c r="A162" s="41" t="s">
        <v>382</v>
      </c>
      <c r="B162" s="41" t="s">
        <v>383</v>
      </c>
      <c r="C162" s="12">
        <v>0</v>
      </c>
      <c r="D162" s="12">
        <v>0</v>
      </c>
      <c r="E162" s="12">
        <v>0</v>
      </c>
      <c r="F162" s="12">
        <v>1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14</v>
      </c>
      <c r="P162" s="12">
        <v>1</v>
      </c>
      <c r="Q162" s="12">
        <v>1</v>
      </c>
      <c r="R162" s="12">
        <v>2</v>
      </c>
      <c r="S162" s="12">
        <v>1</v>
      </c>
      <c r="T162" s="12">
        <v>1</v>
      </c>
      <c r="U162" s="12">
        <v>2</v>
      </c>
      <c r="V162" s="12">
        <v>0</v>
      </c>
      <c r="W162" s="12">
        <v>0</v>
      </c>
      <c r="X162" s="12">
        <v>0</v>
      </c>
      <c r="Y162" s="12">
        <v>1</v>
      </c>
      <c r="Z162" s="12">
        <v>4</v>
      </c>
      <c r="AA162" s="12">
        <v>5</v>
      </c>
      <c r="AB162" s="12">
        <v>0</v>
      </c>
      <c r="AC162" s="12">
        <v>0</v>
      </c>
      <c r="AD162" s="12">
        <v>3</v>
      </c>
      <c r="AE162" s="12">
        <v>0</v>
      </c>
      <c r="AF162" s="12">
        <v>1</v>
      </c>
      <c r="AG162" s="12">
        <v>2</v>
      </c>
      <c r="AH162" s="12">
        <v>0</v>
      </c>
      <c r="AI162" s="12">
        <v>0</v>
      </c>
      <c r="AJ162" s="12">
        <v>0</v>
      </c>
      <c r="AK162" s="12">
        <v>1</v>
      </c>
      <c r="AL162" s="12">
        <v>2</v>
      </c>
      <c r="AM162" s="12">
        <v>7</v>
      </c>
      <c r="AN162" s="12">
        <v>0</v>
      </c>
      <c r="AO162" s="12">
        <v>0</v>
      </c>
      <c r="AP162" s="12">
        <v>2</v>
      </c>
      <c r="AQ162" s="12">
        <v>1</v>
      </c>
      <c r="AR162" s="12">
        <v>1</v>
      </c>
      <c r="AS162" s="12">
        <v>0</v>
      </c>
      <c r="AT162" s="12">
        <v>0</v>
      </c>
      <c r="AU162" s="12">
        <v>1</v>
      </c>
      <c r="AV162" s="12">
        <v>0</v>
      </c>
      <c r="AW162" s="12">
        <v>0</v>
      </c>
      <c r="AX162" s="12">
        <v>2</v>
      </c>
      <c r="AY162" s="12">
        <v>4</v>
      </c>
      <c r="AZ162" s="12">
        <v>0</v>
      </c>
      <c r="BA162" s="12">
        <v>0</v>
      </c>
      <c r="BB162" s="12">
        <v>2</v>
      </c>
      <c r="BC162" s="12">
        <v>0</v>
      </c>
      <c r="BD162" s="12">
        <v>2</v>
      </c>
      <c r="BE162" s="12">
        <v>0</v>
      </c>
      <c r="BF162" s="12">
        <v>0</v>
      </c>
      <c r="BG162" s="12">
        <v>0</v>
      </c>
      <c r="BH162" s="12">
        <v>0</v>
      </c>
      <c r="BI162" s="12">
        <v>1</v>
      </c>
      <c r="BJ162" s="12">
        <v>0</v>
      </c>
      <c r="BK162" s="12">
        <v>6</v>
      </c>
      <c r="BL162" s="12">
        <v>0</v>
      </c>
      <c r="BM162" s="12">
        <v>0</v>
      </c>
      <c r="BN162" s="12">
        <v>0</v>
      </c>
      <c r="BO162" s="12">
        <v>0</v>
      </c>
      <c r="BP162" s="12">
        <v>2</v>
      </c>
      <c r="BQ162" s="12">
        <v>0</v>
      </c>
      <c r="BR162" s="12">
        <v>0</v>
      </c>
      <c r="BS162" s="12">
        <v>0</v>
      </c>
      <c r="BT162" s="12">
        <v>0</v>
      </c>
      <c r="BU162" s="12">
        <v>2</v>
      </c>
      <c r="BV162" s="12">
        <v>0</v>
      </c>
      <c r="BW162" s="12">
        <v>16</v>
      </c>
      <c r="BX162" s="12">
        <v>0</v>
      </c>
      <c r="BY162" s="12">
        <v>0</v>
      </c>
      <c r="BZ162" s="12">
        <v>6</v>
      </c>
      <c r="CA162" s="12">
        <v>2</v>
      </c>
      <c r="CB162" s="12">
        <v>3</v>
      </c>
      <c r="CC162" s="12">
        <v>0</v>
      </c>
      <c r="CD162" s="12">
        <v>0</v>
      </c>
      <c r="CE162" s="12">
        <v>0</v>
      </c>
      <c r="CF162" s="12">
        <v>0</v>
      </c>
      <c r="CG162" s="12">
        <v>1</v>
      </c>
      <c r="CH162" s="12">
        <v>0</v>
      </c>
      <c r="CI162" s="12">
        <v>6</v>
      </c>
      <c r="CJ162" s="12">
        <v>0</v>
      </c>
      <c r="CK162" s="12">
        <v>0</v>
      </c>
      <c r="CL162" s="12">
        <v>1</v>
      </c>
      <c r="CM162" s="12">
        <v>0</v>
      </c>
      <c r="CN162" s="12">
        <v>2</v>
      </c>
      <c r="CO162" s="12">
        <v>2</v>
      </c>
      <c r="CP162" s="12">
        <v>0</v>
      </c>
      <c r="CQ162" s="12">
        <v>0</v>
      </c>
      <c r="CR162" s="12">
        <v>0</v>
      </c>
      <c r="CS162" s="12">
        <v>1</v>
      </c>
      <c r="CT162" s="12">
        <v>2</v>
      </c>
      <c r="CU162" s="38">
        <v>58</v>
      </c>
      <c r="CV162" s="38">
        <v>1</v>
      </c>
      <c r="CW162" s="38">
        <v>1</v>
      </c>
      <c r="CX162" s="38">
        <v>17</v>
      </c>
      <c r="CY162" s="38">
        <v>4</v>
      </c>
      <c r="CZ162" s="38">
        <v>12</v>
      </c>
      <c r="DA162" s="38">
        <v>6</v>
      </c>
      <c r="DB162" s="38">
        <v>0</v>
      </c>
      <c r="DC162" s="38">
        <v>1</v>
      </c>
      <c r="DD162" s="38">
        <v>0</v>
      </c>
      <c r="DE162" s="38">
        <v>7</v>
      </c>
      <c r="DF162" s="34">
        <v>11</v>
      </c>
    </row>
    <row r="163" spans="1:110" x14ac:dyDescent="0.25">
      <c r="A163" s="41" t="s">
        <v>384</v>
      </c>
      <c r="B163" s="41" t="s">
        <v>385</v>
      </c>
      <c r="C163" s="12">
        <v>3</v>
      </c>
      <c r="D163" s="12">
        <v>0</v>
      </c>
      <c r="E163" s="12">
        <v>0</v>
      </c>
      <c r="F163" s="12">
        <v>3</v>
      </c>
      <c r="G163" s="12">
        <v>4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4</v>
      </c>
      <c r="O163" s="12">
        <v>12</v>
      </c>
      <c r="P163" s="12">
        <v>0</v>
      </c>
      <c r="Q163" s="12">
        <v>0</v>
      </c>
      <c r="R163" s="12">
        <v>4</v>
      </c>
      <c r="S163" s="12">
        <v>1</v>
      </c>
      <c r="T163" s="12">
        <v>0</v>
      </c>
      <c r="U163" s="12">
        <v>0</v>
      </c>
      <c r="V163" s="12">
        <v>0</v>
      </c>
      <c r="W163" s="12">
        <v>0</v>
      </c>
      <c r="X163" s="12">
        <v>1</v>
      </c>
      <c r="Y163" s="12">
        <v>0</v>
      </c>
      <c r="Z163" s="12">
        <v>1</v>
      </c>
      <c r="AA163" s="12">
        <v>17</v>
      </c>
      <c r="AB163" s="12">
        <v>1</v>
      </c>
      <c r="AC163" s="12">
        <v>0</v>
      </c>
      <c r="AD163" s="12">
        <v>4</v>
      </c>
      <c r="AE163" s="12">
        <v>4</v>
      </c>
      <c r="AF163" s="12">
        <v>0</v>
      </c>
      <c r="AG163" s="12">
        <v>0</v>
      </c>
      <c r="AH163" s="12">
        <v>0</v>
      </c>
      <c r="AI163" s="12">
        <v>0</v>
      </c>
      <c r="AJ163" s="12">
        <v>9</v>
      </c>
      <c r="AK163" s="12">
        <v>0</v>
      </c>
      <c r="AL163" s="12">
        <v>3</v>
      </c>
      <c r="AM163" s="12">
        <v>47</v>
      </c>
      <c r="AN163" s="12">
        <v>0</v>
      </c>
      <c r="AO163" s="12">
        <v>0</v>
      </c>
      <c r="AP163" s="12">
        <v>15</v>
      </c>
      <c r="AQ163" s="12">
        <v>8</v>
      </c>
      <c r="AR163" s="12">
        <v>0</v>
      </c>
      <c r="AS163" s="12">
        <v>0</v>
      </c>
      <c r="AT163" s="12">
        <v>0</v>
      </c>
      <c r="AU163" s="12">
        <v>0</v>
      </c>
      <c r="AV163" s="12">
        <v>4</v>
      </c>
      <c r="AW163" s="12">
        <v>0</v>
      </c>
      <c r="AX163" s="12">
        <v>3</v>
      </c>
      <c r="AY163" s="12">
        <v>14</v>
      </c>
      <c r="AZ163" s="12">
        <v>0</v>
      </c>
      <c r="BA163" s="12">
        <v>0</v>
      </c>
      <c r="BB163" s="12">
        <v>4</v>
      </c>
      <c r="BC163" s="12">
        <v>1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21</v>
      </c>
      <c r="BL163" s="12">
        <v>0</v>
      </c>
      <c r="BM163" s="12">
        <v>0</v>
      </c>
      <c r="BN163" s="12">
        <v>6</v>
      </c>
      <c r="BO163" s="12">
        <v>2</v>
      </c>
      <c r="BP163" s="12">
        <v>0</v>
      </c>
      <c r="BQ163" s="12">
        <v>0</v>
      </c>
      <c r="BR163" s="12">
        <v>0</v>
      </c>
      <c r="BS163" s="12">
        <v>0</v>
      </c>
      <c r="BT163" s="12">
        <v>1</v>
      </c>
      <c r="BU163" s="12">
        <v>0</v>
      </c>
      <c r="BV163" s="12">
        <v>4</v>
      </c>
      <c r="BW163" s="12">
        <v>25</v>
      </c>
      <c r="BX163" s="12">
        <v>0</v>
      </c>
      <c r="BY163" s="12">
        <v>0</v>
      </c>
      <c r="BZ163" s="12">
        <v>16</v>
      </c>
      <c r="CA163" s="12">
        <v>2</v>
      </c>
      <c r="CB163" s="12">
        <v>0</v>
      </c>
      <c r="CC163" s="12">
        <v>0</v>
      </c>
      <c r="CD163" s="12">
        <v>0</v>
      </c>
      <c r="CE163" s="12">
        <v>0</v>
      </c>
      <c r="CF163" s="12">
        <v>6</v>
      </c>
      <c r="CG163" s="12">
        <v>1</v>
      </c>
      <c r="CH163" s="12">
        <v>2</v>
      </c>
      <c r="CI163" s="12">
        <v>7</v>
      </c>
      <c r="CJ163" s="12">
        <v>0</v>
      </c>
      <c r="CK163" s="12">
        <v>0</v>
      </c>
      <c r="CL163" s="12">
        <v>3</v>
      </c>
      <c r="CM163" s="12">
        <v>3</v>
      </c>
      <c r="CN163" s="12">
        <v>0</v>
      </c>
      <c r="CO163" s="12">
        <v>0</v>
      </c>
      <c r="CP163" s="12">
        <v>0</v>
      </c>
      <c r="CQ163" s="12">
        <v>0</v>
      </c>
      <c r="CR163" s="12">
        <v>66</v>
      </c>
      <c r="CS163" s="12">
        <v>0</v>
      </c>
      <c r="CT163" s="12">
        <v>1</v>
      </c>
      <c r="CU163" s="38">
        <v>146</v>
      </c>
      <c r="CV163" s="38">
        <v>1</v>
      </c>
      <c r="CW163" s="38">
        <v>0</v>
      </c>
      <c r="CX163" s="38">
        <v>55</v>
      </c>
      <c r="CY163" s="38">
        <v>25</v>
      </c>
      <c r="CZ163" s="38">
        <v>0</v>
      </c>
      <c r="DA163" s="38">
        <v>0</v>
      </c>
      <c r="DB163" s="38">
        <v>0</v>
      </c>
      <c r="DC163" s="38">
        <v>0</v>
      </c>
      <c r="DD163" s="38">
        <v>87</v>
      </c>
      <c r="DE163" s="38">
        <v>1</v>
      </c>
      <c r="DF163" s="34">
        <v>18</v>
      </c>
    </row>
    <row r="164" spans="1:110" x14ac:dyDescent="0.25">
      <c r="A164" s="41" t="s">
        <v>386</v>
      </c>
      <c r="B164" s="41" t="s">
        <v>387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2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1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13</v>
      </c>
      <c r="AN164" s="12">
        <v>0</v>
      </c>
      <c r="AO164" s="12">
        <v>0</v>
      </c>
      <c r="AP164" s="12">
        <v>1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1</v>
      </c>
      <c r="CJ164" s="12">
        <v>0</v>
      </c>
      <c r="CK164" s="12">
        <v>0</v>
      </c>
      <c r="CL164" s="12">
        <v>1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38">
        <v>16</v>
      </c>
      <c r="CV164" s="38">
        <v>0</v>
      </c>
      <c r="CW164" s="38">
        <v>0</v>
      </c>
      <c r="CX164" s="38">
        <v>3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4">
        <v>0</v>
      </c>
    </row>
    <row r="165" spans="1:110" x14ac:dyDescent="0.25">
      <c r="A165" s="41" t="s">
        <v>388</v>
      </c>
      <c r="B165" s="41" t="s">
        <v>389</v>
      </c>
      <c r="C165" s="12">
        <v>6</v>
      </c>
      <c r="D165" s="12">
        <v>0</v>
      </c>
      <c r="E165" s="12">
        <v>0</v>
      </c>
      <c r="F165" s="12">
        <v>0</v>
      </c>
      <c r="G165" s="12">
        <v>1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14</v>
      </c>
      <c r="P165" s="12">
        <v>0</v>
      </c>
      <c r="Q165" s="12">
        <v>0</v>
      </c>
      <c r="R165" s="12">
        <v>0</v>
      </c>
      <c r="S165" s="12">
        <v>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7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1</v>
      </c>
      <c r="AM165" s="12">
        <v>17</v>
      </c>
      <c r="AN165" s="12">
        <v>0</v>
      </c>
      <c r="AO165" s="12">
        <v>0</v>
      </c>
      <c r="AP165" s="12">
        <v>0</v>
      </c>
      <c r="AQ165" s="12">
        <v>1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6</v>
      </c>
      <c r="AZ165" s="12">
        <v>0</v>
      </c>
      <c r="BA165" s="12">
        <v>0</v>
      </c>
      <c r="BB165" s="12">
        <v>3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7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1</v>
      </c>
      <c r="BW165" s="12">
        <v>8</v>
      </c>
      <c r="BX165" s="12">
        <v>0</v>
      </c>
      <c r="BY165" s="12">
        <v>0</v>
      </c>
      <c r="BZ165" s="12">
        <v>2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6</v>
      </c>
      <c r="CJ165" s="12">
        <v>0</v>
      </c>
      <c r="CK165" s="12">
        <v>0</v>
      </c>
      <c r="CL165" s="12">
        <v>0</v>
      </c>
      <c r="CM165" s="12">
        <v>1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38">
        <v>71</v>
      </c>
      <c r="CV165" s="38">
        <v>0</v>
      </c>
      <c r="CW165" s="38">
        <v>0</v>
      </c>
      <c r="CX165" s="38">
        <v>5</v>
      </c>
      <c r="CY165" s="38">
        <v>4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4">
        <v>2</v>
      </c>
    </row>
    <row r="166" spans="1:110" x14ac:dyDescent="0.25">
      <c r="A166" s="41" t="s">
        <v>390</v>
      </c>
      <c r="B166" s="41" t="s">
        <v>391</v>
      </c>
      <c r="C166" s="12">
        <v>3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1</v>
      </c>
      <c r="O166" s="12">
        <v>22</v>
      </c>
      <c r="P166" s="12">
        <v>0</v>
      </c>
      <c r="Q166" s="12">
        <v>0</v>
      </c>
      <c r="R166" s="12">
        <v>1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1</v>
      </c>
      <c r="AA166" s="12">
        <v>12</v>
      </c>
      <c r="AB166" s="12">
        <v>0</v>
      </c>
      <c r="AC166" s="12">
        <v>0</v>
      </c>
      <c r="AD166" s="12">
        <v>2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1</v>
      </c>
      <c r="AM166" s="12">
        <v>9</v>
      </c>
      <c r="AN166" s="12">
        <v>0</v>
      </c>
      <c r="AO166" s="12">
        <v>0</v>
      </c>
      <c r="AP166" s="12">
        <v>0</v>
      </c>
      <c r="AQ166" s="12">
        <v>3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1</v>
      </c>
      <c r="AY166" s="12">
        <v>5</v>
      </c>
      <c r="AZ166" s="12">
        <v>0</v>
      </c>
      <c r="BA166" s="12">
        <v>0</v>
      </c>
      <c r="BB166" s="12">
        <v>1</v>
      </c>
      <c r="BC166" s="12">
        <v>1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4</v>
      </c>
      <c r="BL166" s="12">
        <v>0</v>
      </c>
      <c r="BM166" s="12">
        <v>0</v>
      </c>
      <c r="BN166" s="12">
        <v>1</v>
      </c>
      <c r="BO166" s="12">
        <v>2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1</v>
      </c>
      <c r="BW166" s="12">
        <v>28</v>
      </c>
      <c r="BX166" s="12">
        <v>0</v>
      </c>
      <c r="BY166" s="12">
        <v>0</v>
      </c>
      <c r="BZ166" s="12">
        <v>3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11</v>
      </c>
      <c r="CJ166" s="12">
        <v>0</v>
      </c>
      <c r="CK166" s="12">
        <v>0</v>
      </c>
      <c r="CL166" s="12">
        <v>1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38">
        <v>94</v>
      </c>
      <c r="CV166" s="38">
        <v>0</v>
      </c>
      <c r="CW166" s="38">
        <v>0</v>
      </c>
      <c r="CX166" s="38">
        <v>9</v>
      </c>
      <c r="CY166" s="38">
        <v>6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4">
        <v>5</v>
      </c>
    </row>
    <row r="167" spans="1:110" x14ac:dyDescent="0.25">
      <c r="A167" s="124" t="s">
        <v>392</v>
      </c>
      <c r="B167" s="124"/>
      <c r="C167" s="40">
        <v>359</v>
      </c>
      <c r="D167" s="40">
        <v>19</v>
      </c>
      <c r="E167" s="40">
        <v>12</v>
      </c>
      <c r="F167" s="40">
        <v>326</v>
      </c>
      <c r="G167" s="40">
        <v>217</v>
      </c>
      <c r="H167" s="40">
        <v>1</v>
      </c>
      <c r="I167" s="40">
        <v>2</v>
      </c>
      <c r="J167" s="40">
        <v>0</v>
      </c>
      <c r="K167" s="40">
        <v>0</v>
      </c>
      <c r="L167" s="40">
        <v>2</v>
      </c>
      <c r="M167" s="40">
        <v>80</v>
      </c>
      <c r="N167" s="40">
        <v>221</v>
      </c>
      <c r="O167" s="40">
        <v>642</v>
      </c>
      <c r="P167" s="40">
        <v>272</v>
      </c>
      <c r="Q167" s="40">
        <v>220</v>
      </c>
      <c r="R167" s="40">
        <v>478</v>
      </c>
      <c r="S167" s="40">
        <v>410</v>
      </c>
      <c r="T167" s="40">
        <v>7</v>
      </c>
      <c r="U167" s="40">
        <v>4</v>
      </c>
      <c r="V167" s="40">
        <v>0</v>
      </c>
      <c r="W167" s="40">
        <v>0</v>
      </c>
      <c r="X167" s="40">
        <v>31</v>
      </c>
      <c r="Y167" s="40">
        <v>348</v>
      </c>
      <c r="Z167" s="40">
        <v>662</v>
      </c>
      <c r="AA167" s="40">
        <v>340</v>
      </c>
      <c r="AB167" s="40">
        <v>0</v>
      </c>
      <c r="AC167" s="40">
        <v>1</v>
      </c>
      <c r="AD167" s="40">
        <v>150</v>
      </c>
      <c r="AE167" s="40">
        <v>73</v>
      </c>
      <c r="AF167" s="40">
        <v>3</v>
      </c>
      <c r="AG167" s="40">
        <v>2</v>
      </c>
      <c r="AH167" s="40">
        <v>0</v>
      </c>
      <c r="AI167" s="40">
        <v>0</v>
      </c>
      <c r="AJ167" s="40">
        <v>0</v>
      </c>
      <c r="AK167" s="40">
        <v>12</v>
      </c>
      <c r="AL167" s="40">
        <v>97</v>
      </c>
      <c r="AM167" s="40">
        <v>938</v>
      </c>
      <c r="AN167" s="40">
        <v>62</v>
      </c>
      <c r="AO167" s="40">
        <v>44</v>
      </c>
      <c r="AP167" s="40">
        <v>794</v>
      </c>
      <c r="AQ167" s="40">
        <v>727</v>
      </c>
      <c r="AR167" s="40">
        <v>4</v>
      </c>
      <c r="AS167" s="40">
        <v>5</v>
      </c>
      <c r="AT167" s="40">
        <v>0</v>
      </c>
      <c r="AU167" s="40">
        <v>0</v>
      </c>
      <c r="AV167" s="40">
        <v>7</v>
      </c>
      <c r="AW167" s="40">
        <v>40</v>
      </c>
      <c r="AX167" s="40">
        <v>437</v>
      </c>
      <c r="AY167" s="40">
        <v>168</v>
      </c>
      <c r="AZ167" s="40">
        <v>6</v>
      </c>
      <c r="BA167" s="40">
        <v>5</v>
      </c>
      <c r="BB167" s="40">
        <v>138</v>
      </c>
      <c r="BC167" s="40">
        <v>109</v>
      </c>
      <c r="BD167" s="40">
        <v>1</v>
      </c>
      <c r="BE167" s="40">
        <v>0</v>
      </c>
      <c r="BF167" s="40">
        <v>0</v>
      </c>
      <c r="BG167" s="40">
        <v>1</v>
      </c>
      <c r="BH167" s="40">
        <v>1</v>
      </c>
      <c r="BI167" s="40">
        <v>48</v>
      </c>
      <c r="BJ167" s="40">
        <v>72</v>
      </c>
      <c r="BK167" s="40">
        <v>182</v>
      </c>
      <c r="BL167" s="40">
        <v>3</v>
      </c>
      <c r="BM167" s="40">
        <v>5</v>
      </c>
      <c r="BN167" s="40">
        <v>80</v>
      </c>
      <c r="BO167" s="40">
        <v>92</v>
      </c>
      <c r="BP167" s="40">
        <v>0</v>
      </c>
      <c r="BQ167" s="40">
        <v>2</v>
      </c>
      <c r="BR167" s="40">
        <v>0</v>
      </c>
      <c r="BS167" s="40">
        <v>0</v>
      </c>
      <c r="BT167" s="40">
        <v>1</v>
      </c>
      <c r="BU167" s="40">
        <v>27</v>
      </c>
      <c r="BV167" s="40">
        <v>78</v>
      </c>
      <c r="BW167" s="40">
        <v>1787</v>
      </c>
      <c r="BX167" s="40">
        <v>46</v>
      </c>
      <c r="BY167" s="40">
        <v>25</v>
      </c>
      <c r="BZ167" s="40">
        <v>1146</v>
      </c>
      <c r="CA167" s="40">
        <v>855</v>
      </c>
      <c r="CB167" s="40">
        <v>10</v>
      </c>
      <c r="CC167" s="40">
        <v>9</v>
      </c>
      <c r="CD167" s="40">
        <v>0</v>
      </c>
      <c r="CE167" s="40">
        <v>0</v>
      </c>
      <c r="CF167" s="40">
        <v>12</v>
      </c>
      <c r="CG167" s="40">
        <v>239</v>
      </c>
      <c r="CH167" s="40">
        <v>551</v>
      </c>
      <c r="CI167" s="40">
        <v>584</v>
      </c>
      <c r="CJ167" s="40">
        <v>6</v>
      </c>
      <c r="CK167" s="40">
        <v>3</v>
      </c>
      <c r="CL167" s="40">
        <v>429</v>
      </c>
      <c r="CM167" s="40">
        <v>279</v>
      </c>
      <c r="CN167" s="40">
        <v>3</v>
      </c>
      <c r="CO167" s="40">
        <v>3</v>
      </c>
      <c r="CP167" s="40">
        <v>0</v>
      </c>
      <c r="CQ167" s="40">
        <v>0</v>
      </c>
      <c r="CR167" s="40">
        <v>4</v>
      </c>
      <c r="CS167" s="40">
        <v>39</v>
      </c>
      <c r="CT167" s="40">
        <v>252</v>
      </c>
      <c r="CU167" s="40">
        <v>5000</v>
      </c>
      <c r="CV167" s="40">
        <v>414</v>
      </c>
      <c r="CW167" s="40">
        <v>315</v>
      </c>
      <c r="CX167" s="40">
        <v>3541</v>
      </c>
      <c r="CY167" s="40">
        <v>2762</v>
      </c>
      <c r="CZ167" s="40">
        <v>29</v>
      </c>
      <c r="DA167" s="40">
        <v>27</v>
      </c>
      <c r="DB167" s="40">
        <v>0</v>
      </c>
      <c r="DC167" s="40">
        <v>1</v>
      </c>
      <c r="DD167" s="40">
        <v>58</v>
      </c>
      <c r="DE167" s="40">
        <v>833</v>
      </c>
      <c r="DF167" s="40">
        <v>2370</v>
      </c>
    </row>
    <row r="168" spans="1:110" ht="22.5" x14ac:dyDescent="0.25">
      <c r="A168" s="41" t="s">
        <v>393</v>
      </c>
      <c r="B168" s="41" t="s">
        <v>394</v>
      </c>
      <c r="C168" s="12">
        <v>0</v>
      </c>
      <c r="D168" s="12">
        <v>0</v>
      </c>
      <c r="E168" s="12">
        <v>0</v>
      </c>
      <c r="F168" s="12">
        <v>2</v>
      </c>
      <c r="G168" s="12">
        <v>2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2</v>
      </c>
      <c r="O168" s="12">
        <v>11</v>
      </c>
      <c r="P168" s="12">
        <v>6</v>
      </c>
      <c r="Q168" s="12">
        <v>1</v>
      </c>
      <c r="R168" s="12">
        <v>19</v>
      </c>
      <c r="S168" s="12">
        <v>2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10</v>
      </c>
      <c r="Z168" s="12">
        <v>2</v>
      </c>
      <c r="AA168" s="12">
        <v>5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2</v>
      </c>
      <c r="AM168" s="12">
        <v>3</v>
      </c>
      <c r="AN168" s="12">
        <v>0</v>
      </c>
      <c r="AO168" s="12">
        <v>0</v>
      </c>
      <c r="AP168" s="12">
        <v>3</v>
      </c>
      <c r="AQ168" s="12">
        <v>0</v>
      </c>
      <c r="AR168" s="12">
        <v>1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2</v>
      </c>
      <c r="BC168" s="12">
        <v>1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55</v>
      </c>
      <c r="BX168" s="12">
        <v>6</v>
      </c>
      <c r="BY168" s="12">
        <v>1</v>
      </c>
      <c r="BZ168" s="12">
        <v>29</v>
      </c>
      <c r="CA168" s="12">
        <v>5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14</v>
      </c>
      <c r="CH168" s="12">
        <v>4</v>
      </c>
      <c r="CI168" s="12">
        <v>13</v>
      </c>
      <c r="CJ168" s="12">
        <v>0</v>
      </c>
      <c r="CK168" s="12">
        <v>0</v>
      </c>
      <c r="CL168" s="12">
        <v>11</v>
      </c>
      <c r="CM168" s="12">
        <v>3</v>
      </c>
      <c r="CN168" s="12">
        <v>1</v>
      </c>
      <c r="CO168" s="12">
        <v>0</v>
      </c>
      <c r="CP168" s="12">
        <v>0</v>
      </c>
      <c r="CQ168" s="12">
        <v>0</v>
      </c>
      <c r="CR168" s="12">
        <v>0</v>
      </c>
      <c r="CS168" s="12">
        <v>3</v>
      </c>
      <c r="CT168" s="12">
        <v>1</v>
      </c>
      <c r="CU168" s="38">
        <v>87</v>
      </c>
      <c r="CV168" s="38">
        <v>12</v>
      </c>
      <c r="CW168" s="38">
        <v>2</v>
      </c>
      <c r="CX168" s="38">
        <v>66</v>
      </c>
      <c r="CY168" s="38">
        <v>13</v>
      </c>
      <c r="CZ168" s="38">
        <v>2</v>
      </c>
      <c r="DA168" s="38">
        <v>0</v>
      </c>
      <c r="DB168" s="38">
        <v>0</v>
      </c>
      <c r="DC168" s="38">
        <v>0</v>
      </c>
      <c r="DD168" s="38">
        <v>0</v>
      </c>
      <c r="DE168" s="38">
        <v>27</v>
      </c>
      <c r="DF168" s="34">
        <v>11</v>
      </c>
    </row>
    <row r="169" spans="1:110" ht="22.5" x14ac:dyDescent="0.25">
      <c r="A169" s="41" t="s">
        <v>395</v>
      </c>
      <c r="B169" s="41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1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1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2</v>
      </c>
      <c r="CI169" s="12">
        <v>1</v>
      </c>
      <c r="CJ169" s="12">
        <v>0</v>
      </c>
      <c r="CK169" s="12">
        <v>0</v>
      </c>
      <c r="CL169" s="12">
        <v>1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38">
        <v>2</v>
      </c>
      <c r="CV169" s="38">
        <v>0</v>
      </c>
      <c r="CW169" s="38">
        <v>0</v>
      </c>
      <c r="CX169" s="38">
        <v>2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4">
        <v>2</v>
      </c>
    </row>
    <row r="170" spans="1:110" x14ac:dyDescent="0.25">
      <c r="A170" s="41" t="s">
        <v>397</v>
      </c>
      <c r="B170" s="41" t="s">
        <v>398</v>
      </c>
      <c r="C170" s="12">
        <v>0</v>
      </c>
      <c r="D170" s="12">
        <v>0</v>
      </c>
      <c r="E170" s="12">
        <v>0</v>
      </c>
      <c r="F170" s="12">
        <v>0</v>
      </c>
      <c r="G170" s="12">
        <v>1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2</v>
      </c>
      <c r="P170" s="12">
        <v>0</v>
      </c>
      <c r="Q170" s="12">
        <v>0</v>
      </c>
      <c r="R170" s="12">
        <v>1</v>
      </c>
      <c r="S170" s="12">
        <v>2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3</v>
      </c>
      <c r="AW170" s="12">
        <v>0</v>
      </c>
      <c r="AX170" s="12">
        <v>0</v>
      </c>
      <c r="AY170" s="12">
        <v>1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1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4</v>
      </c>
      <c r="BX170" s="12">
        <v>2</v>
      </c>
      <c r="BY170" s="12">
        <v>0</v>
      </c>
      <c r="BZ170" s="12">
        <v>4</v>
      </c>
      <c r="CA170" s="12">
        <v>2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1</v>
      </c>
      <c r="CJ170" s="12">
        <v>0</v>
      </c>
      <c r="CK170" s="12">
        <v>0</v>
      </c>
      <c r="CL170" s="12">
        <v>0</v>
      </c>
      <c r="CM170" s="12">
        <v>1</v>
      </c>
      <c r="CN170" s="12">
        <v>0</v>
      </c>
      <c r="CO170" s="12">
        <v>0</v>
      </c>
      <c r="CP170" s="12">
        <v>0</v>
      </c>
      <c r="CQ170" s="12">
        <v>0</v>
      </c>
      <c r="CR170" s="12">
        <v>1</v>
      </c>
      <c r="CS170" s="12">
        <v>0</v>
      </c>
      <c r="CT170" s="12">
        <v>0</v>
      </c>
      <c r="CU170" s="38">
        <v>9</v>
      </c>
      <c r="CV170" s="38">
        <v>2</v>
      </c>
      <c r="CW170" s="38">
        <v>0</v>
      </c>
      <c r="CX170" s="38">
        <v>5</v>
      </c>
      <c r="CY170" s="38">
        <v>6</v>
      </c>
      <c r="CZ170" s="38">
        <v>0</v>
      </c>
      <c r="DA170" s="38">
        <v>0</v>
      </c>
      <c r="DB170" s="38">
        <v>0</v>
      </c>
      <c r="DC170" s="38">
        <v>0</v>
      </c>
      <c r="DD170" s="38">
        <v>4</v>
      </c>
      <c r="DE170" s="38">
        <v>0</v>
      </c>
      <c r="DF170" s="34">
        <v>0</v>
      </c>
    </row>
    <row r="171" spans="1:110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1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38">
        <v>2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4">
        <v>0</v>
      </c>
    </row>
    <row r="172" spans="1:110" x14ac:dyDescent="0.25">
      <c r="A172" s="41" t="s">
        <v>401</v>
      </c>
      <c r="B172" s="41" t="s">
        <v>402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1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1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2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4">
        <v>0</v>
      </c>
    </row>
    <row r="173" spans="1:110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2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38">
        <v>0</v>
      </c>
      <c r="CV173" s="38">
        <v>0</v>
      </c>
      <c r="CW173" s="38">
        <v>0</v>
      </c>
      <c r="CX173" s="38">
        <v>2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4">
        <v>0</v>
      </c>
    </row>
    <row r="174" spans="1:110" ht="22.5" x14ac:dyDescent="0.25">
      <c r="A174" s="41" t="s">
        <v>405</v>
      </c>
      <c r="B174" s="41" t="s">
        <v>406</v>
      </c>
      <c r="C174" s="12">
        <v>34</v>
      </c>
      <c r="D174" s="12">
        <v>1</v>
      </c>
      <c r="E174" s="12">
        <v>1</v>
      </c>
      <c r="F174" s="12">
        <v>48</v>
      </c>
      <c r="G174" s="12">
        <v>46</v>
      </c>
      <c r="H174" s="12">
        <v>0</v>
      </c>
      <c r="I174" s="12">
        <v>0</v>
      </c>
      <c r="J174" s="12">
        <v>0</v>
      </c>
      <c r="K174" s="12">
        <v>0</v>
      </c>
      <c r="L174" s="12">
        <v>1</v>
      </c>
      <c r="M174" s="12">
        <v>12</v>
      </c>
      <c r="N174" s="12">
        <v>35</v>
      </c>
      <c r="O174" s="12">
        <v>115</v>
      </c>
      <c r="P174" s="12">
        <v>22</v>
      </c>
      <c r="Q174" s="12">
        <v>13</v>
      </c>
      <c r="R174" s="12">
        <v>95</v>
      </c>
      <c r="S174" s="12">
        <v>142</v>
      </c>
      <c r="T174" s="12">
        <v>4</v>
      </c>
      <c r="U174" s="12">
        <v>2</v>
      </c>
      <c r="V174" s="12">
        <v>0</v>
      </c>
      <c r="W174" s="12">
        <v>0</v>
      </c>
      <c r="X174" s="12">
        <v>18</v>
      </c>
      <c r="Y174" s="12">
        <v>107</v>
      </c>
      <c r="Z174" s="12">
        <v>126</v>
      </c>
      <c r="AA174" s="12">
        <v>36</v>
      </c>
      <c r="AB174" s="12">
        <v>0</v>
      </c>
      <c r="AC174" s="12">
        <v>0</v>
      </c>
      <c r="AD174" s="12">
        <v>34</v>
      </c>
      <c r="AE174" s="12">
        <v>29</v>
      </c>
      <c r="AF174" s="12">
        <v>3</v>
      </c>
      <c r="AG174" s="12">
        <v>1</v>
      </c>
      <c r="AH174" s="12">
        <v>0</v>
      </c>
      <c r="AI174" s="12">
        <v>0</v>
      </c>
      <c r="AJ174" s="12">
        <v>0</v>
      </c>
      <c r="AK174" s="12">
        <v>10</v>
      </c>
      <c r="AL174" s="12">
        <v>27</v>
      </c>
      <c r="AM174" s="12">
        <v>78</v>
      </c>
      <c r="AN174" s="12">
        <v>4</v>
      </c>
      <c r="AO174" s="12">
        <v>0</v>
      </c>
      <c r="AP174" s="12">
        <v>46</v>
      </c>
      <c r="AQ174" s="12">
        <v>28</v>
      </c>
      <c r="AR174" s="12">
        <v>1</v>
      </c>
      <c r="AS174" s="12">
        <v>3</v>
      </c>
      <c r="AT174" s="12">
        <v>0</v>
      </c>
      <c r="AU174" s="12">
        <v>0</v>
      </c>
      <c r="AV174" s="12">
        <v>3</v>
      </c>
      <c r="AW174" s="12">
        <v>14</v>
      </c>
      <c r="AX174" s="12">
        <v>50</v>
      </c>
      <c r="AY174" s="12">
        <v>23</v>
      </c>
      <c r="AZ174" s="12">
        <v>1</v>
      </c>
      <c r="BA174" s="12">
        <v>0</v>
      </c>
      <c r="BB174" s="12">
        <v>17</v>
      </c>
      <c r="BC174" s="12">
        <v>33</v>
      </c>
      <c r="BD174" s="12">
        <v>0</v>
      </c>
      <c r="BE174" s="12">
        <v>0</v>
      </c>
      <c r="BF174" s="12">
        <v>0</v>
      </c>
      <c r="BG174" s="12">
        <v>0</v>
      </c>
      <c r="BH174" s="12">
        <v>1</v>
      </c>
      <c r="BI174" s="12">
        <v>15</v>
      </c>
      <c r="BJ174" s="12">
        <v>21</v>
      </c>
      <c r="BK174" s="12">
        <v>43</v>
      </c>
      <c r="BL174" s="12">
        <v>0</v>
      </c>
      <c r="BM174" s="12">
        <v>0</v>
      </c>
      <c r="BN174" s="12">
        <v>38</v>
      </c>
      <c r="BO174" s="12">
        <v>45</v>
      </c>
      <c r="BP174" s="12">
        <v>0</v>
      </c>
      <c r="BQ174" s="12">
        <v>1</v>
      </c>
      <c r="BR174" s="12">
        <v>0</v>
      </c>
      <c r="BS174" s="12">
        <v>0</v>
      </c>
      <c r="BT174" s="12">
        <v>0</v>
      </c>
      <c r="BU174" s="12">
        <v>17</v>
      </c>
      <c r="BV174" s="12">
        <v>37</v>
      </c>
      <c r="BW174" s="12">
        <v>521</v>
      </c>
      <c r="BX174" s="12">
        <v>8</v>
      </c>
      <c r="BY174" s="12">
        <v>3</v>
      </c>
      <c r="BZ174" s="12">
        <v>436</v>
      </c>
      <c r="CA174" s="12">
        <v>366</v>
      </c>
      <c r="CB174" s="12">
        <v>7</v>
      </c>
      <c r="CC174" s="12">
        <v>2</v>
      </c>
      <c r="CD174" s="12">
        <v>0</v>
      </c>
      <c r="CE174" s="12">
        <v>0</v>
      </c>
      <c r="CF174" s="12">
        <v>5</v>
      </c>
      <c r="CG174" s="12">
        <v>94</v>
      </c>
      <c r="CH174" s="12">
        <v>185</v>
      </c>
      <c r="CI174" s="12">
        <v>158</v>
      </c>
      <c r="CJ174" s="12">
        <v>1</v>
      </c>
      <c r="CK174" s="12">
        <v>1</v>
      </c>
      <c r="CL174" s="12">
        <v>145</v>
      </c>
      <c r="CM174" s="12">
        <v>81</v>
      </c>
      <c r="CN174" s="12">
        <v>1</v>
      </c>
      <c r="CO174" s="12">
        <v>3</v>
      </c>
      <c r="CP174" s="12">
        <v>0</v>
      </c>
      <c r="CQ174" s="12">
        <v>0</v>
      </c>
      <c r="CR174" s="12">
        <v>0</v>
      </c>
      <c r="CS174" s="12">
        <v>15</v>
      </c>
      <c r="CT174" s="12">
        <v>71</v>
      </c>
      <c r="CU174" s="38">
        <v>1008</v>
      </c>
      <c r="CV174" s="38">
        <v>37</v>
      </c>
      <c r="CW174" s="38">
        <v>18</v>
      </c>
      <c r="CX174" s="38">
        <v>859</v>
      </c>
      <c r="CY174" s="38">
        <v>770</v>
      </c>
      <c r="CZ174" s="38">
        <v>16</v>
      </c>
      <c r="DA174" s="38">
        <v>12</v>
      </c>
      <c r="DB174" s="38">
        <v>0</v>
      </c>
      <c r="DC174" s="38">
        <v>0</v>
      </c>
      <c r="DD174" s="38">
        <v>28</v>
      </c>
      <c r="DE174" s="38">
        <v>284</v>
      </c>
      <c r="DF174" s="34">
        <v>552</v>
      </c>
    </row>
    <row r="175" spans="1:110" ht="22.5" x14ac:dyDescent="0.25">
      <c r="A175" s="41" t="s">
        <v>407</v>
      </c>
      <c r="B175" s="41" t="s">
        <v>408</v>
      </c>
      <c r="C175" s="12">
        <v>304</v>
      </c>
      <c r="D175" s="12">
        <v>16</v>
      </c>
      <c r="E175" s="12">
        <v>11</v>
      </c>
      <c r="F175" s="12">
        <v>263</v>
      </c>
      <c r="G175" s="12">
        <v>159</v>
      </c>
      <c r="H175" s="12">
        <v>1</v>
      </c>
      <c r="I175" s="12">
        <v>1</v>
      </c>
      <c r="J175" s="12">
        <v>0</v>
      </c>
      <c r="K175" s="12">
        <v>0</v>
      </c>
      <c r="L175" s="12">
        <v>1</v>
      </c>
      <c r="M175" s="12">
        <v>67</v>
      </c>
      <c r="N175" s="12">
        <v>166</v>
      </c>
      <c r="O175" s="12">
        <v>427</v>
      </c>
      <c r="P175" s="12">
        <v>215</v>
      </c>
      <c r="Q175" s="12">
        <v>188</v>
      </c>
      <c r="R175" s="12">
        <v>286</v>
      </c>
      <c r="S175" s="12">
        <v>203</v>
      </c>
      <c r="T175" s="12">
        <v>1</v>
      </c>
      <c r="U175" s="12">
        <v>0</v>
      </c>
      <c r="V175" s="12">
        <v>0</v>
      </c>
      <c r="W175" s="12">
        <v>0</v>
      </c>
      <c r="X175" s="12">
        <v>6</v>
      </c>
      <c r="Y175" s="12">
        <v>113</v>
      </c>
      <c r="Z175" s="12">
        <v>444</v>
      </c>
      <c r="AA175" s="12">
        <v>245</v>
      </c>
      <c r="AB175" s="12">
        <v>0</v>
      </c>
      <c r="AC175" s="12">
        <v>1</v>
      </c>
      <c r="AD175" s="12">
        <v>84</v>
      </c>
      <c r="AE175" s="12">
        <v>35</v>
      </c>
      <c r="AF175" s="12">
        <v>0</v>
      </c>
      <c r="AG175" s="12">
        <v>1</v>
      </c>
      <c r="AH175" s="12">
        <v>0</v>
      </c>
      <c r="AI175" s="12">
        <v>0</v>
      </c>
      <c r="AJ175" s="12">
        <v>0</v>
      </c>
      <c r="AK175" s="12">
        <v>2</v>
      </c>
      <c r="AL175" s="12">
        <v>53</v>
      </c>
      <c r="AM175" s="12">
        <v>832</v>
      </c>
      <c r="AN175" s="12">
        <v>53</v>
      </c>
      <c r="AO175" s="12">
        <v>44</v>
      </c>
      <c r="AP175" s="12">
        <v>724</v>
      </c>
      <c r="AQ175" s="12">
        <v>667</v>
      </c>
      <c r="AR175" s="12">
        <v>2</v>
      </c>
      <c r="AS175" s="12">
        <v>1</v>
      </c>
      <c r="AT175" s="12">
        <v>0</v>
      </c>
      <c r="AU175" s="12">
        <v>0</v>
      </c>
      <c r="AV175" s="12">
        <v>0</v>
      </c>
      <c r="AW175" s="12">
        <v>4</v>
      </c>
      <c r="AX175" s="12">
        <v>347</v>
      </c>
      <c r="AY175" s="12">
        <v>132</v>
      </c>
      <c r="AZ175" s="12">
        <v>5</v>
      </c>
      <c r="BA175" s="12">
        <v>5</v>
      </c>
      <c r="BB175" s="12">
        <v>113</v>
      </c>
      <c r="BC175" s="12">
        <v>57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16</v>
      </c>
      <c r="BJ175" s="12">
        <v>47</v>
      </c>
      <c r="BK175" s="12">
        <v>126</v>
      </c>
      <c r="BL175" s="12">
        <v>3</v>
      </c>
      <c r="BM175" s="12">
        <v>5</v>
      </c>
      <c r="BN175" s="12">
        <v>39</v>
      </c>
      <c r="BO175" s="12">
        <v>42</v>
      </c>
      <c r="BP175" s="12">
        <v>0</v>
      </c>
      <c r="BQ175" s="12">
        <v>1</v>
      </c>
      <c r="BR175" s="12">
        <v>0</v>
      </c>
      <c r="BS175" s="12">
        <v>0</v>
      </c>
      <c r="BT175" s="12">
        <v>1</v>
      </c>
      <c r="BU175" s="12">
        <v>8</v>
      </c>
      <c r="BV175" s="12">
        <v>32</v>
      </c>
      <c r="BW175" s="12">
        <v>811</v>
      </c>
      <c r="BX175" s="12">
        <v>28</v>
      </c>
      <c r="BY175" s="12">
        <v>21</v>
      </c>
      <c r="BZ175" s="12">
        <v>398</v>
      </c>
      <c r="CA175" s="12">
        <v>414</v>
      </c>
      <c r="CB175" s="12">
        <v>2</v>
      </c>
      <c r="CC175" s="12">
        <v>0</v>
      </c>
      <c r="CD175" s="12">
        <v>0</v>
      </c>
      <c r="CE175" s="12">
        <v>0</v>
      </c>
      <c r="CF175" s="12">
        <v>2</v>
      </c>
      <c r="CG175" s="12">
        <v>91</v>
      </c>
      <c r="CH175" s="12">
        <v>314</v>
      </c>
      <c r="CI175" s="12">
        <v>353</v>
      </c>
      <c r="CJ175" s="12">
        <v>3</v>
      </c>
      <c r="CK175" s="12">
        <v>1</v>
      </c>
      <c r="CL175" s="12">
        <v>244</v>
      </c>
      <c r="CM175" s="12">
        <v>156</v>
      </c>
      <c r="CN175" s="12">
        <v>0</v>
      </c>
      <c r="CO175" s="12">
        <v>0</v>
      </c>
      <c r="CP175" s="12">
        <v>0</v>
      </c>
      <c r="CQ175" s="12">
        <v>0</v>
      </c>
      <c r="CR175" s="12">
        <v>3</v>
      </c>
      <c r="CS175" s="12">
        <v>17</v>
      </c>
      <c r="CT175" s="12">
        <v>153</v>
      </c>
      <c r="CU175" s="38">
        <v>3230</v>
      </c>
      <c r="CV175" s="38">
        <v>323</v>
      </c>
      <c r="CW175" s="38">
        <v>276</v>
      </c>
      <c r="CX175" s="38">
        <v>2151</v>
      </c>
      <c r="CY175" s="38">
        <v>1733</v>
      </c>
      <c r="CZ175" s="38">
        <v>6</v>
      </c>
      <c r="DA175" s="38">
        <v>4</v>
      </c>
      <c r="DB175" s="38">
        <v>0</v>
      </c>
      <c r="DC175" s="38">
        <v>0</v>
      </c>
      <c r="DD175" s="38">
        <v>13</v>
      </c>
      <c r="DE175" s="38">
        <v>318</v>
      </c>
      <c r="DF175" s="34">
        <v>1556</v>
      </c>
    </row>
    <row r="176" spans="1:110" x14ac:dyDescent="0.25">
      <c r="A176" s="41" t="s">
        <v>409</v>
      </c>
      <c r="B176" s="41" t="s">
        <v>410</v>
      </c>
      <c r="C176" s="12">
        <v>18</v>
      </c>
      <c r="D176" s="12">
        <v>2</v>
      </c>
      <c r="E176" s="12">
        <v>0</v>
      </c>
      <c r="F176" s="12">
        <v>11</v>
      </c>
      <c r="G176" s="12">
        <v>8</v>
      </c>
      <c r="H176" s="12">
        <v>0</v>
      </c>
      <c r="I176" s="12">
        <v>1</v>
      </c>
      <c r="J176" s="12">
        <v>0</v>
      </c>
      <c r="K176" s="12">
        <v>0</v>
      </c>
      <c r="L176" s="12">
        <v>0</v>
      </c>
      <c r="M176" s="12">
        <v>1</v>
      </c>
      <c r="N176" s="12">
        <v>18</v>
      </c>
      <c r="O176" s="12">
        <v>83</v>
      </c>
      <c r="P176" s="12">
        <v>28</v>
      </c>
      <c r="Q176" s="12">
        <v>18</v>
      </c>
      <c r="R176" s="12">
        <v>77</v>
      </c>
      <c r="S176" s="12">
        <v>58</v>
      </c>
      <c r="T176" s="12">
        <v>2</v>
      </c>
      <c r="U176" s="12">
        <v>2</v>
      </c>
      <c r="V176" s="12">
        <v>0</v>
      </c>
      <c r="W176" s="12">
        <v>0</v>
      </c>
      <c r="X176" s="12">
        <v>7</v>
      </c>
      <c r="Y176" s="12">
        <v>118</v>
      </c>
      <c r="Z176" s="12">
        <v>89</v>
      </c>
      <c r="AA176" s="12">
        <v>51</v>
      </c>
      <c r="AB176" s="12">
        <v>0</v>
      </c>
      <c r="AC176" s="12">
        <v>0</v>
      </c>
      <c r="AD176" s="12">
        <v>32</v>
      </c>
      <c r="AE176" s="12">
        <v>7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15</v>
      </c>
      <c r="AM176" s="12">
        <v>17</v>
      </c>
      <c r="AN176" s="12">
        <v>5</v>
      </c>
      <c r="AO176" s="12">
        <v>0</v>
      </c>
      <c r="AP176" s="12">
        <v>16</v>
      </c>
      <c r="AQ176" s="12">
        <v>32</v>
      </c>
      <c r="AR176" s="12">
        <v>0</v>
      </c>
      <c r="AS176" s="12">
        <v>1</v>
      </c>
      <c r="AT176" s="12">
        <v>0</v>
      </c>
      <c r="AU176" s="12">
        <v>0</v>
      </c>
      <c r="AV176" s="12">
        <v>1</v>
      </c>
      <c r="AW176" s="12">
        <v>22</v>
      </c>
      <c r="AX176" s="12">
        <v>40</v>
      </c>
      <c r="AY176" s="12">
        <v>12</v>
      </c>
      <c r="AZ176" s="12">
        <v>0</v>
      </c>
      <c r="BA176" s="12">
        <v>0</v>
      </c>
      <c r="BB176" s="12">
        <v>5</v>
      </c>
      <c r="BC176" s="12">
        <v>18</v>
      </c>
      <c r="BD176" s="12">
        <v>1</v>
      </c>
      <c r="BE176" s="12">
        <v>0</v>
      </c>
      <c r="BF176" s="12">
        <v>0</v>
      </c>
      <c r="BG176" s="12">
        <v>1</v>
      </c>
      <c r="BH176" s="12">
        <v>0</v>
      </c>
      <c r="BI176" s="12">
        <v>17</v>
      </c>
      <c r="BJ176" s="12">
        <v>4</v>
      </c>
      <c r="BK176" s="12">
        <v>10</v>
      </c>
      <c r="BL176" s="12">
        <v>0</v>
      </c>
      <c r="BM176" s="12">
        <v>0</v>
      </c>
      <c r="BN176" s="12">
        <v>3</v>
      </c>
      <c r="BO176" s="12">
        <v>5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2</v>
      </c>
      <c r="BV176" s="12">
        <v>9</v>
      </c>
      <c r="BW176" s="12">
        <v>384</v>
      </c>
      <c r="BX176" s="12">
        <v>2</v>
      </c>
      <c r="BY176" s="12">
        <v>0</v>
      </c>
      <c r="BZ176" s="12">
        <v>275</v>
      </c>
      <c r="CA176" s="12">
        <v>67</v>
      </c>
      <c r="CB176" s="12">
        <v>1</v>
      </c>
      <c r="CC176" s="12">
        <v>7</v>
      </c>
      <c r="CD176" s="12">
        <v>0</v>
      </c>
      <c r="CE176" s="12">
        <v>0</v>
      </c>
      <c r="CF176" s="12">
        <v>5</v>
      </c>
      <c r="CG176" s="12">
        <v>40</v>
      </c>
      <c r="CH176" s="12">
        <v>46</v>
      </c>
      <c r="CI176" s="12">
        <v>56</v>
      </c>
      <c r="CJ176" s="12">
        <v>1</v>
      </c>
      <c r="CK176" s="12">
        <v>1</v>
      </c>
      <c r="CL176" s="12">
        <v>28</v>
      </c>
      <c r="CM176" s="12">
        <v>35</v>
      </c>
      <c r="CN176" s="12">
        <v>1</v>
      </c>
      <c r="CO176" s="12">
        <v>0</v>
      </c>
      <c r="CP176" s="12">
        <v>0</v>
      </c>
      <c r="CQ176" s="12">
        <v>0</v>
      </c>
      <c r="CR176" s="12">
        <v>0</v>
      </c>
      <c r="CS176" s="12">
        <v>4</v>
      </c>
      <c r="CT176" s="12">
        <v>22</v>
      </c>
      <c r="CU176" s="38">
        <v>631</v>
      </c>
      <c r="CV176" s="38">
        <v>38</v>
      </c>
      <c r="CW176" s="38">
        <v>19</v>
      </c>
      <c r="CX176" s="38">
        <v>447</v>
      </c>
      <c r="CY176" s="38">
        <v>230</v>
      </c>
      <c r="CZ176" s="38">
        <v>5</v>
      </c>
      <c r="DA176" s="38">
        <v>11</v>
      </c>
      <c r="DB176" s="38">
        <v>0</v>
      </c>
      <c r="DC176" s="38">
        <v>1</v>
      </c>
      <c r="DD176" s="38">
        <v>13</v>
      </c>
      <c r="DE176" s="38">
        <v>204</v>
      </c>
      <c r="DF176" s="34">
        <v>243</v>
      </c>
    </row>
    <row r="177" spans="1:110" ht="22.5" x14ac:dyDescent="0.25">
      <c r="A177" s="41" t="s">
        <v>411</v>
      </c>
      <c r="B177" s="41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</v>
      </c>
      <c r="P177" s="12">
        <v>1</v>
      </c>
      <c r="Q177" s="12">
        <v>0</v>
      </c>
      <c r="R177" s="12">
        <v>0</v>
      </c>
      <c r="S177" s="12">
        <v>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1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4</v>
      </c>
      <c r="AN177" s="12">
        <v>0</v>
      </c>
      <c r="AO177" s="12">
        <v>0</v>
      </c>
      <c r="AP177" s="12">
        <v>2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1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1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1</v>
      </c>
      <c r="BX177" s="12">
        <v>0</v>
      </c>
      <c r="BY177" s="12">
        <v>0</v>
      </c>
      <c r="BZ177" s="12">
        <v>0</v>
      </c>
      <c r="CA177" s="12">
        <v>1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3</v>
      </c>
      <c r="CU177" s="38">
        <v>8</v>
      </c>
      <c r="CV177" s="38">
        <v>1</v>
      </c>
      <c r="CW177" s="38">
        <v>0</v>
      </c>
      <c r="CX177" s="38">
        <v>3</v>
      </c>
      <c r="CY177" s="38">
        <v>2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4">
        <v>3</v>
      </c>
    </row>
    <row r="178" spans="1:110" x14ac:dyDescent="0.25">
      <c r="A178" s="41" t="s">
        <v>413</v>
      </c>
      <c r="B178" s="41" t="s">
        <v>414</v>
      </c>
      <c r="C178" s="12">
        <v>3</v>
      </c>
      <c r="D178" s="12">
        <v>0</v>
      </c>
      <c r="E178" s="12">
        <v>0</v>
      </c>
      <c r="F178" s="12">
        <v>2</v>
      </c>
      <c r="G178" s="12">
        <v>1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2</v>
      </c>
      <c r="P178" s="12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1</v>
      </c>
      <c r="AA178" s="12">
        <v>1</v>
      </c>
      <c r="AB178" s="12">
        <v>0</v>
      </c>
      <c r="AC178" s="12">
        <v>0</v>
      </c>
      <c r="AD178" s="12">
        <v>0</v>
      </c>
      <c r="AE178" s="12">
        <v>2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4</v>
      </c>
      <c r="AN178" s="12">
        <v>0</v>
      </c>
      <c r="AO178" s="12">
        <v>0</v>
      </c>
      <c r="AP178" s="12">
        <v>2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11</v>
      </c>
      <c r="BX178" s="12">
        <v>0</v>
      </c>
      <c r="BY178" s="12">
        <v>0</v>
      </c>
      <c r="BZ178" s="12">
        <v>2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2</v>
      </c>
      <c r="CJ178" s="12">
        <v>1</v>
      </c>
      <c r="CK178" s="12">
        <v>0</v>
      </c>
      <c r="CL178" s="12">
        <v>0</v>
      </c>
      <c r="CM178" s="12">
        <v>2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2</v>
      </c>
      <c r="CU178" s="38">
        <v>23</v>
      </c>
      <c r="CV178" s="38">
        <v>1</v>
      </c>
      <c r="CW178" s="38">
        <v>0</v>
      </c>
      <c r="CX178" s="38">
        <v>6</v>
      </c>
      <c r="CY178" s="38">
        <v>6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4">
        <v>3</v>
      </c>
    </row>
    <row r="179" spans="1:110" x14ac:dyDescent="0.25">
      <c r="A179" s="124" t="s">
        <v>415</v>
      </c>
      <c r="B179" s="124"/>
      <c r="C179" s="40">
        <v>218</v>
      </c>
      <c r="D179" s="40">
        <v>1237</v>
      </c>
      <c r="E179" s="40">
        <v>1262</v>
      </c>
      <c r="F179" s="40">
        <v>269</v>
      </c>
      <c r="G179" s="40">
        <v>246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1458</v>
      </c>
      <c r="O179" s="40">
        <v>336</v>
      </c>
      <c r="P179" s="40">
        <v>2458</v>
      </c>
      <c r="Q179" s="40">
        <v>2269</v>
      </c>
      <c r="R179" s="40">
        <v>307</v>
      </c>
      <c r="S179" s="40">
        <v>262</v>
      </c>
      <c r="T179" s="40">
        <v>0</v>
      </c>
      <c r="U179" s="40">
        <v>4</v>
      </c>
      <c r="V179" s="40">
        <v>0</v>
      </c>
      <c r="W179" s="40">
        <v>0</v>
      </c>
      <c r="X179" s="40">
        <v>76</v>
      </c>
      <c r="Y179" s="40">
        <v>1</v>
      </c>
      <c r="Z179" s="40">
        <v>2473</v>
      </c>
      <c r="AA179" s="40">
        <v>191</v>
      </c>
      <c r="AB179" s="40">
        <v>903</v>
      </c>
      <c r="AC179" s="40">
        <v>631</v>
      </c>
      <c r="AD179" s="40">
        <v>126</v>
      </c>
      <c r="AE179" s="40">
        <v>73</v>
      </c>
      <c r="AF179" s="40">
        <v>0</v>
      </c>
      <c r="AG179" s="40">
        <v>0</v>
      </c>
      <c r="AH179" s="40">
        <v>0</v>
      </c>
      <c r="AI179" s="40">
        <v>0</v>
      </c>
      <c r="AJ179" s="40">
        <v>49</v>
      </c>
      <c r="AK179" s="40">
        <v>0</v>
      </c>
      <c r="AL179" s="40">
        <v>881</v>
      </c>
      <c r="AM179" s="40">
        <v>386</v>
      </c>
      <c r="AN179" s="40">
        <v>1381</v>
      </c>
      <c r="AO179" s="40">
        <v>951</v>
      </c>
      <c r="AP179" s="40">
        <v>341</v>
      </c>
      <c r="AQ179" s="40">
        <v>308</v>
      </c>
      <c r="AR179" s="40">
        <v>0</v>
      </c>
      <c r="AS179" s="40">
        <v>0</v>
      </c>
      <c r="AT179" s="40">
        <v>0</v>
      </c>
      <c r="AU179" s="40">
        <v>0</v>
      </c>
      <c r="AV179" s="40">
        <v>12</v>
      </c>
      <c r="AW179" s="40">
        <v>0</v>
      </c>
      <c r="AX179" s="40">
        <v>1353</v>
      </c>
      <c r="AY179" s="40">
        <v>245</v>
      </c>
      <c r="AZ179" s="40">
        <v>913</v>
      </c>
      <c r="BA179" s="40">
        <v>865</v>
      </c>
      <c r="BB179" s="40">
        <v>244</v>
      </c>
      <c r="BC179" s="40">
        <v>214</v>
      </c>
      <c r="BD179" s="40">
        <v>0</v>
      </c>
      <c r="BE179" s="40">
        <v>0</v>
      </c>
      <c r="BF179" s="40">
        <v>0</v>
      </c>
      <c r="BG179" s="40">
        <v>0</v>
      </c>
      <c r="BH179" s="40">
        <v>1</v>
      </c>
      <c r="BI179" s="40">
        <v>0</v>
      </c>
      <c r="BJ179" s="40">
        <v>982</v>
      </c>
      <c r="BK179" s="40">
        <v>167</v>
      </c>
      <c r="BL179" s="40">
        <v>552</v>
      </c>
      <c r="BM179" s="40">
        <v>490</v>
      </c>
      <c r="BN179" s="40">
        <v>124</v>
      </c>
      <c r="BO179" s="40">
        <v>112</v>
      </c>
      <c r="BP179" s="40">
        <v>0</v>
      </c>
      <c r="BQ179" s="40">
        <v>0</v>
      </c>
      <c r="BR179" s="40">
        <v>0</v>
      </c>
      <c r="BS179" s="40">
        <v>0</v>
      </c>
      <c r="BT179" s="40">
        <v>6</v>
      </c>
      <c r="BU179" s="40">
        <v>0</v>
      </c>
      <c r="BV179" s="40">
        <v>611</v>
      </c>
      <c r="BW179" s="40">
        <v>1729</v>
      </c>
      <c r="BX179" s="40">
        <v>4827</v>
      </c>
      <c r="BY179" s="40">
        <v>3741</v>
      </c>
      <c r="BZ179" s="40">
        <v>895</v>
      </c>
      <c r="CA179" s="40">
        <v>714</v>
      </c>
      <c r="CB179" s="40">
        <v>0</v>
      </c>
      <c r="CC179" s="40">
        <v>0</v>
      </c>
      <c r="CD179" s="40">
        <v>0</v>
      </c>
      <c r="CE179" s="40">
        <v>0</v>
      </c>
      <c r="CF179" s="40">
        <v>24</v>
      </c>
      <c r="CG179" s="40">
        <v>1</v>
      </c>
      <c r="CH179" s="40">
        <v>4843</v>
      </c>
      <c r="CI179" s="40">
        <v>1252</v>
      </c>
      <c r="CJ179" s="40">
        <v>2633</v>
      </c>
      <c r="CK179" s="40">
        <v>1988</v>
      </c>
      <c r="CL179" s="40">
        <v>923</v>
      </c>
      <c r="CM179" s="40">
        <v>769</v>
      </c>
      <c r="CN179" s="40">
        <v>0</v>
      </c>
      <c r="CO179" s="40">
        <v>0</v>
      </c>
      <c r="CP179" s="40">
        <v>0</v>
      </c>
      <c r="CQ179" s="40">
        <v>0</v>
      </c>
      <c r="CR179" s="40">
        <v>2</v>
      </c>
      <c r="CS179" s="40">
        <v>3</v>
      </c>
      <c r="CT179" s="40">
        <v>3102</v>
      </c>
      <c r="CU179" s="40">
        <v>4524</v>
      </c>
      <c r="CV179" s="40">
        <v>14904</v>
      </c>
      <c r="CW179" s="40">
        <v>12197</v>
      </c>
      <c r="CX179" s="40">
        <v>3229</v>
      </c>
      <c r="CY179" s="40">
        <v>2698</v>
      </c>
      <c r="CZ179" s="40">
        <v>0</v>
      </c>
      <c r="DA179" s="40">
        <v>4</v>
      </c>
      <c r="DB179" s="40">
        <v>0</v>
      </c>
      <c r="DC179" s="40">
        <v>0</v>
      </c>
      <c r="DD179" s="40">
        <v>170</v>
      </c>
      <c r="DE179" s="40">
        <v>5</v>
      </c>
      <c r="DF179" s="40">
        <v>15703</v>
      </c>
    </row>
    <row r="180" spans="1:110" ht="22.5" x14ac:dyDescent="0.25">
      <c r="A180" s="41" t="s">
        <v>416</v>
      </c>
      <c r="B180" s="41" t="s">
        <v>417</v>
      </c>
      <c r="C180" s="12">
        <v>1</v>
      </c>
      <c r="D180" s="12">
        <v>6</v>
      </c>
      <c r="E180" s="12">
        <v>7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5</v>
      </c>
      <c r="O180" s="12">
        <v>10</v>
      </c>
      <c r="P180" s="12">
        <v>15</v>
      </c>
      <c r="Q180" s="12">
        <v>12</v>
      </c>
      <c r="R180" s="12">
        <v>5</v>
      </c>
      <c r="S180" s="12">
        <v>5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9</v>
      </c>
      <c r="AA180" s="12">
        <v>3</v>
      </c>
      <c r="AB180" s="12">
        <v>2</v>
      </c>
      <c r="AC180" s="12">
        <v>3</v>
      </c>
      <c r="AD180" s="12">
        <v>0</v>
      </c>
      <c r="AE180" s="12">
        <v>1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2</v>
      </c>
      <c r="AM180" s="12">
        <v>1</v>
      </c>
      <c r="AN180" s="12">
        <v>7</v>
      </c>
      <c r="AO180" s="12">
        <v>7</v>
      </c>
      <c r="AP180" s="12">
        <v>1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10</v>
      </c>
      <c r="AY180" s="12">
        <v>2</v>
      </c>
      <c r="AZ180" s="12">
        <v>9</v>
      </c>
      <c r="BA180" s="12">
        <v>7</v>
      </c>
      <c r="BB180" s="12">
        <v>0</v>
      </c>
      <c r="BC180" s="12">
        <v>3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9</v>
      </c>
      <c r="BK180" s="12">
        <v>4</v>
      </c>
      <c r="BL180" s="12">
        <v>10</v>
      </c>
      <c r="BM180" s="12">
        <v>7</v>
      </c>
      <c r="BN180" s="12">
        <v>1</v>
      </c>
      <c r="BO180" s="12">
        <v>1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10</v>
      </c>
      <c r="BW180" s="12">
        <v>177</v>
      </c>
      <c r="BX180" s="12">
        <v>66</v>
      </c>
      <c r="BY180" s="12">
        <v>43</v>
      </c>
      <c r="BZ180" s="12">
        <v>52</v>
      </c>
      <c r="CA180" s="12">
        <v>25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67</v>
      </c>
      <c r="CI180" s="12">
        <v>16</v>
      </c>
      <c r="CJ180" s="12">
        <v>11</v>
      </c>
      <c r="CK180" s="12">
        <v>9</v>
      </c>
      <c r="CL180" s="12">
        <v>7</v>
      </c>
      <c r="CM180" s="12">
        <v>2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12</v>
      </c>
      <c r="CU180" s="38">
        <v>214</v>
      </c>
      <c r="CV180" s="38">
        <v>126</v>
      </c>
      <c r="CW180" s="38">
        <v>95</v>
      </c>
      <c r="CX180" s="38">
        <v>66</v>
      </c>
      <c r="CY180" s="38">
        <v>37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4">
        <v>124</v>
      </c>
    </row>
    <row r="181" spans="1:110" ht="22.5" x14ac:dyDescent="0.25">
      <c r="A181" s="41" t="s">
        <v>418</v>
      </c>
      <c r="B181" s="41" t="s">
        <v>419</v>
      </c>
      <c r="C181" s="12">
        <v>50</v>
      </c>
      <c r="D181" s="12">
        <v>442</v>
      </c>
      <c r="E181" s="12">
        <v>432</v>
      </c>
      <c r="F181" s="12">
        <v>91</v>
      </c>
      <c r="G181" s="12">
        <v>92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493</v>
      </c>
      <c r="O181" s="12">
        <v>131</v>
      </c>
      <c r="P181" s="12">
        <v>1160</v>
      </c>
      <c r="Q181" s="12">
        <v>1084</v>
      </c>
      <c r="R181" s="12">
        <v>93</v>
      </c>
      <c r="S181" s="12">
        <v>79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1133</v>
      </c>
      <c r="AA181" s="12">
        <v>84</v>
      </c>
      <c r="AB181" s="12">
        <v>463</v>
      </c>
      <c r="AC181" s="12">
        <v>335</v>
      </c>
      <c r="AD181" s="12">
        <v>58</v>
      </c>
      <c r="AE181" s="12">
        <v>20</v>
      </c>
      <c r="AF181" s="12">
        <v>0</v>
      </c>
      <c r="AG181" s="12">
        <v>0</v>
      </c>
      <c r="AH181" s="12">
        <v>0</v>
      </c>
      <c r="AI181" s="12">
        <v>0</v>
      </c>
      <c r="AJ181" s="12">
        <v>1</v>
      </c>
      <c r="AK181" s="12">
        <v>0</v>
      </c>
      <c r="AL181" s="12">
        <v>417</v>
      </c>
      <c r="AM181" s="12">
        <v>161</v>
      </c>
      <c r="AN181" s="12">
        <v>485</v>
      </c>
      <c r="AO181" s="12">
        <v>333</v>
      </c>
      <c r="AP181" s="12">
        <v>196</v>
      </c>
      <c r="AQ181" s="12">
        <v>190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552</v>
      </c>
      <c r="AY181" s="12">
        <v>96</v>
      </c>
      <c r="AZ181" s="12">
        <v>261</v>
      </c>
      <c r="BA181" s="12">
        <v>244</v>
      </c>
      <c r="BB181" s="12">
        <v>93</v>
      </c>
      <c r="BC181" s="12">
        <v>58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269</v>
      </c>
      <c r="BK181" s="12">
        <v>73</v>
      </c>
      <c r="BL181" s="12">
        <v>272</v>
      </c>
      <c r="BM181" s="12">
        <v>237</v>
      </c>
      <c r="BN181" s="12">
        <v>43</v>
      </c>
      <c r="BO181" s="12">
        <v>30</v>
      </c>
      <c r="BP181" s="12">
        <v>0</v>
      </c>
      <c r="BQ181" s="12">
        <v>0</v>
      </c>
      <c r="BR181" s="12">
        <v>0</v>
      </c>
      <c r="BS181" s="12">
        <v>0</v>
      </c>
      <c r="BT181" s="12">
        <v>1</v>
      </c>
      <c r="BU181" s="12">
        <v>0</v>
      </c>
      <c r="BV181" s="12">
        <v>278</v>
      </c>
      <c r="BW181" s="12">
        <v>812</v>
      </c>
      <c r="BX181" s="12">
        <v>1226</v>
      </c>
      <c r="BY181" s="12">
        <v>879</v>
      </c>
      <c r="BZ181" s="12">
        <v>211</v>
      </c>
      <c r="CA181" s="12">
        <v>161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1212</v>
      </c>
      <c r="CI181" s="12">
        <v>381</v>
      </c>
      <c r="CJ181" s="12">
        <v>1155</v>
      </c>
      <c r="CK181" s="12">
        <v>738</v>
      </c>
      <c r="CL181" s="12">
        <v>289</v>
      </c>
      <c r="CM181" s="12">
        <v>205</v>
      </c>
      <c r="CN181" s="12">
        <v>0</v>
      </c>
      <c r="CO181" s="12">
        <v>0</v>
      </c>
      <c r="CP181" s="12">
        <v>0</v>
      </c>
      <c r="CQ181" s="12">
        <v>0</v>
      </c>
      <c r="CR181" s="12">
        <v>1</v>
      </c>
      <c r="CS181" s="12">
        <v>0</v>
      </c>
      <c r="CT181" s="12">
        <v>1099</v>
      </c>
      <c r="CU181" s="38">
        <v>1788</v>
      </c>
      <c r="CV181" s="38">
        <v>5464</v>
      </c>
      <c r="CW181" s="38">
        <v>4282</v>
      </c>
      <c r="CX181" s="38">
        <v>1074</v>
      </c>
      <c r="CY181" s="38">
        <v>835</v>
      </c>
      <c r="CZ181" s="38">
        <v>0</v>
      </c>
      <c r="DA181" s="38">
        <v>0</v>
      </c>
      <c r="DB181" s="38">
        <v>0</v>
      </c>
      <c r="DC181" s="38">
        <v>0</v>
      </c>
      <c r="DD181" s="38">
        <v>3</v>
      </c>
      <c r="DE181" s="38">
        <v>0</v>
      </c>
      <c r="DF181" s="34">
        <v>5453</v>
      </c>
    </row>
    <row r="182" spans="1:110" x14ac:dyDescent="0.25">
      <c r="A182" s="41" t="s">
        <v>420</v>
      </c>
      <c r="B182" s="41" t="s">
        <v>421</v>
      </c>
      <c r="C182" s="12">
        <v>18</v>
      </c>
      <c r="D182" s="12">
        <v>13</v>
      </c>
      <c r="E182" s="12">
        <v>19</v>
      </c>
      <c r="F182" s="12">
        <v>17</v>
      </c>
      <c r="G182" s="12">
        <v>16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33</v>
      </c>
      <c r="O182" s="12">
        <v>38</v>
      </c>
      <c r="P182" s="12">
        <v>40</v>
      </c>
      <c r="Q182" s="12">
        <v>40</v>
      </c>
      <c r="R182" s="12">
        <v>53</v>
      </c>
      <c r="S182" s="12">
        <v>64</v>
      </c>
      <c r="T182" s="12">
        <v>0</v>
      </c>
      <c r="U182" s="12">
        <v>2</v>
      </c>
      <c r="V182" s="12">
        <v>0</v>
      </c>
      <c r="W182" s="12">
        <v>0</v>
      </c>
      <c r="X182" s="12">
        <v>0</v>
      </c>
      <c r="Y182" s="12">
        <v>1</v>
      </c>
      <c r="Z182" s="12">
        <v>84</v>
      </c>
      <c r="AA182" s="12">
        <v>15</v>
      </c>
      <c r="AB182" s="12">
        <v>8</v>
      </c>
      <c r="AC182" s="12">
        <v>9</v>
      </c>
      <c r="AD182" s="12">
        <v>10</v>
      </c>
      <c r="AE182" s="12">
        <v>5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21</v>
      </c>
      <c r="AM182" s="12">
        <v>31</v>
      </c>
      <c r="AN182" s="12">
        <v>22</v>
      </c>
      <c r="AO182" s="12">
        <v>19</v>
      </c>
      <c r="AP182" s="12">
        <v>36</v>
      </c>
      <c r="AQ182" s="12">
        <v>28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50</v>
      </c>
      <c r="AY182" s="12">
        <v>7</v>
      </c>
      <c r="AZ182" s="12">
        <v>9</v>
      </c>
      <c r="BA182" s="12">
        <v>10</v>
      </c>
      <c r="BB182" s="12">
        <v>28</v>
      </c>
      <c r="BC182" s="12">
        <v>17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19</v>
      </c>
      <c r="BK182" s="12">
        <v>5</v>
      </c>
      <c r="BL182" s="12">
        <v>8</v>
      </c>
      <c r="BM182" s="12">
        <v>11</v>
      </c>
      <c r="BN182" s="12">
        <v>10</v>
      </c>
      <c r="BO182" s="12">
        <v>15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16</v>
      </c>
      <c r="BW182" s="12">
        <v>92</v>
      </c>
      <c r="BX182" s="12">
        <v>55</v>
      </c>
      <c r="BY182" s="12">
        <v>53</v>
      </c>
      <c r="BZ182" s="12">
        <v>42</v>
      </c>
      <c r="CA182" s="12">
        <v>22</v>
      </c>
      <c r="CB182" s="12">
        <v>0</v>
      </c>
      <c r="CC182" s="12">
        <v>0</v>
      </c>
      <c r="CD182" s="12">
        <v>0</v>
      </c>
      <c r="CE182" s="12">
        <v>0</v>
      </c>
      <c r="CF182" s="12">
        <v>10</v>
      </c>
      <c r="CG182" s="12">
        <v>1</v>
      </c>
      <c r="CH182" s="12">
        <v>64</v>
      </c>
      <c r="CI182" s="12">
        <v>36</v>
      </c>
      <c r="CJ182" s="12">
        <v>16</v>
      </c>
      <c r="CK182" s="12">
        <v>13</v>
      </c>
      <c r="CL182" s="12">
        <v>41</v>
      </c>
      <c r="CM182" s="12">
        <v>40</v>
      </c>
      <c r="CN182" s="12">
        <v>0</v>
      </c>
      <c r="CO182" s="12">
        <v>0</v>
      </c>
      <c r="CP182" s="12">
        <v>0</v>
      </c>
      <c r="CQ182" s="12">
        <v>0</v>
      </c>
      <c r="CR182" s="12">
        <v>1</v>
      </c>
      <c r="CS182" s="12">
        <v>1</v>
      </c>
      <c r="CT182" s="12">
        <v>75</v>
      </c>
      <c r="CU182" s="38">
        <v>242</v>
      </c>
      <c r="CV182" s="38">
        <v>171</v>
      </c>
      <c r="CW182" s="38">
        <v>174</v>
      </c>
      <c r="CX182" s="38">
        <v>237</v>
      </c>
      <c r="CY182" s="38">
        <v>207</v>
      </c>
      <c r="CZ182" s="38">
        <v>0</v>
      </c>
      <c r="DA182" s="38">
        <v>2</v>
      </c>
      <c r="DB182" s="38">
        <v>0</v>
      </c>
      <c r="DC182" s="38">
        <v>0</v>
      </c>
      <c r="DD182" s="38">
        <v>11</v>
      </c>
      <c r="DE182" s="38">
        <v>3</v>
      </c>
      <c r="DF182" s="34">
        <v>362</v>
      </c>
    </row>
    <row r="183" spans="1:110" ht="22.5" x14ac:dyDescent="0.25">
      <c r="A183" s="41" t="s">
        <v>422</v>
      </c>
      <c r="B183" s="41" t="s">
        <v>423</v>
      </c>
      <c r="C183" s="12">
        <v>0</v>
      </c>
      <c r="D183" s="12">
        <v>2</v>
      </c>
      <c r="E183" s="12">
        <v>3</v>
      </c>
      <c r="F183" s="12">
        <v>0</v>
      </c>
      <c r="G183" s="12">
        <v>3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3</v>
      </c>
      <c r="O183" s="12">
        <v>0</v>
      </c>
      <c r="P183" s="12">
        <v>2</v>
      </c>
      <c r="Q183" s="12">
        <v>3</v>
      </c>
      <c r="R183" s="12">
        <v>3</v>
      </c>
      <c r="S183" s="12">
        <v>3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4</v>
      </c>
      <c r="AA183" s="12">
        <v>1</v>
      </c>
      <c r="AB183" s="12">
        <v>0</v>
      </c>
      <c r="AC183" s="12">
        <v>1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8</v>
      </c>
      <c r="AN183" s="12">
        <v>3</v>
      </c>
      <c r="AO183" s="12">
        <v>1</v>
      </c>
      <c r="AP183" s="12">
        <v>1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5</v>
      </c>
      <c r="AY183" s="12">
        <v>0</v>
      </c>
      <c r="AZ183" s="12">
        <v>0</v>
      </c>
      <c r="BA183" s="12">
        <v>0</v>
      </c>
      <c r="BB183" s="12">
        <v>0</v>
      </c>
      <c r="BC183" s="12">
        <v>1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1</v>
      </c>
      <c r="BM183" s="12">
        <v>0</v>
      </c>
      <c r="BN183" s="12">
        <v>2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1</v>
      </c>
      <c r="BW183" s="12">
        <v>22</v>
      </c>
      <c r="BX183" s="12">
        <v>18</v>
      </c>
      <c r="BY183" s="12">
        <v>14</v>
      </c>
      <c r="BZ183" s="12">
        <v>12</v>
      </c>
      <c r="CA183" s="12">
        <v>4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8</v>
      </c>
      <c r="CI183" s="12">
        <v>3</v>
      </c>
      <c r="CJ183" s="12">
        <v>0</v>
      </c>
      <c r="CK183" s="12">
        <v>1</v>
      </c>
      <c r="CL183" s="12">
        <v>1</v>
      </c>
      <c r="CM183" s="12">
        <v>4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1</v>
      </c>
      <c r="CT183" s="12">
        <v>2</v>
      </c>
      <c r="CU183" s="38">
        <v>34</v>
      </c>
      <c r="CV183" s="38">
        <v>26</v>
      </c>
      <c r="CW183" s="38">
        <v>23</v>
      </c>
      <c r="CX183" s="38">
        <v>19</v>
      </c>
      <c r="CY183" s="38">
        <v>15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1</v>
      </c>
      <c r="DF183" s="34">
        <v>23</v>
      </c>
    </row>
    <row r="184" spans="1:110" ht="22.5" x14ac:dyDescent="0.25">
      <c r="A184" s="41" t="s">
        <v>424</v>
      </c>
      <c r="B184" s="41" t="s">
        <v>425</v>
      </c>
      <c r="C184" s="12">
        <v>2</v>
      </c>
      <c r="D184" s="12">
        <v>10</v>
      </c>
      <c r="E184" s="12">
        <v>23</v>
      </c>
      <c r="F184" s="12">
        <v>6</v>
      </c>
      <c r="G184" s="12">
        <v>6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34</v>
      </c>
      <c r="O184" s="12">
        <v>1</v>
      </c>
      <c r="P184" s="12">
        <v>9</v>
      </c>
      <c r="Q184" s="12">
        <v>49</v>
      </c>
      <c r="R184" s="12">
        <v>7</v>
      </c>
      <c r="S184" s="12">
        <v>9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49</v>
      </c>
      <c r="AA184" s="12">
        <v>1</v>
      </c>
      <c r="AB184" s="12">
        <v>7</v>
      </c>
      <c r="AC184" s="12">
        <v>4</v>
      </c>
      <c r="AD184" s="12">
        <v>0</v>
      </c>
      <c r="AE184" s="12">
        <v>2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20</v>
      </c>
      <c r="AM184" s="12">
        <v>1</v>
      </c>
      <c r="AN184" s="12">
        <v>10</v>
      </c>
      <c r="AO184" s="12">
        <v>10</v>
      </c>
      <c r="AP184" s="12">
        <v>5</v>
      </c>
      <c r="AQ184" s="12">
        <v>7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48</v>
      </c>
      <c r="AY184" s="12">
        <v>1</v>
      </c>
      <c r="AZ184" s="12">
        <v>8</v>
      </c>
      <c r="BA184" s="12">
        <v>20</v>
      </c>
      <c r="BB184" s="12">
        <v>1</v>
      </c>
      <c r="BC184" s="12">
        <v>9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30</v>
      </c>
      <c r="BK184" s="12">
        <v>2</v>
      </c>
      <c r="BL184" s="12">
        <v>4</v>
      </c>
      <c r="BM184" s="12">
        <v>11</v>
      </c>
      <c r="BN184" s="12">
        <v>4</v>
      </c>
      <c r="BO184" s="12">
        <v>13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20</v>
      </c>
      <c r="BW184" s="12">
        <v>8</v>
      </c>
      <c r="BX184" s="12">
        <v>52</v>
      </c>
      <c r="BY184" s="12">
        <v>64</v>
      </c>
      <c r="BZ184" s="12">
        <v>18</v>
      </c>
      <c r="CA184" s="12">
        <v>18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122</v>
      </c>
      <c r="CI184" s="12">
        <v>14</v>
      </c>
      <c r="CJ184" s="12">
        <v>24</v>
      </c>
      <c r="CK184" s="12">
        <v>31</v>
      </c>
      <c r="CL184" s="12">
        <v>14</v>
      </c>
      <c r="CM184" s="12">
        <v>26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60</v>
      </c>
      <c r="CU184" s="38">
        <v>30</v>
      </c>
      <c r="CV184" s="38">
        <v>124</v>
      </c>
      <c r="CW184" s="38">
        <v>212</v>
      </c>
      <c r="CX184" s="38">
        <v>55</v>
      </c>
      <c r="CY184" s="38">
        <v>90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4">
        <v>383</v>
      </c>
    </row>
    <row r="185" spans="1:110" x14ac:dyDescent="0.25">
      <c r="A185" s="41" t="s">
        <v>426</v>
      </c>
      <c r="B185" s="41" t="s">
        <v>427</v>
      </c>
      <c r="C185" s="12">
        <v>145</v>
      </c>
      <c r="D185" s="12">
        <v>764</v>
      </c>
      <c r="E185" s="12">
        <v>778</v>
      </c>
      <c r="F185" s="12">
        <v>155</v>
      </c>
      <c r="G185" s="12">
        <v>128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888</v>
      </c>
      <c r="O185" s="12">
        <v>145</v>
      </c>
      <c r="P185" s="12">
        <v>1208</v>
      </c>
      <c r="Q185" s="12">
        <v>1081</v>
      </c>
      <c r="R185" s="12">
        <v>144</v>
      </c>
      <c r="S185" s="12">
        <v>101</v>
      </c>
      <c r="T185" s="12">
        <v>0</v>
      </c>
      <c r="U185" s="12">
        <v>2</v>
      </c>
      <c r="V185" s="12">
        <v>0</v>
      </c>
      <c r="W185" s="12">
        <v>0</v>
      </c>
      <c r="X185" s="12">
        <v>76</v>
      </c>
      <c r="Y185" s="12">
        <v>0</v>
      </c>
      <c r="Z185" s="12">
        <v>1194</v>
      </c>
      <c r="AA185" s="12">
        <v>85</v>
      </c>
      <c r="AB185" s="12">
        <v>423</v>
      </c>
      <c r="AC185" s="12">
        <v>279</v>
      </c>
      <c r="AD185" s="12">
        <v>58</v>
      </c>
      <c r="AE185" s="12">
        <v>44</v>
      </c>
      <c r="AF185" s="12">
        <v>0</v>
      </c>
      <c r="AG185" s="12">
        <v>0</v>
      </c>
      <c r="AH185" s="12">
        <v>0</v>
      </c>
      <c r="AI185" s="12">
        <v>0</v>
      </c>
      <c r="AJ185" s="12">
        <v>48</v>
      </c>
      <c r="AK185" s="12">
        <v>0</v>
      </c>
      <c r="AL185" s="12">
        <v>421</v>
      </c>
      <c r="AM185" s="12">
        <v>181</v>
      </c>
      <c r="AN185" s="12">
        <v>854</v>
      </c>
      <c r="AO185" s="12">
        <v>580</v>
      </c>
      <c r="AP185" s="12">
        <v>102</v>
      </c>
      <c r="AQ185" s="12">
        <v>82</v>
      </c>
      <c r="AR185" s="12">
        <v>0</v>
      </c>
      <c r="AS185" s="12">
        <v>0</v>
      </c>
      <c r="AT185" s="12">
        <v>0</v>
      </c>
      <c r="AU185" s="12">
        <v>0</v>
      </c>
      <c r="AV185" s="12">
        <v>12</v>
      </c>
      <c r="AW185" s="12">
        <v>0</v>
      </c>
      <c r="AX185" s="12">
        <v>687</v>
      </c>
      <c r="AY185" s="12">
        <v>139</v>
      </c>
      <c r="AZ185" s="12">
        <v>625</v>
      </c>
      <c r="BA185" s="12">
        <v>583</v>
      </c>
      <c r="BB185" s="12">
        <v>122</v>
      </c>
      <c r="BC185" s="12">
        <v>125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652</v>
      </c>
      <c r="BK185" s="12">
        <v>82</v>
      </c>
      <c r="BL185" s="12">
        <v>257</v>
      </c>
      <c r="BM185" s="12">
        <v>223</v>
      </c>
      <c r="BN185" s="12">
        <v>64</v>
      </c>
      <c r="BO185" s="12">
        <v>53</v>
      </c>
      <c r="BP185" s="12">
        <v>0</v>
      </c>
      <c r="BQ185" s="12">
        <v>0</v>
      </c>
      <c r="BR185" s="12">
        <v>0</v>
      </c>
      <c r="BS185" s="12">
        <v>0</v>
      </c>
      <c r="BT185" s="12">
        <v>5</v>
      </c>
      <c r="BU185" s="12">
        <v>0</v>
      </c>
      <c r="BV185" s="12">
        <v>286</v>
      </c>
      <c r="BW185" s="12">
        <v>608</v>
      </c>
      <c r="BX185" s="12">
        <v>3402</v>
      </c>
      <c r="BY185" s="12">
        <v>2688</v>
      </c>
      <c r="BZ185" s="12">
        <v>556</v>
      </c>
      <c r="CA185" s="12">
        <v>484</v>
      </c>
      <c r="CB185" s="12">
        <v>0</v>
      </c>
      <c r="CC185" s="12">
        <v>0</v>
      </c>
      <c r="CD185" s="12">
        <v>0</v>
      </c>
      <c r="CE185" s="12">
        <v>0</v>
      </c>
      <c r="CF185" s="12">
        <v>14</v>
      </c>
      <c r="CG185" s="12">
        <v>0</v>
      </c>
      <c r="CH185" s="12">
        <v>3370</v>
      </c>
      <c r="CI185" s="12">
        <v>802</v>
      </c>
      <c r="CJ185" s="12">
        <v>1427</v>
      </c>
      <c r="CK185" s="12">
        <v>1196</v>
      </c>
      <c r="CL185" s="12">
        <v>571</v>
      </c>
      <c r="CM185" s="12">
        <v>491</v>
      </c>
      <c r="CN185" s="12">
        <v>0</v>
      </c>
      <c r="CO185" s="12">
        <v>0</v>
      </c>
      <c r="CP185" s="12">
        <v>0</v>
      </c>
      <c r="CQ185" s="12">
        <v>0</v>
      </c>
      <c r="CR185" s="12">
        <v>0</v>
      </c>
      <c r="CS185" s="12">
        <v>1</v>
      </c>
      <c r="CT185" s="12">
        <v>1852</v>
      </c>
      <c r="CU185" s="38">
        <v>2187</v>
      </c>
      <c r="CV185" s="38">
        <v>8960</v>
      </c>
      <c r="CW185" s="38">
        <v>7408</v>
      </c>
      <c r="CX185" s="38">
        <v>1772</v>
      </c>
      <c r="CY185" s="38">
        <v>1508</v>
      </c>
      <c r="CZ185" s="38">
        <v>0</v>
      </c>
      <c r="DA185" s="38">
        <v>2</v>
      </c>
      <c r="DB185" s="38">
        <v>0</v>
      </c>
      <c r="DC185" s="38">
        <v>0</v>
      </c>
      <c r="DD185" s="38">
        <v>155</v>
      </c>
      <c r="DE185" s="38">
        <v>1</v>
      </c>
      <c r="DF185" s="34">
        <v>9350</v>
      </c>
    </row>
    <row r="186" spans="1:110" ht="22.5" x14ac:dyDescent="0.25">
      <c r="A186" s="41" t="s">
        <v>428</v>
      </c>
      <c r="B186" s="41" t="s">
        <v>429</v>
      </c>
      <c r="C186" s="12">
        <v>2</v>
      </c>
      <c r="D186" s="12">
        <v>0</v>
      </c>
      <c r="E186" s="12">
        <v>0</v>
      </c>
      <c r="F186" s="12">
        <v>0</v>
      </c>
      <c r="G186" s="12">
        <v>1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2</v>
      </c>
      <c r="O186" s="12">
        <v>11</v>
      </c>
      <c r="P186" s="12">
        <v>24</v>
      </c>
      <c r="Q186" s="12">
        <v>0</v>
      </c>
      <c r="R186" s="12">
        <v>2</v>
      </c>
      <c r="S186" s="12">
        <v>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2</v>
      </c>
      <c r="AB186" s="12">
        <v>0</v>
      </c>
      <c r="AC186" s="12">
        <v>0</v>
      </c>
      <c r="AD186" s="12">
        <v>0</v>
      </c>
      <c r="AE186" s="12">
        <v>1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3</v>
      </c>
      <c r="AN186" s="12">
        <v>0</v>
      </c>
      <c r="AO186" s="12">
        <v>1</v>
      </c>
      <c r="AP186" s="12">
        <v>0</v>
      </c>
      <c r="AQ186" s="12">
        <v>1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1</v>
      </c>
      <c r="AY186" s="12">
        <v>0</v>
      </c>
      <c r="AZ186" s="12">
        <v>1</v>
      </c>
      <c r="BA186" s="12">
        <v>1</v>
      </c>
      <c r="BB186" s="12">
        <v>0</v>
      </c>
      <c r="BC186" s="12">
        <v>1</v>
      </c>
      <c r="BD186" s="12">
        <v>0</v>
      </c>
      <c r="BE186" s="12">
        <v>0</v>
      </c>
      <c r="BF186" s="12">
        <v>0</v>
      </c>
      <c r="BG186" s="12">
        <v>0</v>
      </c>
      <c r="BH186" s="12">
        <v>1</v>
      </c>
      <c r="BI186" s="12">
        <v>0</v>
      </c>
      <c r="BJ186" s="12">
        <v>3</v>
      </c>
      <c r="BK186" s="12">
        <v>1</v>
      </c>
      <c r="BL186" s="12">
        <v>0</v>
      </c>
      <c r="BM186" s="12">
        <v>1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10</v>
      </c>
      <c r="BX186" s="12">
        <v>8</v>
      </c>
      <c r="BY186" s="12">
        <v>0</v>
      </c>
      <c r="BZ186" s="12">
        <v>4</v>
      </c>
      <c r="CA186" s="12">
        <v>0</v>
      </c>
      <c r="CB186" s="12">
        <v>0</v>
      </c>
      <c r="CC186" s="12">
        <v>0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  <c r="CM186" s="12">
        <v>1</v>
      </c>
      <c r="CN186" s="12">
        <v>0</v>
      </c>
      <c r="CO186" s="12">
        <v>0</v>
      </c>
      <c r="CP186" s="12">
        <v>0</v>
      </c>
      <c r="CQ186" s="12">
        <v>0</v>
      </c>
      <c r="CR186" s="12">
        <v>0</v>
      </c>
      <c r="CS186" s="12">
        <v>0</v>
      </c>
      <c r="CT186" s="12">
        <v>2</v>
      </c>
      <c r="CU186" s="38">
        <v>29</v>
      </c>
      <c r="CV186" s="38">
        <v>33</v>
      </c>
      <c r="CW186" s="38">
        <v>3</v>
      </c>
      <c r="CX186" s="38">
        <v>6</v>
      </c>
      <c r="CY186" s="38">
        <v>6</v>
      </c>
      <c r="CZ186" s="38">
        <v>0</v>
      </c>
      <c r="DA186" s="38">
        <v>0</v>
      </c>
      <c r="DB186" s="38">
        <v>0</v>
      </c>
      <c r="DC186" s="38">
        <v>0</v>
      </c>
      <c r="DD186" s="38">
        <v>1</v>
      </c>
      <c r="DE186" s="38">
        <v>0</v>
      </c>
      <c r="DF186" s="34">
        <v>8</v>
      </c>
    </row>
    <row r="187" spans="1:110" x14ac:dyDescent="0.25">
      <c r="A187" s="124" t="s">
        <v>430</v>
      </c>
      <c r="B187" s="124"/>
      <c r="C187" s="40">
        <v>147</v>
      </c>
      <c r="D187" s="40">
        <v>5</v>
      </c>
      <c r="E187" s="40">
        <v>11</v>
      </c>
      <c r="F187" s="40">
        <v>96</v>
      </c>
      <c r="G187" s="40">
        <v>86</v>
      </c>
      <c r="H187" s="40">
        <v>0</v>
      </c>
      <c r="I187" s="40">
        <v>0</v>
      </c>
      <c r="J187" s="40">
        <v>0</v>
      </c>
      <c r="K187" s="40">
        <v>0</v>
      </c>
      <c r="L187" s="40">
        <v>12</v>
      </c>
      <c r="M187" s="40">
        <v>0</v>
      </c>
      <c r="N187" s="40">
        <v>78</v>
      </c>
      <c r="O187" s="40">
        <v>244</v>
      </c>
      <c r="P187" s="40">
        <v>89</v>
      </c>
      <c r="Q187" s="40">
        <v>84</v>
      </c>
      <c r="R187" s="40">
        <v>97</v>
      </c>
      <c r="S187" s="40">
        <v>124</v>
      </c>
      <c r="T187" s="40">
        <v>2</v>
      </c>
      <c r="U187" s="40">
        <v>1</v>
      </c>
      <c r="V187" s="40">
        <v>0</v>
      </c>
      <c r="W187" s="40">
        <v>1</v>
      </c>
      <c r="X187" s="40">
        <v>4</v>
      </c>
      <c r="Y187" s="40">
        <v>0</v>
      </c>
      <c r="Z187" s="40">
        <v>186</v>
      </c>
      <c r="AA187" s="40">
        <v>227</v>
      </c>
      <c r="AB187" s="40">
        <v>7</v>
      </c>
      <c r="AC187" s="40">
        <v>4</v>
      </c>
      <c r="AD187" s="40">
        <v>42</v>
      </c>
      <c r="AE187" s="40">
        <v>31</v>
      </c>
      <c r="AF187" s="40">
        <v>1</v>
      </c>
      <c r="AG187" s="40">
        <v>0</v>
      </c>
      <c r="AH187" s="40">
        <v>0</v>
      </c>
      <c r="AI187" s="40">
        <v>0</v>
      </c>
      <c r="AJ187" s="40">
        <v>14</v>
      </c>
      <c r="AK187" s="40">
        <v>0</v>
      </c>
      <c r="AL187" s="40">
        <v>35</v>
      </c>
      <c r="AM187" s="40">
        <v>204</v>
      </c>
      <c r="AN187" s="40">
        <v>13</v>
      </c>
      <c r="AO187" s="40">
        <v>9</v>
      </c>
      <c r="AP187" s="40">
        <v>77</v>
      </c>
      <c r="AQ187" s="40">
        <v>56</v>
      </c>
      <c r="AR187" s="40">
        <v>1</v>
      </c>
      <c r="AS187" s="40">
        <v>0</v>
      </c>
      <c r="AT187" s="40">
        <v>0</v>
      </c>
      <c r="AU187" s="40">
        <v>0</v>
      </c>
      <c r="AV187" s="40">
        <v>23</v>
      </c>
      <c r="AW187" s="40">
        <v>0</v>
      </c>
      <c r="AX187" s="40">
        <v>73</v>
      </c>
      <c r="AY187" s="40">
        <v>200</v>
      </c>
      <c r="AZ187" s="40">
        <v>3</v>
      </c>
      <c r="BA187" s="40">
        <v>9</v>
      </c>
      <c r="BB187" s="40">
        <v>41</v>
      </c>
      <c r="BC187" s="40">
        <v>37</v>
      </c>
      <c r="BD187" s="40">
        <v>0</v>
      </c>
      <c r="BE187" s="40">
        <v>0</v>
      </c>
      <c r="BF187" s="40">
        <v>0</v>
      </c>
      <c r="BG187" s="40">
        <v>0</v>
      </c>
      <c r="BH187" s="40">
        <v>3</v>
      </c>
      <c r="BI187" s="40">
        <v>0</v>
      </c>
      <c r="BJ187" s="40">
        <v>30</v>
      </c>
      <c r="BK187" s="40">
        <v>150</v>
      </c>
      <c r="BL187" s="40">
        <v>8</v>
      </c>
      <c r="BM187" s="40">
        <v>6</v>
      </c>
      <c r="BN187" s="40">
        <v>35</v>
      </c>
      <c r="BO187" s="40">
        <v>42</v>
      </c>
      <c r="BP187" s="40">
        <v>0</v>
      </c>
      <c r="BQ187" s="40">
        <v>0</v>
      </c>
      <c r="BR187" s="40">
        <v>0</v>
      </c>
      <c r="BS187" s="40">
        <v>0</v>
      </c>
      <c r="BT187" s="40">
        <v>1</v>
      </c>
      <c r="BU187" s="40">
        <v>0</v>
      </c>
      <c r="BV187" s="40">
        <v>31</v>
      </c>
      <c r="BW187" s="40">
        <v>808</v>
      </c>
      <c r="BX187" s="40">
        <v>369</v>
      </c>
      <c r="BY187" s="40">
        <v>138</v>
      </c>
      <c r="BZ187" s="40">
        <v>336</v>
      </c>
      <c r="CA187" s="40">
        <v>261</v>
      </c>
      <c r="CB187" s="40">
        <v>0</v>
      </c>
      <c r="CC187" s="40">
        <v>0</v>
      </c>
      <c r="CD187" s="40">
        <v>0</v>
      </c>
      <c r="CE187" s="40">
        <v>2</v>
      </c>
      <c r="CF187" s="40">
        <v>14</v>
      </c>
      <c r="CG187" s="40">
        <v>0</v>
      </c>
      <c r="CH187" s="40">
        <v>540</v>
      </c>
      <c r="CI187" s="40">
        <v>229</v>
      </c>
      <c r="CJ187" s="40">
        <v>23</v>
      </c>
      <c r="CK187" s="40">
        <v>22</v>
      </c>
      <c r="CL187" s="40">
        <v>104</v>
      </c>
      <c r="CM187" s="40">
        <v>85</v>
      </c>
      <c r="CN187" s="40">
        <v>2</v>
      </c>
      <c r="CO187" s="40">
        <v>6</v>
      </c>
      <c r="CP187" s="40">
        <v>0</v>
      </c>
      <c r="CQ187" s="40">
        <v>0</v>
      </c>
      <c r="CR187" s="40">
        <v>20</v>
      </c>
      <c r="CS187" s="40">
        <v>0</v>
      </c>
      <c r="CT187" s="40">
        <v>114</v>
      </c>
      <c r="CU187" s="40">
        <v>2209</v>
      </c>
      <c r="CV187" s="40">
        <v>517</v>
      </c>
      <c r="CW187" s="40">
        <v>283</v>
      </c>
      <c r="CX187" s="40">
        <v>828</v>
      </c>
      <c r="CY187" s="40">
        <v>722</v>
      </c>
      <c r="CZ187" s="40">
        <v>6</v>
      </c>
      <c r="DA187" s="40">
        <v>7</v>
      </c>
      <c r="DB187" s="40">
        <v>0</v>
      </c>
      <c r="DC187" s="40">
        <v>3</v>
      </c>
      <c r="DD187" s="40">
        <v>91</v>
      </c>
      <c r="DE187" s="40">
        <v>0</v>
      </c>
      <c r="DF187" s="40">
        <v>1087</v>
      </c>
    </row>
    <row r="188" spans="1:110" x14ac:dyDescent="0.25">
      <c r="A188" s="41" t="s">
        <v>431</v>
      </c>
      <c r="B188" s="41" t="s">
        <v>432</v>
      </c>
      <c r="C188" s="12">
        <v>10</v>
      </c>
      <c r="D188" s="12">
        <v>0</v>
      </c>
      <c r="E188" s="12">
        <v>0</v>
      </c>
      <c r="F188" s="12">
        <v>1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1</v>
      </c>
      <c r="O188" s="12">
        <v>18</v>
      </c>
      <c r="P188" s="12">
        <v>1</v>
      </c>
      <c r="Q188" s="12">
        <v>0</v>
      </c>
      <c r="R188" s="12">
        <v>6</v>
      </c>
      <c r="S188" s="12">
        <v>3</v>
      </c>
      <c r="T188" s="12">
        <v>2</v>
      </c>
      <c r="U188" s="12">
        <v>1</v>
      </c>
      <c r="V188" s="12">
        <v>0</v>
      </c>
      <c r="W188" s="12">
        <v>0</v>
      </c>
      <c r="X188" s="12">
        <v>0</v>
      </c>
      <c r="Y188" s="12">
        <v>0</v>
      </c>
      <c r="Z188" s="12">
        <v>1</v>
      </c>
      <c r="AA188" s="12">
        <v>8</v>
      </c>
      <c r="AB188" s="12">
        <v>0</v>
      </c>
      <c r="AC188" s="12">
        <v>0</v>
      </c>
      <c r="AD188" s="12">
        <v>2</v>
      </c>
      <c r="AE188" s="12">
        <v>0</v>
      </c>
      <c r="AF188" s="12">
        <v>1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2</v>
      </c>
      <c r="AM188" s="12">
        <v>27</v>
      </c>
      <c r="AN188" s="12">
        <v>0</v>
      </c>
      <c r="AO188" s="12">
        <v>0</v>
      </c>
      <c r="AP188" s="12">
        <v>1</v>
      </c>
      <c r="AQ188" s="12">
        <v>1</v>
      </c>
      <c r="AR188" s="12">
        <v>1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2</v>
      </c>
      <c r="AY188" s="12">
        <v>7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14</v>
      </c>
      <c r="BL188" s="12">
        <v>0</v>
      </c>
      <c r="BM188" s="12">
        <v>0</v>
      </c>
      <c r="BN188" s="12">
        <v>2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2</v>
      </c>
      <c r="BW188" s="12">
        <v>25</v>
      </c>
      <c r="BX188" s="12">
        <v>2</v>
      </c>
      <c r="BY188" s="12">
        <v>2</v>
      </c>
      <c r="BZ188" s="12">
        <v>7</v>
      </c>
      <c r="CA188" s="12">
        <v>4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3</v>
      </c>
      <c r="CI188" s="12">
        <v>9</v>
      </c>
      <c r="CJ188" s="12">
        <v>0</v>
      </c>
      <c r="CK188" s="12">
        <v>0</v>
      </c>
      <c r="CL188" s="12">
        <v>1</v>
      </c>
      <c r="CM188" s="12">
        <v>2</v>
      </c>
      <c r="CN188" s="12">
        <v>2</v>
      </c>
      <c r="CO188" s="12">
        <v>5</v>
      </c>
      <c r="CP188" s="12">
        <v>0</v>
      </c>
      <c r="CQ188" s="12">
        <v>0</v>
      </c>
      <c r="CR188" s="12">
        <v>0</v>
      </c>
      <c r="CS188" s="12">
        <v>0</v>
      </c>
      <c r="CT188" s="12">
        <v>3</v>
      </c>
      <c r="CU188" s="38">
        <v>118</v>
      </c>
      <c r="CV188" s="38">
        <v>3</v>
      </c>
      <c r="CW188" s="38">
        <v>2</v>
      </c>
      <c r="CX188" s="38">
        <v>20</v>
      </c>
      <c r="CY188" s="38">
        <v>10</v>
      </c>
      <c r="CZ188" s="38">
        <v>6</v>
      </c>
      <c r="DA188" s="38">
        <v>6</v>
      </c>
      <c r="DB188" s="38">
        <v>0</v>
      </c>
      <c r="DC188" s="38">
        <v>0</v>
      </c>
      <c r="DD188" s="38">
        <v>0</v>
      </c>
      <c r="DE188" s="38">
        <v>0</v>
      </c>
      <c r="DF188" s="34">
        <v>14</v>
      </c>
    </row>
    <row r="189" spans="1:110" x14ac:dyDescent="0.25">
      <c r="A189" s="41" t="s">
        <v>433</v>
      </c>
      <c r="B189" s="41" t="s">
        <v>434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1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1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2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38">
        <v>2</v>
      </c>
      <c r="CV189" s="38">
        <v>0</v>
      </c>
      <c r="CW189" s="38">
        <v>0</v>
      </c>
      <c r="CX189" s="38">
        <v>0</v>
      </c>
      <c r="CY189" s="38">
        <v>2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4">
        <v>0</v>
      </c>
    </row>
    <row r="190" spans="1:110" x14ac:dyDescent="0.25">
      <c r="A190" s="41" t="s">
        <v>435</v>
      </c>
      <c r="B190" s="41" t="s">
        <v>436</v>
      </c>
      <c r="C190" s="12">
        <v>88</v>
      </c>
      <c r="D190" s="12">
        <v>3</v>
      </c>
      <c r="E190" s="12">
        <v>6</v>
      </c>
      <c r="F190" s="12">
        <v>70</v>
      </c>
      <c r="G190" s="12">
        <v>41</v>
      </c>
      <c r="H190" s="12">
        <v>0</v>
      </c>
      <c r="I190" s="12">
        <v>0</v>
      </c>
      <c r="J190" s="12">
        <v>0</v>
      </c>
      <c r="K190" s="12">
        <v>0</v>
      </c>
      <c r="L190" s="12">
        <v>6</v>
      </c>
      <c r="M190" s="12">
        <v>0</v>
      </c>
      <c r="N190" s="12">
        <v>44</v>
      </c>
      <c r="O190" s="12">
        <v>72</v>
      </c>
      <c r="P190" s="12">
        <v>55</v>
      </c>
      <c r="Q190" s="12">
        <v>32</v>
      </c>
      <c r="R190" s="12">
        <v>30</v>
      </c>
      <c r="S190" s="12">
        <v>29</v>
      </c>
      <c r="T190" s="12">
        <v>0</v>
      </c>
      <c r="U190" s="12">
        <v>0</v>
      </c>
      <c r="V190" s="12">
        <v>0</v>
      </c>
      <c r="W190" s="12">
        <v>1</v>
      </c>
      <c r="X190" s="12">
        <v>0</v>
      </c>
      <c r="Y190" s="12">
        <v>0</v>
      </c>
      <c r="Z190" s="12">
        <v>89</v>
      </c>
      <c r="AA190" s="12">
        <v>72</v>
      </c>
      <c r="AB190" s="12">
        <v>4</v>
      </c>
      <c r="AC190" s="12">
        <v>2</v>
      </c>
      <c r="AD190" s="12">
        <v>17</v>
      </c>
      <c r="AE190" s="12">
        <v>10</v>
      </c>
      <c r="AF190" s="12">
        <v>0</v>
      </c>
      <c r="AG190" s="12">
        <v>0</v>
      </c>
      <c r="AH190" s="12">
        <v>0</v>
      </c>
      <c r="AI190" s="12">
        <v>0</v>
      </c>
      <c r="AJ190" s="12">
        <v>9</v>
      </c>
      <c r="AK190" s="12">
        <v>0</v>
      </c>
      <c r="AL190" s="12">
        <v>15</v>
      </c>
      <c r="AM190" s="12">
        <v>73</v>
      </c>
      <c r="AN190" s="12">
        <v>6</v>
      </c>
      <c r="AO190" s="12">
        <v>6</v>
      </c>
      <c r="AP190" s="12">
        <v>42</v>
      </c>
      <c r="AQ190" s="12">
        <v>27</v>
      </c>
      <c r="AR190" s="12">
        <v>0</v>
      </c>
      <c r="AS190" s="12">
        <v>0</v>
      </c>
      <c r="AT190" s="12">
        <v>0</v>
      </c>
      <c r="AU190" s="12">
        <v>0</v>
      </c>
      <c r="AV190" s="12">
        <v>18</v>
      </c>
      <c r="AW190" s="12">
        <v>0</v>
      </c>
      <c r="AX190" s="12">
        <v>33</v>
      </c>
      <c r="AY190" s="12">
        <v>97</v>
      </c>
      <c r="AZ190" s="12">
        <v>2</v>
      </c>
      <c r="BA190" s="12">
        <v>4</v>
      </c>
      <c r="BB190" s="12">
        <v>22</v>
      </c>
      <c r="BC190" s="12">
        <v>7</v>
      </c>
      <c r="BD190" s="12">
        <v>0</v>
      </c>
      <c r="BE190" s="12">
        <v>0</v>
      </c>
      <c r="BF190" s="12">
        <v>0</v>
      </c>
      <c r="BG190" s="12">
        <v>0</v>
      </c>
      <c r="BH190" s="12">
        <v>3</v>
      </c>
      <c r="BI190" s="12">
        <v>0</v>
      </c>
      <c r="BJ190" s="12">
        <v>12</v>
      </c>
      <c r="BK190" s="12">
        <v>26</v>
      </c>
      <c r="BL190" s="12">
        <v>3</v>
      </c>
      <c r="BM190" s="12">
        <v>2</v>
      </c>
      <c r="BN190" s="12">
        <v>10</v>
      </c>
      <c r="BO190" s="12">
        <v>7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8</v>
      </c>
      <c r="BW190" s="12">
        <v>422</v>
      </c>
      <c r="BX190" s="12">
        <v>303</v>
      </c>
      <c r="BY190" s="12">
        <v>89</v>
      </c>
      <c r="BZ190" s="12">
        <v>214</v>
      </c>
      <c r="CA190" s="12">
        <v>80</v>
      </c>
      <c r="CB190" s="12">
        <v>0</v>
      </c>
      <c r="CC190" s="12">
        <v>0</v>
      </c>
      <c r="CD190" s="12">
        <v>0</v>
      </c>
      <c r="CE190" s="12">
        <v>0</v>
      </c>
      <c r="CF190" s="12">
        <v>9</v>
      </c>
      <c r="CG190" s="12">
        <v>0</v>
      </c>
      <c r="CH190" s="12">
        <v>409</v>
      </c>
      <c r="CI190" s="12">
        <v>81</v>
      </c>
      <c r="CJ190" s="12">
        <v>12</v>
      </c>
      <c r="CK190" s="12">
        <v>13</v>
      </c>
      <c r="CL190" s="12">
        <v>48</v>
      </c>
      <c r="CM190" s="12">
        <v>34</v>
      </c>
      <c r="CN190" s="12">
        <v>0</v>
      </c>
      <c r="CO190" s="12">
        <v>1</v>
      </c>
      <c r="CP190" s="12">
        <v>0</v>
      </c>
      <c r="CQ190" s="12">
        <v>0</v>
      </c>
      <c r="CR190" s="12">
        <v>12</v>
      </c>
      <c r="CS190" s="12">
        <v>0</v>
      </c>
      <c r="CT190" s="12">
        <v>56</v>
      </c>
      <c r="CU190" s="38">
        <v>931</v>
      </c>
      <c r="CV190" s="38">
        <v>388</v>
      </c>
      <c r="CW190" s="38">
        <v>154</v>
      </c>
      <c r="CX190" s="38">
        <v>453</v>
      </c>
      <c r="CY190" s="38">
        <v>235</v>
      </c>
      <c r="CZ190" s="38">
        <v>0</v>
      </c>
      <c r="DA190" s="38">
        <v>1</v>
      </c>
      <c r="DB190" s="38">
        <v>0</v>
      </c>
      <c r="DC190" s="38">
        <v>1</v>
      </c>
      <c r="DD190" s="38">
        <v>57</v>
      </c>
      <c r="DE190" s="38">
        <v>0</v>
      </c>
      <c r="DF190" s="34">
        <v>666</v>
      </c>
    </row>
    <row r="191" spans="1:110" ht="22.5" x14ac:dyDescent="0.25">
      <c r="A191" s="41" t="s">
        <v>437</v>
      </c>
      <c r="B191" s="41" t="s">
        <v>438</v>
      </c>
      <c r="C191" s="12">
        <v>2</v>
      </c>
      <c r="D191" s="12">
        <v>0</v>
      </c>
      <c r="E191" s="12">
        <v>0</v>
      </c>
      <c r="F191" s="12">
        <v>1</v>
      </c>
      <c r="G191" s="12">
        <v>1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3</v>
      </c>
      <c r="O191" s="12">
        <v>1</v>
      </c>
      <c r="P191" s="12">
        <v>1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2</v>
      </c>
      <c r="AA191" s="12">
        <v>1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4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1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2</v>
      </c>
      <c r="BK191" s="12">
        <v>0</v>
      </c>
      <c r="BL191" s="12">
        <v>0</v>
      </c>
      <c r="BM191" s="12">
        <v>0</v>
      </c>
      <c r="BN191" s="12">
        <v>0</v>
      </c>
      <c r="BO191" s="12">
        <v>0</v>
      </c>
      <c r="BP191" s="12">
        <v>0</v>
      </c>
      <c r="BQ191" s="12">
        <v>0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2</v>
      </c>
      <c r="BX191" s="12">
        <v>1</v>
      </c>
      <c r="BY191" s="12">
        <v>0</v>
      </c>
      <c r="BZ191" s="12">
        <v>1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6</v>
      </c>
      <c r="CI191" s="12">
        <v>3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  <c r="CP191" s="12">
        <v>0</v>
      </c>
      <c r="CQ191" s="12">
        <v>0</v>
      </c>
      <c r="CR191" s="12">
        <v>0</v>
      </c>
      <c r="CS191" s="12">
        <v>0</v>
      </c>
      <c r="CT191" s="12">
        <v>2</v>
      </c>
      <c r="CU191" s="38">
        <v>13</v>
      </c>
      <c r="CV191" s="38">
        <v>2</v>
      </c>
      <c r="CW191" s="38">
        <v>0</v>
      </c>
      <c r="CX191" s="38">
        <v>2</v>
      </c>
      <c r="CY191" s="38">
        <v>1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4">
        <v>16</v>
      </c>
    </row>
    <row r="192" spans="1:110" ht="33.75" x14ac:dyDescent="0.25">
      <c r="A192" s="41" t="s">
        <v>439</v>
      </c>
      <c r="B192" s="41" t="s">
        <v>440</v>
      </c>
      <c r="C192" s="12">
        <v>6</v>
      </c>
      <c r="D192" s="12">
        <v>1</v>
      </c>
      <c r="E192" s="12">
        <v>3</v>
      </c>
      <c r="F192" s="12">
        <v>6</v>
      </c>
      <c r="G192" s="12">
        <v>21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12</v>
      </c>
      <c r="O192" s="12">
        <v>24</v>
      </c>
      <c r="P192" s="12">
        <v>5</v>
      </c>
      <c r="Q192" s="12">
        <v>22</v>
      </c>
      <c r="R192" s="12">
        <v>25</v>
      </c>
      <c r="S192" s="12">
        <v>70</v>
      </c>
      <c r="T192" s="12">
        <v>0</v>
      </c>
      <c r="U192" s="12">
        <v>0</v>
      </c>
      <c r="V192" s="12">
        <v>0</v>
      </c>
      <c r="W192" s="12">
        <v>0</v>
      </c>
      <c r="X192" s="12">
        <v>3</v>
      </c>
      <c r="Y192" s="12">
        <v>0</v>
      </c>
      <c r="Z192" s="12">
        <v>35</v>
      </c>
      <c r="AA192" s="12">
        <v>23</v>
      </c>
      <c r="AB192" s="12">
        <v>1</v>
      </c>
      <c r="AC192" s="12">
        <v>2</v>
      </c>
      <c r="AD192" s="12">
        <v>7</v>
      </c>
      <c r="AE192" s="12">
        <v>14</v>
      </c>
      <c r="AF192" s="12">
        <v>0</v>
      </c>
      <c r="AG192" s="12">
        <v>0</v>
      </c>
      <c r="AH192" s="12">
        <v>0</v>
      </c>
      <c r="AI192" s="12">
        <v>0</v>
      </c>
      <c r="AJ192" s="12">
        <v>3</v>
      </c>
      <c r="AK192" s="12">
        <v>0</v>
      </c>
      <c r="AL192" s="12">
        <v>4</v>
      </c>
      <c r="AM192" s="12">
        <v>8</v>
      </c>
      <c r="AN192" s="12">
        <v>2</v>
      </c>
      <c r="AO192" s="12">
        <v>2</v>
      </c>
      <c r="AP192" s="12">
        <v>6</v>
      </c>
      <c r="AQ192" s="12">
        <v>6</v>
      </c>
      <c r="AR192" s="12">
        <v>0</v>
      </c>
      <c r="AS192" s="12">
        <v>0</v>
      </c>
      <c r="AT192" s="12">
        <v>0</v>
      </c>
      <c r="AU192" s="12">
        <v>0</v>
      </c>
      <c r="AV192" s="12">
        <v>1</v>
      </c>
      <c r="AW192" s="12">
        <v>0</v>
      </c>
      <c r="AX192" s="12">
        <v>23</v>
      </c>
      <c r="AY192" s="12">
        <v>5</v>
      </c>
      <c r="AZ192" s="12">
        <v>1</v>
      </c>
      <c r="BA192" s="12">
        <v>4</v>
      </c>
      <c r="BB192" s="12">
        <v>5</v>
      </c>
      <c r="BC192" s="12">
        <v>24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9</v>
      </c>
      <c r="BK192" s="12">
        <v>18</v>
      </c>
      <c r="BL192" s="12">
        <v>0</v>
      </c>
      <c r="BM192" s="12">
        <v>0</v>
      </c>
      <c r="BN192" s="12">
        <v>9</v>
      </c>
      <c r="BO192" s="12">
        <v>20</v>
      </c>
      <c r="BP192" s="12">
        <v>0</v>
      </c>
      <c r="BQ192" s="12">
        <v>0</v>
      </c>
      <c r="BR192" s="12">
        <v>0</v>
      </c>
      <c r="BS192" s="12">
        <v>0</v>
      </c>
      <c r="BT192" s="12">
        <v>0</v>
      </c>
      <c r="BU192" s="12">
        <v>0</v>
      </c>
      <c r="BV192" s="12">
        <v>7</v>
      </c>
      <c r="BW192" s="12">
        <v>73</v>
      </c>
      <c r="BX192" s="12">
        <v>22</v>
      </c>
      <c r="BY192" s="12">
        <v>30</v>
      </c>
      <c r="BZ192" s="12">
        <v>39</v>
      </c>
      <c r="CA192" s="12">
        <v>150</v>
      </c>
      <c r="CB192" s="12">
        <v>0</v>
      </c>
      <c r="CC192" s="12">
        <v>0</v>
      </c>
      <c r="CD192" s="12">
        <v>0</v>
      </c>
      <c r="CE192" s="12">
        <v>0</v>
      </c>
      <c r="CF192" s="12">
        <v>2</v>
      </c>
      <c r="CG192" s="12">
        <v>0</v>
      </c>
      <c r="CH192" s="12">
        <v>55</v>
      </c>
      <c r="CI192" s="12">
        <v>17</v>
      </c>
      <c r="CJ192" s="12">
        <v>6</v>
      </c>
      <c r="CK192" s="12">
        <v>8</v>
      </c>
      <c r="CL192" s="12">
        <v>9</v>
      </c>
      <c r="CM192" s="12">
        <v>34</v>
      </c>
      <c r="CN192" s="12">
        <v>0</v>
      </c>
      <c r="CO192" s="12">
        <v>0</v>
      </c>
      <c r="CP192" s="12">
        <v>0</v>
      </c>
      <c r="CQ192" s="12">
        <v>0</v>
      </c>
      <c r="CR192" s="12">
        <v>2</v>
      </c>
      <c r="CS192" s="12">
        <v>0</v>
      </c>
      <c r="CT192" s="12">
        <v>35</v>
      </c>
      <c r="CU192" s="38">
        <v>174</v>
      </c>
      <c r="CV192" s="38">
        <v>38</v>
      </c>
      <c r="CW192" s="38">
        <v>71</v>
      </c>
      <c r="CX192" s="38">
        <v>106</v>
      </c>
      <c r="CY192" s="38">
        <v>339</v>
      </c>
      <c r="CZ192" s="38">
        <v>0</v>
      </c>
      <c r="DA192" s="38">
        <v>0</v>
      </c>
      <c r="DB192" s="38">
        <v>0</v>
      </c>
      <c r="DC192" s="38">
        <v>0</v>
      </c>
      <c r="DD192" s="38">
        <v>11</v>
      </c>
      <c r="DE192" s="38">
        <v>0</v>
      </c>
      <c r="DF192" s="34">
        <v>180</v>
      </c>
    </row>
    <row r="193" spans="1:110" ht="22.5" x14ac:dyDescent="0.25">
      <c r="A193" s="41" t="s">
        <v>441</v>
      </c>
      <c r="B193" s="41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4">
        <v>0</v>
      </c>
    </row>
    <row r="194" spans="1:110" ht="22.5" x14ac:dyDescent="0.25">
      <c r="A194" s="41" t="s">
        <v>443</v>
      </c>
      <c r="B194" s="41" t="s">
        <v>444</v>
      </c>
      <c r="C194" s="12">
        <v>19</v>
      </c>
      <c r="D194" s="12">
        <v>0</v>
      </c>
      <c r="E194" s="12">
        <v>0</v>
      </c>
      <c r="F194" s="12">
        <v>6</v>
      </c>
      <c r="G194" s="12">
        <v>14</v>
      </c>
      <c r="H194" s="12">
        <v>0</v>
      </c>
      <c r="I194" s="12">
        <v>0</v>
      </c>
      <c r="J194" s="12">
        <v>0</v>
      </c>
      <c r="K194" s="12">
        <v>0</v>
      </c>
      <c r="L194" s="12">
        <v>6</v>
      </c>
      <c r="M194" s="12">
        <v>0</v>
      </c>
      <c r="N194" s="12">
        <v>5</v>
      </c>
      <c r="O194" s="12">
        <v>50</v>
      </c>
      <c r="P194" s="12">
        <v>14</v>
      </c>
      <c r="Q194" s="12">
        <v>4</v>
      </c>
      <c r="R194" s="12">
        <v>22</v>
      </c>
      <c r="S194" s="12">
        <v>13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19</v>
      </c>
      <c r="AA194" s="12">
        <v>43</v>
      </c>
      <c r="AB194" s="12">
        <v>1</v>
      </c>
      <c r="AC194" s="12">
        <v>0</v>
      </c>
      <c r="AD194" s="12">
        <v>5</v>
      </c>
      <c r="AE194" s="12">
        <v>3</v>
      </c>
      <c r="AF194" s="12">
        <v>0</v>
      </c>
      <c r="AG194" s="12">
        <v>0</v>
      </c>
      <c r="AH194" s="12">
        <v>0</v>
      </c>
      <c r="AI194" s="12">
        <v>0</v>
      </c>
      <c r="AJ194" s="12">
        <v>1</v>
      </c>
      <c r="AK194" s="12">
        <v>0</v>
      </c>
      <c r="AL194" s="12">
        <v>11</v>
      </c>
      <c r="AM194" s="12">
        <v>38</v>
      </c>
      <c r="AN194" s="12">
        <v>0</v>
      </c>
      <c r="AO194" s="12">
        <v>1</v>
      </c>
      <c r="AP194" s="12">
        <v>14</v>
      </c>
      <c r="AQ194" s="12">
        <v>11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6</v>
      </c>
      <c r="AY194" s="12">
        <v>27</v>
      </c>
      <c r="AZ194" s="12">
        <v>0</v>
      </c>
      <c r="BA194" s="12">
        <v>0</v>
      </c>
      <c r="BB194" s="12">
        <v>4</v>
      </c>
      <c r="BC194" s="12">
        <v>5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1</v>
      </c>
      <c r="BK194" s="12">
        <v>21</v>
      </c>
      <c r="BL194" s="12">
        <v>2</v>
      </c>
      <c r="BM194" s="12">
        <v>1</v>
      </c>
      <c r="BN194" s="12">
        <v>4</v>
      </c>
      <c r="BO194" s="12">
        <v>4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5</v>
      </c>
      <c r="BW194" s="12">
        <v>118</v>
      </c>
      <c r="BX194" s="12">
        <v>23</v>
      </c>
      <c r="BY194" s="12">
        <v>8</v>
      </c>
      <c r="BZ194" s="12">
        <v>42</v>
      </c>
      <c r="CA194" s="12">
        <v>10</v>
      </c>
      <c r="CB194" s="12">
        <v>0</v>
      </c>
      <c r="CC194" s="12">
        <v>0</v>
      </c>
      <c r="CD194" s="12">
        <v>0</v>
      </c>
      <c r="CE194" s="12">
        <v>0</v>
      </c>
      <c r="CF194" s="12">
        <v>2</v>
      </c>
      <c r="CG194" s="12">
        <v>0</v>
      </c>
      <c r="CH194" s="12">
        <v>40</v>
      </c>
      <c r="CI194" s="12">
        <v>34</v>
      </c>
      <c r="CJ194" s="12">
        <v>3</v>
      </c>
      <c r="CK194" s="12">
        <v>0</v>
      </c>
      <c r="CL194" s="12">
        <v>18</v>
      </c>
      <c r="CM194" s="12">
        <v>8</v>
      </c>
      <c r="CN194" s="12">
        <v>0</v>
      </c>
      <c r="CO194" s="12">
        <v>0</v>
      </c>
      <c r="CP194" s="12">
        <v>0</v>
      </c>
      <c r="CQ194" s="12">
        <v>0</v>
      </c>
      <c r="CR194" s="12">
        <v>3</v>
      </c>
      <c r="CS194" s="12">
        <v>0</v>
      </c>
      <c r="CT194" s="12">
        <v>6</v>
      </c>
      <c r="CU194" s="38">
        <v>350</v>
      </c>
      <c r="CV194" s="38">
        <v>43</v>
      </c>
      <c r="CW194" s="38">
        <v>14</v>
      </c>
      <c r="CX194" s="38">
        <v>115</v>
      </c>
      <c r="CY194" s="38">
        <v>68</v>
      </c>
      <c r="CZ194" s="38">
        <v>0</v>
      </c>
      <c r="DA194" s="38">
        <v>0</v>
      </c>
      <c r="DB194" s="38">
        <v>0</v>
      </c>
      <c r="DC194" s="38">
        <v>0</v>
      </c>
      <c r="DD194" s="38">
        <v>12</v>
      </c>
      <c r="DE194" s="38">
        <v>0</v>
      </c>
      <c r="DF194" s="34">
        <v>93</v>
      </c>
    </row>
    <row r="195" spans="1:110" x14ac:dyDescent="0.25">
      <c r="A195" s="41" t="s">
        <v>445</v>
      </c>
      <c r="B195" s="41" t="s">
        <v>446</v>
      </c>
      <c r="C195" s="12">
        <v>4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2</v>
      </c>
      <c r="O195" s="12">
        <v>4</v>
      </c>
      <c r="P195" s="12">
        <v>2</v>
      </c>
      <c r="Q195" s="12">
        <v>4</v>
      </c>
      <c r="R195" s="12">
        <v>0</v>
      </c>
      <c r="S195" s="12">
        <v>6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10</v>
      </c>
      <c r="AA195" s="12">
        <v>15</v>
      </c>
      <c r="AB195" s="12">
        <v>0</v>
      </c>
      <c r="AC195" s="12">
        <v>0</v>
      </c>
      <c r="AD195" s="12">
        <v>0</v>
      </c>
      <c r="AE195" s="12">
        <v>3</v>
      </c>
      <c r="AF195" s="12">
        <v>0</v>
      </c>
      <c r="AG195" s="12">
        <v>0</v>
      </c>
      <c r="AH195" s="12">
        <v>0</v>
      </c>
      <c r="AI195" s="12">
        <v>0</v>
      </c>
      <c r="AJ195" s="12">
        <v>1</v>
      </c>
      <c r="AK195" s="12">
        <v>0</v>
      </c>
      <c r="AL195" s="12">
        <v>1</v>
      </c>
      <c r="AM195" s="12">
        <v>2</v>
      </c>
      <c r="AN195" s="12">
        <v>0</v>
      </c>
      <c r="AO195" s="12">
        <v>0</v>
      </c>
      <c r="AP195" s="12">
        <v>0</v>
      </c>
      <c r="AQ195" s="12">
        <v>5</v>
      </c>
      <c r="AR195" s="12">
        <v>0</v>
      </c>
      <c r="AS195" s="12">
        <v>0</v>
      </c>
      <c r="AT195" s="12">
        <v>0</v>
      </c>
      <c r="AU195" s="12">
        <v>0</v>
      </c>
      <c r="AV195" s="12">
        <v>1</v>
      </c>
      <c r="AW195" s="12">
        <v>0</v>
      </c>
      <c r="AX195" s="12">
        <v>3</v>
      </c>
      <c r="AY195" s="12">
        <v>23</v>
      </c>
      <c r="AZ195" s="12">
        <v>0</v>
      </c>
      <c r="BA195" s="12">
        <v>1</v>
      </c>
      <c r="BB195" s="12">
        <v>9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6</v>
      </c>
      <c r="BK195" s="12">
        <v>2</v>
      </c>
      <c r="BL195" s="12">
        <v>0</v>
      </c>
      <c r="BM195" s="12">
        <v>0</v>
      </c>
      <c r="BN195" s="12">
        <v>1</v>
      </c>
      <c r="BO195" s="12">
        <v>4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1</v>
      </c>
      <c r="BW195" s="12">
        <v>19</v>
      </c>
      <c r="BX195" s="12">
        <v>9</v>
      </c>
      <c r="BY195" s="12">
        <v>5</v>
      </c>
      <c r="BZ195" s="12">
        <v>10</v>
      </c>
      <c r="CA195" s="12">
        <v>6</v>
      </c>
      <c r="CB195" s="12">
        <v>0</v>
      </c>
      <c r="CC195" s="12">
        <v>0</v>
      </c>
      <c r="CD195" s="12">
        <v>0</v>
      </c>
      <c r="CE195" s="12">
        <v>2</v>
      </c>
      <c r="CF195" s="12">
        <v>1</v>
      </c>
      <c r="CG195" s="12">
        <v>0</v>
      </c>
      <c r="CH195" s="12">
        <v>9</v>
      </c>
      <c r="CI195" s="12">
        <v>9</v>
      </c>
      <c r="CJ195" s="12">
        <v>2</v>
      </c>
      <c r="CK195" s="12">
        <v>1</v>
      </c>
      <c r="CL195" s="12">
        <v>5</v>
      </c>
      <c r="CM195" s="12">
        <v>3</v>
      </c>
      <c r="CN195" s="12">
        <v>0</v>
      </c>
      <c r="CO195" s="12">
        <v>0</v>
      </c>
      <c r="CP195" s="12">
        <v>0</v>
      </c>
      <c r="CQ195" s="12">
        <v>0</v>
      </c>
      <c r="CR195" s="12">
        <v>1</v>
      </c>
      <c r="CS195" s="12">
        <v>0</v>
      </c>
      <c r="CT195" s="12">
        <v>4</v>
      </c>
      <c r="CU195" s="38">
        <v>78</v>
      </c>
      <c r="CV195" s="38">
        <v>13</v>
      </c>
      <c r="CW195" s="38">
        <v>11</v>
      </c>
      <c r="CX195" s="38">
        <v>25</v>
      </c>
      <c r="CY195" s="38">
        <v>28</v>
      </c>
      <c r="CZ195" s="38">
        <v>0</v>
      </c>
      <c r="DA195" s="38">
        <v>0</v>
      </c>
      <c r="DB195" s="38">
        <v>0</v>
      </c>
      <c r="DC195" s="38">
        <v>2</v>
      </c>
      <c r="DD195" s="38">
        <v>4</v>
      </c>
      <c r="DE195" s="38">
        <v>0</v>
      </c>
      <c r="DF195" s="34">
        <v>36</v>
      </c>
    </row>
    <row r="196" spans="1:110" ht="22.5" x14ac:dyDescent="0.25">
      <c r="A196" s="41" t="s">
        <v>447</v>
      </c>
      <c r="B196" s="41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1</v>
      </c>
      <c r="P196" s="12">
        <v>0</v>
      </c>
      <c r="Q196" s="12">
        <v>1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1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1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1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38">
        <v>1</v>
      </c>
      <c r="CV196" s="38">
        <v>0</v>
      </c>
      <c r="CW196" s="38">
        <v>1</v>
      </c>
      <c r="CX196" s="38">
        <v>0</v>
      </c>
      <c r="CY196" s="38">
        <v>1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4">
        <v>2</v>
      </c>
    </row>
    <row r="197" spans="1:110" ht="22.5" x14ac:dyDescent="0.25">
      <c r="A197" s="41" t="s">
        <v>449</v>
      </c>
      <c r="B197" s="41" t="s">
        <v>450</v>
      </c>
      <c r="C197" s="12">
        <v>3</v>
      </c>
      <c r="D197" s="12">
        <v>1</v>
      </c>
      <c r="E197" s="12">
        <v>2</v>
      </c>
      <c r="F197" s="12">
        <v>3</v>
      </c>
      <c r="G197" s="12">
        <v>2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10</v>
      </c>
      <c r="O197" s="12">
        <v>1</v>
      </c>
      <c r="P197" s="12">
        <v>8</v>
      </c>
      <c r="Q197" s="12">
        <v>18</v>
      </c>
      <c r="R197" s="12">
        <v>0</v>
      </c>
      <c r="S197" s="12">
        <v>1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24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1</v>
      </c>
      <c r="AM197" s="12">
        <v>2</v>
      </c>
      <c r="AN197" s="12">
        <v>3</v>
      </c>
      <c r="AO197" s="12">
        <v>0</v>
      </c>
      <c r="AP197" s="12">
        <v>0</v>
      </c>
      <c r="AQ197" s="12">
        <v>1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3</v>
      </c>
      <c r="AY197" s="12">
        <v>0</v>
      </c>
      <c r="AZ197" s="12">
        <v>0</v>
      </c>
      <c r="BA197" s="12">
        <v>0</v>
      </c>
      <c r="BB197" s="12">
        <v>0</v>
      </c>
      <c r="BC197" s="12">
        <v>1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1</v>
      </c>
      <c r="BL197" s="12">
        <v>1</v>
      </c>
      <c r="BM197" s="12">
        <v>1</v>
      </c>
      <c r="BN197" s="12">
        <v>2</v>
      </c>
      <c r="BO197" s="12">
        <v>4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1</v>
      </c>
      <c r="BW197" s="12">
        <v>3</v>
      </c>
      <c r="BX197" s="12">
        <v>8</v>
      </c>
      <c r="BY197" s="12">
        <v>3</v>
      </c>
      <c r="BZ197" s="12">
        <v>0</v>
      </c>
      <c r="CA197" s="12">
        <v>2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17</v>
      </c>
      <c r="CI197" s="12">
        <v>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0</v>
      </c>
      <c r="CQ197" s="12">
        <v>0</v>
      </c>
      <c r="CR197" s="12">
        <v>0</v>
      </c>
      <c r="CS197" s="12">
        <v>0</v>
      </c>
      <c r="CT197" s="12">
        <v>2</v>
      </c>
      <c r="CU197" s="38">
        <v>10</v>
      </c>
      <c r="CV197" s="38">
        <v>21</v>
      </c>
      <c r="CW197" s="38">
        <v>24</v>
      </c>
      <c r="CX197" s="38">
        <v>5</v>
      </c>
      <c r="CY197" s="38">
        <v>11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4">
        <v>58</v>
      </c>
    </row>
    <row r="198" spans="1:110" x14ac:dyDescent="0.25">
      <c r="A198" s="41" t="s">
        <v>451</v>
      </c>
      <c r="B198" s="41" t="s">
        <v>452</v>
      </c>
      <c r="C198" s="12">
        <v>11</v>
      </c>
      <c r="D198" s="12">
        <v>0</v>
      </c>
      <c r="E198" s="12">
        <v>0</v>
      </c>
      <c r="F198" s="12">
        <v>6</v>
      </c>
      <c r="G198" s="12">
        <v>2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1</v>
      </c>
      <c r="O198" s="12">
        <v>66</v>
      </c>
      <c r="P198" s="12">
        <v>3</v>
      </c>
      <c r="Q198" s="12">
        <v>3</v>
      </c>
      <c r="R198" s="12">
        <v>12</v>
      </c>
      <c r="S198" s="12">
        <v>1</v>
      </c>
      <c r="T198" s="12">
        <v>0</v>
      </c>
      <c r="U198" s="12">
        <v>0</v>
      </c>
      <c r="V198" s="12">
        <v>0</v>
      </c>
      <c r="W198" s="12">
        <v>0</v>
      </c>
      <c r="X198" s="12">
        <v>1</v>
      </c>
      <c r="Y198" s="12">
        <v>0</v>
      </c>
      <c r="Z198" s="12">
        <v>1</v>
      </c>
      <c r="AA198" s="12">
        <v>63</v>
      </c>
      <c r="AB198" s="12">
        <v>1</v>
      </c>
      <c r="AC198" s="12">
        <v>0</v>
      </c>
      <c r="AD198" s="12">
        <v>9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43</v>
      </c>
      <c r="AN198" s="12">
        <v>2</v>
      </c>
      <c r="AO198" s="12">
        <v>0</v>
      </c>
      <c r="AP198" s="12">
        <v>10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39</v>
      </c>
      <c r="AZ198" s="12">
        <v>0</v>
      </c>
      <c r="BA198" s="12">
        <v>0</v>
      </c>
      <c r="BB198" s="12">
        <v>1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63</v>
      </c>
      <c r="BL198" s="12">
        <v>2</v>
      </c>
      <c r="BM198" s="12">
        <v>2</v>
      </c>
      <c r="BN198" s="12">
        <v>7</v>
      </c>
      <c r="BO198" s="12">
        <v>2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6</v>
      </c>
      <c r="BW198" s="12">
        <v>135</v>
      </c>
      <c r="BX198" s="12">
        <v>0</v>
      </c>
      <c r="BY198" s="12">
        <v>0</v>
      </c>
      <c r="BZ198" s="12">
        <v>14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69</v>
      </c>
      <c r="CJ198" s="12">
        <v>0</v>
      </c>
      <c r="CK198" s="12">
        <v>0</v>
      </c>
      <c r="CL198" s="12">
        <v>12</v>
      </c>
      <c r="CM198" s="12">
        <v>1</v>
      </c>
      <c r="CN198" s="12">
        <v>0</v>
      </c>
      <c r="CO198" s="12">
        <v>0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38">
        <v>489</v>
      </c>
      <c r="CV198" s="38">
        <v>8</v>
      </c>
      <c r="CW198" s="38">
        <v>5</v>
      </c>
      <c r="CX198" s="38">
        <v>71</v>
      </c>
      <c r="CY198" s="38">
        <v>6</v>
      </c>
      <c r="CZ198" s="38">
        <v>0</v>
      </c>
      <c r="DA198" s="38">
        <v>0</v>
      </c>
      <c r="DB198" s="38">
        <v>0</v>
      </c>
      <c r="DC198" s="38">
        <v>0</v>
      </c>
      <c r="DD198" s="38">
        <v>1</v>
      </c>
      <c r="DE198" s="38">
        <v>0</v>
      </c>
      <c r="DF198" s="34">
        <v>8</v>
      </c>
    </row>
    <row r="199" spans="1:110" x14ac:dyDescent="0.25">
      <c r="A199" s="41" t="s">
        <v>453</v>
      </c>
      <c r="B199" s="41" t="s">
        <v>454</v>
      </c>
      <c r="C199" s="12">
        <v>3</v>
      </c>
      <c r="D199" s="12">
        <v>0</v>
      </c>
      <c r="E199" s="12">
        <v>0</v>
      </c>
      <c r="F199" s="12">
        <v>1</v>
      </c>
      <c r="G199" s="12">
        <v>1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1</v>
      </c>
      <c r="AB199" s="12">
        <v>0</v>
      </c>
      <c r="AC199" s="12">
        <v>0</v>
      </c>
      <c r="AD199" s="12">
        <v>1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1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1</v>
      </c>
      <c r="BY199" s="12">
        <v>1</v>
      </c>
      <c r="BZ199" s="12">
        <v>4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1</v>
      </c>
      <c r="CJ199" s="12">
        <v>0</v>
      </c>
      <c r="CK199" s="12">
        <v>0</v>
      </c>
      <c r="CL199" s="12">
        <v>1</v>
      </c>
      <c r="CM199" s="12">
        <v>2</v>
      </c>
      <c r="CN199" s="12">
        <v>0</v>
      </c>
      <c r="CO199" s="12">
        <v>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38">
        <v>6</v>
      </c>
      <c r="CV199" s="38">
        <v>1</v>
      </c>
      <c r="CW199" s="38">
        <v>1</v>
      </c>
      <c r="CX199" s="38">
        <v>7</v>
      </c>
      <c r="CY199" s="38">
        <v>4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4">
        <v>0</v>
      </c>
    </row>
    <row r="200" spans="1:110" x14ac:dyDescent="0.25">
      <c r="A200" s="41" t="s">
        <v>455</v>
      </c>
      <c r="B200" s="41" t="s">
        <v>456</v>
      </c>
      <c r="C200" s="12">
        <v>1</v>
      </c>
      <c r="D200" s="12">
        <v>0</v>
      </c>
      <c r="E200" s="12">
        <v>0</v>
      </c>
      <c r="F200" s="12">
        <v>2</v>
      </c>
      <c r="G200" s="12">
        <v>3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7</v>
      </c>
      <c r="P200" s="12">
        <v>0</v>
      </c>
      <c r="Q200" s="12">
        <v>0</v>
      </c>
      <c r="R200" s="12">
        <v>2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4</v>
      </c>
      <c r="AA200" s="12">
        <v>1</v>
      </c>
      <c r="AB200" s="12">
        <v>0</v>
      </c>
      <c r="AC200" s="12">
        <v>0</v>
      </c>
      <c r="AD200" s="12">
        <v>1</v>
      </c>
      <c r="AE200" s="12">
        <v>1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1</v>
      </c>
      <c r="AM200" s="12">
        <v>7</v>
      </c>
      <c r="AN200" s="12">
        <v>0</v>
      </c>
      <c r="AO200" s="12">
        <v>0</v>
      </c>
      <c r="AP200" s="12">
        <v>4</v>
      </c>
      <c r="AQ200" s="12">
        <v>4</v>
      </c>
      <c r="AR200" s="12">
        <v>0</v>
      </c>
      <c r="AS200" s="12">
        <v>0</v>
      </c>
      <c r="AT200" s="12">
        <v>0</v>
      </c>
      <c r="AU200" s="12">
        <v>0</v>
      </c>
      <c r="AV200" s="12">
        <v>3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4</v>
      </c>
      <c r="BL200" s="12">
        <v>0</v>
      </c>
      <c r="BM200" s="12">
        <v>0</v>
      </c>
      <c r="BN200" s="12">
        <v>0</v>
      </c>
      <c r="BO200" s="12">
        <v>1</v>
      </c>
      <c r="BP200" s="12">
        <v>0</v>
      </c>
      <c r="BQ200" s="12">
        <v>0</v>
      </c>
      <c r="BR200" s="12">
        <v>0</v>
      </c>
      <c r="BS200" s="12">
        <v>0</v>
      </c>
      <c r="BT200" s="12">
        <v>1</v>
      </c>
      <c r="BU200" s="12">
        <v>0</v>
      </c>
      <c r="BV200" s="12">
        <v>1</v>
      </c>
      <c r="BW200" s="12">
        <v>9</v>
      </c>
      <c r="BX200" s="12">
        <v>0</v>
      </c>
      <c r="BY200" s="12">
        <v>0</v>
      </c>
      <c r="BZ200" s="12">
        <v>5</v>
      </c>
      <c r="CA200" s="12">
        <v>7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1</v>
      </c>
      <c r="CI200" s="12">
        <v>6</v>
      </c>
      <c r="CJ200" s="12">
        <v>0</v>
      </c>
      <c r="CK200" s="12">
        <v>0</v>
      </c>
      <c r="CL200" s="12">
        <v>10</v>
      </c>
      <c r="CM200" s="12">
        <v>1</v>
      </c>
      <c r="CN200" s="12">
        <v>0</v>
      </c>
      <c r="CO200" s="12">
        <v>0</v>
      </c>
      <c r="CP200" s="12">
        <v>0</v>
      </c>
      <c r="CQ200" s="12">
        <v>0</v>
      </c>
      <c r="CR200" s="12">
        <v>2</v>
      </c>
      <c r="CS200" s="12">
        <v>0</v>
      </c>
      <c r="CT200" s="12">
        <v>6</v>
      </c>
      <c r="CU200" s="38">
        <v>35</v>
      </c>
      <c r="CV200" s="38">
        <v>0</v>
      </c>
      <c r="CW200" s="38">
        <v>0</v>
      </c>
      <c r="CX200" s="38">
        <v>24</v>
      </c>
      <c r="CY200" s="38">
        <v>17</v>
      </c>
      <c r="CZ200" s="38">
        <v>0</v>
      </c>
      <c r="DA200" s="38">
        <v>0</v>
      </c>
      <c r="DB200" s="38">
        <v>0</v>
      </c>
      <c r="DC200" s="38">
        <v>0</v>
      </c>
      <c r="DD200" s="38">
        <v>6</v>
      </c>
      <c r="DE200" s="38">
        <v>0</v>
      </c>
      <c r="DF200" s="34">
        <v>13</v>
      </c>
    </row>
    <row r="201" spans="1:110" ht="22.5" x14ac:dyDescent="0.25">
      <c r="A201" s="41" t="s">
        <v>457</v>
      </c>
      <c r="B201" s="41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1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2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38">
        <v>2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4">
        <v>1</v>
      </c>
    </row>
    <row r="202" spans="1:110" x14ac:dyDescent="0.25">
      <c r="A202" s="124" t="s">
        <v>459</v>
      </c>
      <c r="B202" s="124"/>
      <c r="C202" s="40">
        <v>20</v>
      </c>
      <c r="D202" s="40">
        <v>1</v>
      </c>
      <c r="E202" s="40">
        <v>0</v>
      </c>
      <c r="F202" s="40">
        <v>4</v>
      </c>
      <c r="G202" s="40">
        <v>3</v>
      </c>
      <c r="H202" s="40">
        <v>0</v>
      </c>
      <c r="I202" s="40">
        <v>0</v>
      </c>
      <c r="J202" s="40">
        <v>0</v>
      </c>
      <c r="K202" s="40">
        <v>0</v>
      </c>
      <c r="L202" s="40">
        <v>8</v>
      </c>
      <c r="M202" s="40">
        <v>0</v>
      </c>
      <c r="N202" s="40">
        <v>5</v>
      </c>
      <c r="O202" s="40">
        <v>49</v>
      </c>
      <c r="P202" s="40">
        <v>0</v>
      </c>
      <c r="Q202" s="40">
        <v>0</v>
      </c>
      <c r="R202" s="40">
        <v>6</v>
      </c>
      <c r="S202" s="40">
        <v>15</v>
      </c>
      <c r="T202" s="40">
        <v>0</v>
      </c>
      <c r="U202" s="40">
        <v>1</v>
      </c>
      <c r="V202" s="40">
        <v>4</v>
      </c>
      <c r="W202" s="40">
        <v>8</v>
      </c>
      <c r="X202" s="40">
        <v>40</v>
      </c>
      <c r="Y202" s="40">
        <v>1</v>
      </c>
      <c r="Z202" s="40">
        <v>16</v>
      </c>
      <c r="AA202" s="40">
        <v>134</v>
      </c>
      <c r="AB202" s="40">
        <v>13</v>
      </c>
      <c r="AC202" s="40">
        <v>12</v>
      </c>
      <c r="AD202" s="40">
        <v>39</v>
      </c>
      <c r="AE202" s="40">
        <v>30</v>
      </c>
      <c r="AF202" s="40">
        <v>0</v>
      </c>
      <c r="AG202" s="40">
        <v>0</v>
      </c>
      <c r="AH202" s="40">
        <v>0</v>
      </c>
      <c r="AI202" s="40">
        <v>0</v>
      </c>
      <c r="AJ202" s="40">
        <v>18</v>
      </c>
      <c r="AK202" s="40">
        <v>0</v>
      </c>
      <c r="AL202" s="40">
        <v>40</v>
      </c>
      <c r="AM202" s="40">
        <v>73</v>
      </c>
      <c r="AN202" s="40">
        <v>14</v>
      </c>
      <c r="AO202" s="40">
        <v>14</v>
      </c>
      <c r="AP202" s="40">
        <v>21</v>
      </c>
      <c r="AQ202" s="40">
        <v>16</v>
      </c>
      <c r="AR202" s="40">
        <v>0</v>
      </c>
      <c r="AS202" s="40">
        <v>0</v>
      </c>
      <c r="AT202" s="40">
        <v>1</v>
      </c>
      <c r="AU202" s="40">
        <v>0</v>
      </c>
      <c r="AV202" s="40">
        <v>24</v>
      </c>
      <c r="AW202" s="40">
        <v>0</v>
      </c>
      <c r="AX202" s="40">
        <v>29</v>
      </c>
      <c r="AY202" s="40">
        <v>66</v>
      </c>
      <c r="AZ202" s="40">
        <v>21</v>
      </c>
      <c r="BA202" s="40">
        <v>15</v>
      </c>
      <c r="BB202" s="40">
        <v>31</v>
      </c>
      <c r="BC202" s="40">
        <v>18</v>
      </c>
      <c r="BD202" s="40">
        <v>0</v>
      </c>
      <c r="BE202" s="40">
        <v>0</v>
      </c>
      <c r="BF202" s="40">
        <v>1</v>
      </c>
      <c r="BG202" s="40">
        <v>1</v>
      </c>
      <c r="BH202" s="40">
        <v>13</v>
      </c>
      <c r="BI202" s="40">
        <v>0</v>
      </c>
      <c r="BJ202" s="40">
        <v>30</v>
      </c>
      <c r="BK202" s="40">
        <v>11</v>
      </c>
      <c r="BL202" s="40">
        <v>0</v>
      </c>
      <c r="BM202" s="40">
        <v>0</v>
      </c>
      <c r="BN202" s="40">
        <v>1</v>
      </c>
      <c r="BO202" s="40">
        <v>1</v>
      </c>
      <c r="BP202" s="40">
        <v>0</v>
      </c>
      <c r="BQ202" s="40">
        <v>0</v>
      </c>
      <c r="BR202" s="40">
        <v>1</v>
      </c>
      <c r="BS202" s="40">
        <v>0</v>
      </c>
      <c r="BT202" s="40">
        <v>7</v>
      </c>
      <c r="BU202" s="40">
        <v>0</v>
      </c>
      <c r="BV202" s="40">
        <v>2</v>
      </c>
      <c r="BW202" s="40">
        <v>115</v>
      </c>
      <c r="BX202" s="40">
        <v>44</v>
      </c>
      <c r="BY202" s="40">
        <v>18</v>
      </c>
      <c r="BZ202" s="40">
        <v>68</v>
      </c>
      <c r="CA202" s="40">
        <v>8</v>
      </c>
      <c r="CB202" s="40">
        <v>0</v>
      </c>
      <c r="CC202" s="40">
        <v>0</v>
      </c>
      <c r="CD202" s="40">
        <v>4</v>
      </c>
      <c r="CE202" s="40">
        <v>2</v>
      </c>
      <c r="CF202" s="40">
        <v>32</v>
      </c>
      <c r="CG202" s="40">
        <v>0</v>
      </c>
      <c r="CH202" s="40">
        <v>92</v>
      </c>
      <c r="CI202" s="40">
        <v>189</v>
      </c>
      <c r="CJ202" s="40">
        <v>30</v>
      </c>
      <c r="CK202" s="40">
        <v>31</v>
      </c>
      <c r="CL202" s="40">
        <v>101</v>
      </c>
      <c r="CM202" s="40">
        <v>89</v>
      </c>
      <c r="CN202" s="40">
        <v>0</v>
      </c>
      <c r="CO202" s="40">
        <v>0</v>
      </c>
      <c r="CP202" s="40">
        <v>0</v>
      </c>
      <c r="CQ202" s="40">
        <v>0</v>
      </c>
      <c r="CR202" s="40">
        <v>31</v>
      </c>
      <c r="CS202" s="40">
        <v>0</v>
      </c>
      <c r="CT202" s="40">
        <v>111</v>
      </c>
      <c r="CU202" s="40">
        <v>657</v>
      </c>
      <c r="CV202" s="40">
        <v>123</v>
      </c>
      <c r="CW202" s="40">
        <v>90</v>
      </c>
      <c r="CX202" s="40">
        <v>271</v>
      </c>
      <c r="CY202" s="40">
        <v>180</v>
      </c>
      <c r="CZ202" s="40">
        <v>0</v>
      </c>
      <c r="DA202" s="40">
        <v>1</v>
      </c>
      <c r="DB202" s="40">
        <v>11</v>
      </c>
      <c r="DC202" s="40">
        <v>11</v>
      </c>
      <c r="DD202" s="40">
        <v>173</v>
      </c>
      <c r="DE202" s="40">
        <v>1</v>
      </c>
      <c r="DF202" s="40">
        <v>325</v>
      </c>
    </row>
    <row r="203" spans="1:110" x14ac:dyDescent="0.25">
      <c r="A203" s="41" t="s">
        <v>460</v>
      </c>
      <c r="B203" s="41" t="s">
        <v>461</v>
      </c>
      <c r="C203" s="12">
        <v>6</v>
      </c>
      <c r="D203" s="12">
        <v>0</v>
      </c>
      <c r="E203" s="12">
        <v>0</v>
      </c>
      <c r="F203" s="12">
        <v>2</v>
      </c>
      <c r="G203" s="12">
        <v>1</v>
      </c>
      <c r="H203" s="12">
        <v>0</v>
      </c>
      <c r="I203" s="12">
        <v>0</v>
      </c>
      <c r="J203" s="12">
        <v>0</v>
      </c>
      <c r="K203" s="12">
        <v>0</v>
      </c>
      <c r="L203" s="12">
        <v>5</v>
      </c>
      <c r="M203" s="12">
        <v>0</v>
      </c>
      <c r="N203" s="12">
        <v>1</v>
      </c>
      <c r="O203" s="12">
        <v>19</v>
      </c>
      <c r="P203" s="12">
        <v>0</v>
      </c>
      <c r="Q203" s="12">
        <v>0</v>
      </c>
      <c r="R203" s="12">
        <v>3</v>
      </c>
      <c r="S203" s="12">
        <v>4</v>
      </c>
      <c r="T203" s="12">
        <v>0</v>
      </c>
      <c r="U203" s="12">
        <v>0</v>
      </c>
      <c r="V203" s="12">
        <v>0</v>
      </c>
      <c r="W203" s="12">
        <v>0</v>
      </c>
      <c r="X203" s="12">
        <v>28</v>
      </c>
      <c r="Y203" s="12">
        <v>0</v>
      </c>
      <c r="Z203" s="12">
        <v>8</v>
      </c>
      <c r="AA203" s="12">
        <v>39</v>
      </c>
      <c r="AB203" s="12">
        <v>0</v>
      </c>
      <c r="AC203" s="12">
        <v>0</v>
      </c>
      <c r="AD203" s="12">
        <v>0</v>
      </c>
      <c r="AE203" s="12">
        <v>1</v>
      </c>
      <c r="AF203" s="12">
        <v>0</v>
      </c>
      <c r="AG203" s="12">
        <v>0</v>
      </c>
      <c r="AH203" s="12">
        <v>0</v>
      </c>
      <c r="AI203" s="12">
        <v>0</v>
      </c>
      <c r="AJ203" s="12">
        <v>16</v>
      </c>
      <c r="AK203" s="12">
        <v>0</v>
      </c>
      <c r="AL203" s="12">
        <v>0</v>
      </c>
      <c r="AM203" s="12">
        <v>5</v>
      </c>
      <c r="AN203" s="12">
        <v>0</v>
      </c>
      <c r="AO203" s="12">
        <v>0</v>
      </c>
      <c r="AP203" s="12">
        <v>1</v>
      </c>
      <c r="AQ203" s="12">
        <v>1</v>
      </c>
      <c r="AR203" s="12">
        <v>0</v>
      </c>
      <c r="AS203" s="12">
        <v>0</v>
      </c>
      <c r="AT203" s="12">
        <v>0</v>
      </c>
      <c r="AU203" s="12">
        <v>0</v>
      </c>
      <c r="AV203" s="12">
        <v>13</v>
      </c>
      <c r="AW203" s="12">
        <v>0</v>
      </c>
      <c r="AX203" s="12">
        <v>0</v>
      </c>
      <c r="AY203" s="12">
        <v>6</v>
      </c>
      <c r="AZ203" s="12">
        <v>0</v>
      </c>
      <c r="BA203" s="12">
        <v>0</v>
      </c>
      <c r="BB203" s="12">
        <v>0</v>
      </c>
      <c r="BC203" s="12">
        <v>2</v>
      </c>
      <c r="BD203" s="12">
        <v>0</v>
      </c>
      <c r="BE203" s="12">
        <v>0</v>
      </c>
      <c r="BF203" s="12">
        <v>0</v>
      </c>
      <c r="BG203" s="12">
        <v>0</v>
      </c>
      <c r="BH203" s="12">
        <v>6</v>
      </c>
      <c r="BI203" s="12">
        <v>0</v>
      </c>
      <c r="BJ203" s="12">
        <v>0</v>
      </c>
      <c r="BK203" s="12">
        <v>8</v>
      </c>
      <c r="BL203" s="12">
        <v>0</v>
      </c>
      <c r="BM203" s="12">
        <v>0</v>
      </c>
      <c r="BN203" s="12">
        <v>0</v>
      </c>
      <c r="BO203" s="12">
        <v>1</v>
      </c>
      <c r="BP203" s="12">
        <v>0</v>
      </c>
      <c r="BQ203" s="12">
        <v>0</v>
      </c>
      <c r="BR203" s="12">
        <v>0</v>
      </c>
      <c r="BS203" s="12">
        <v>0</v>
      </c>
      <c r="BT203" s="12">
        <v>7</v>
      </c>
      <c r="BU203" s="12">
        <v>0</v>
      </c>
      <c r="BV203" s="12">
        <v>0</v>
      </c>
      <c r="BW203" s="12">
        <v>36</v>
      </c>
      <c r="BX203" s="12">
        <v>0</v>
      </c>
      <c r="BY203" s="12">
        <v>0</v>
      </c>
      <c r="BZ203" s="12">
        <v>2</v>
      </c>
      <c r="CA203" s="12">
        <v>2</v>
      </c>
      <c r="CB203" s="12">
        <v>0</v>
      </c>
      <c r="CC203" s="12">
        <v>0</v>
      </c>
      <c r="CD203" s="12">
        <v>0</v>
      </c>
      <c r="CE203" s="12">
        <v>0</v>
      </c>
      <c r="CF203" s="12">
        <v>26</v>
      </c>
      <c r="CG203" s="12">
        <v>0</v>
      </c>
      <c r="CH203" s="12">
        <v>2</v>
      </c>
      <c r="CI203" s="12">
        <v>18</v>
      </c>
      <c r="CJ203" s="12">
        <v>0</v>
      </c>
      <c r="CK203" s="12">
        <v>0</v>
      </c>
      <c r="CL203" s="12">
        <v>6</v>
      </c>
      <c r="CM203" s="12">
        <v>8</v>
      </c>
      <c r="CN203" s="12">
        <v>0</v>
      </c>
      <c r="CO203" s="12">
        <v>0</v>
      </c>
      <c r="CP203" s="12">
        <v>0</v>
      </c>
      <c r="CQ203" s="12">
        <v>0</v>
      </c>
      <c r="CR203" s="12">
        <v>15</v>
      </c>
      <c r="CS203" s="12">
        <v>0</v>
      </c>
      <c r="CT203" s="12">
        <v>7</v>
      </c>
      <c r="CU203" s="38">
        <v>137</v>
      </c>
      <c r="CV203" s="38">
        <v>0</v>
      </c>
      <c r="CW203" s="38">
        <v>0</v>
      </c>
      <c r="CX203" s="38">
        <v>14</v>
      </c>
      <c r="CY203" s="38">
        <v>20</v>
      </c>
      <c r="CZ203" s="38">
        <v>0</v>
      </c>
      <c r="DA203" s="38">
        <v>0</v>
      </c>
      <c r="DB203" s="38">
        <v>0</v>
      </c>
      <c r="DC203" s="38">
        <v>0</v>
      </c>
      <c r="DD203" s="38">
        <v>116</v>
      </c>
      <c r="DE203" s="38">
        <v>0</v>
      </c>
      <c r="DF203" s="34">
        <v>18</v>
      </c>
    </row>
    <row r="204" spans="1:110" x14ac:dyDescent="0.25">
      <c r="A204" s="41" t="s">
        <v>462</v>
      </c>
      <c r="B204" s="41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1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1</v>
      </c>
      <c r="DE204" s="38">
        <v>0</v>
      </c>
      <c r="DF204" s="34">
        <v>0</v>
      </c>
    </row>
    <row r="205" spans="1:110" x14ac:dyDescent="0.25">
      <c r="A205" s="41" t="s">
        <v>464</v>
      </c>
      <c r="B205" s="41" t="s">
        <v>465</v>
      </c>
      <c r="C205" s="12">
        <v>1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7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2</v>
      </c>
      <c r="AB205" s="12">
        <v>0</v>
      </c>
      <c r="AC205" s="12">
        <v>0</v>
      </c>
      <c r="AD205" s="12">
        <v>1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2</v>
      </c>
      <c r="AN205" s="12">
        <v>0</v>
      </c>
      <c r="AO205" s="12">
        <v>0</v>
      </c>
      <c r="AP205" s="12">
        <v>1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3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3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4</v>
      </c>
      <c r="CI205" s="12">
        <v>1</v>
      </c>
      <c r="CJ205" s="12">
        <v>0</v>
      </c>
      <c r="CK205" s="12">
        <v>0</v>
      </c>
      <c r="CL205" s="12">
        <v>0</v>
      </c>
      <c r="CM205" s="12">
        <v>2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1</v>
      </c>
      <c r="CU205" s="38">
        <v>19</v>
      </c>
      <c r="CV205" s="38">
        <v>0</v>
      </c>
      <c r="CW205" s="38">
        <v>0</v>
      </c>
      <c r="CX205" s="38">
        <v>2</v>
      </c>
      <c r="CY205" s="38">
        <v>2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4">
        <v>5</v>
      </c>
    </row>
    <row r="206" spans="1:110" ht="22.5" x14ac:dyDescent="0.25">
      <c r="A206" s="41" t="s">
        <v>466</v>
      </c>
      <c r="B206" s="41" t="s">
        <v>467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2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1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1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38">
        <v>2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3</v>
      </c>
      <c r="DE206" s="38">
        <v>0</v>
      </c>
      <c r="DF206" s="34">
        <v>0</v>
      </c>
    </row>
    <row r="207" spans="1:110" ht="22.5" x14ac:dyDescent="0.25">
      <c r="A207" s="41" t="s">
        <v>468</v>
      </c>
      <c r="B207" s="41" t="s">
        <v>469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5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74</v>
      </c>
      <c r="AB207" s="12">
        <v>12</v>
      </c>
      <c r="AC207" s="12">
        <v>12</v>
      </c>
      <c r="AD207" s="12">
        <v>36</v>
      </c>
      <c r="AE207" s="12">
        <v>27</v>
      </c>
      <c r="AF207" s="12">
        <v>0</v>
      </c>
      <c r="AG207" s="12">
        <v>0</v>
      </c>
      <c r="AH207" s="12">
        <v>0</v>
      </c>
      <c r="AI207" s="12">
        <v>0</v>
      </c>
      <c r="AJ207" s="12">
        <v>1</v>
      </c>
      <c r="AK207" s="12">
        <v>0</v>
      </c>
      <c r="AL207" s="12">
        <v>39</v>
      </c>
      <c r="AM207" s="12">
        <v>55</v>
      </c>
      <c r="AN207" s="12">
        <v>14</v>
      </c>
      <c r="AO207" s="12">
        <v>14</v>
      </c>
      <c r="AP207" s="12">
        <v>14</v>
      </c>
      <c r="AQ207" s="12">
        <v>11</v>
      </c>
      <c r="AR207" s="12">
        <v>0</v>
      </c>
      <c r="AS207" s="12">
        <v>0</v>
      </c>
      <c r="AT207" s="12">
        <v>0</v>
      </c>
      <c r="AU207" s="12">
        <v>0</v>
      </c>
      <c r="AV207" s="12">
        <v>4</v>
      </c>
      <c r="AW207" s="12">
        <v>0</v>
      </c>
      <c r="AX207" s="12">
        <v>28</v>
      </c>
      <c r="AY207" s="12">
        <v>50</v>
      </c>
      <c r="AZ207" s="12">
        <v>20</v>
      </c>
      <c r="BA207" s="12">
        <v>15</v>
      </c>
      <c r="BB207" s="12">
        <v>27</v>
      </c>
      <c r="BC207" s="12">
        <v>14</v>
      </c>
      <c r="BD207" s="12">
        <v>0</v>
      </c>
      <c r="BE207" s="12">
        <v>0</v>
      </c>
      <c r="BF207" s="12">
        <v>0</v>
      </c>
      <c r="BG207" s="12">
        <v>0</v>
      </c>
      <c r="BH207" s="12">
        <v>2</v>
      </c>
      <c r="BI207" s="12">
        <v>0</v>
      </c>
      <c r="BJ207" s="12">
        <v>27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54</v>
      </c>
      <c r="BX207" s="12">
        <v>42</v>
      </c>
      <c r="BY207" s="12">
        <v>16</v>
      </c>
      <c r="BZ207" s="12">
        <v>64</v>
      </c>
      <c r="CA207" s="12">
        <v>6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78</v>
      </c>
      <c r="CI207" s="12">
        <v>155</v>
      </c>
      <c r="CJ207" s="12">
        <v>29</v>
      </c>
      <c r="CK207" s="12">
        <v>31</v>
      </c>
      <c r="CL207" s="12">
        <v>88</v>
      </c>
      <c r="CM207" s="12">
        <v>69</v>
      </c>
      <c r="CN207" s="12">
        <v>0</v>
      </c>
      <c r="CO207" s="12">
        <v>0</v>
      </c>
      <c r="CP207" s="12">
        <v>0</v>
      </c>
      <c r="CQ207" s="12">
        <v>0</v>
      </c>
      <c r="CR207" s="12">
        <v>9</v>
      </c>
      <c r="CS207" s="12">
        <v>0</v>
      </c>
      <c r="CT207" s="12">
        <v>97</v>
      </c>
      <c r="CU207" s="38">
        <v>393</v>
      </c>
      <c r="CV207" s="38">
        <v>117</v>
      </c>
      <c r="CW207" s="38">
        <v>88</v>
      </c>
      <c r="CX207" s="38">
        <v>229</v>
      </c>
      <c r="CY207" s="38">
        <v>127</v>
      </c>
      <c r="CZ207" s="38">
        <v>0</v>
      </c>
      <c r="DA207" s="38">
        <v>0</v>
      </c>
      <c r="DB207" s="38">
        <v>0</v>
      </c>
      <c r="DC207" s="38">
        <v>0</v>
      </c>
      <c r="DD207" s="38">
        <v>16</v>
      </c>
      <c r="DE207" s="38">
        <v>0</v>
      </c>
      <c r="DF207" s="34">
        <v>269</v>
      </c>
    </row>
    <row r="208" spans="1:110" ht="22.5" x14ac:dyDescent="0.25">
      <c r="A208" s="41" t="s">
        <v>470</v>
      </c>
      <c r="B208" s="41" t="s">
        <v>471</v>
      </c>
      <c r="C208" s="12">
        <v>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1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1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38">
        <v>2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1</v>
      </c>
      <c r="DE208" s="38">
        <v>0</v>
      </c>
      <c r="DF208" s="34">
        <v>0</v>
      </c>
    </row>
    <row r="209" spans="1:110" ht="22.5" x14ac:dyDescent="0.25">
      <c r="A209" s="41" t="s">
        <v>472</v>
      </c>
      <c r="B209" s="41" t="s">
        <v>473</v>
      </c>
      <c r="C209" s="12">
        <v>1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38">
        <v>1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4">
        <v>0</v>
      </c>
    </row>
    <row r="210" spans="1:110" ht="22.5" x14ac:dyDescent="0.25">
      <c r="A210" s="41" t="s">
        <v>474</v>
      </c>
      <c r="B210" s="41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1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1</v>
      </c>
      <c r="CU210" s="38">
        <v>1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4">
        <v>1</v>
      </c>
    </row>
    <row r="211" spans="1:110" ht="22.5" x14ac:dyDescent="0.25">
      <c r="A211" s="41" t="s">
        <v>476</v>
      </c>
      <c r="B211" s="41" t="s">
        <v>477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1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1</v>
      </c>
      <c r="X211" s="12">
        <v>0</v>
      </c>
      <c r="Y211" s="12">
        <v>0</v>
      </c>
      <c r="Z211" s="12">
        <v>1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1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2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38">
        <v>4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1</v>
      </c>
      <c r="DD211" s="38">
        <v>0</v>
      </c>
      <c r="DE211" s="38">
        <v>0</v>
      </c>
      <c r="DF211" s="34">
        <v>1</v>
      </c>
    </row>
    <row r="212" spans="1:110" x14ac:dyDescent="0.25">
      <c r="A212" s="41" t="s">
        <v>478</v>
      </c>
      <c r="B212" s="41" t="s">
        <v>479</v>
      </c>
      <c r="C212" s="12">
        <v>2</v>
      </c>
      <c r="D212" s="12">
        <v>1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2</v>
      </c>
      <c r="P212" s="12">
        <v>0</v>
      </c>
      <c r="Q212" s="12">
        <v>0</v>
      </c>
      <c r="R212" s="12">
        <v>0</v>
      </c>
      <c r="S212" s="12">
        <v>1</v>
      </c>
      <c r="T212" s="12">
        <v>0</v>
      </c>
      <c r="U212" s="12">
        <v>0</v>
      </c>
      <c r="V212" s="12">
        <v>0</v>
      </c>
      <c r="W212" s="12">
        <v>1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1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1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7</v>
      </c>
      <c r="BX212" s="12">
        <v>2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2</v>
      </c>
      <c r="CJ212" s="12">
        <v>1</v>
      </c>
      <c r="CK212" s="12">
        <v>0</v>
      </c>
      <c r="CL212" s="12">
        <v>1</v>
      </c>
      <c r="CM212" s="12">
        <v>1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38">
        <v>13</v>
      </c>
      <c r="CV212" s="38">
        <v>5</v>
      </c>
      <c r="CW212" s="38">
        <v>0</v>
      </c>
      <c r="CX212" s="38">
        <v>2</v>
      </c>
      <c r="CY212" s="38">
        <v>2</v>
      </c>
      <c r="CZ212" s="38">
        <v>0</v>
      </c>
      <c r="DA212" s="38">
        <v>0</v>
      </c>
      <c r="DB212" s="38">
        <v>0</v>
      </c>
      <c r="DC212" s="38">
        <v>1</v>
      </c>
      <c r="DD212" s="38">
        <v>0</v>
      </c>
      <c r="DE212" s="38">
        <v>0</v>
      </c>
      <c r="DF212" s="34">
        <v>0</v>
      </c>
    </row>
    <row r="213" spans="1:110" x14ac:dyDescent="0.25">
      <c r="A213" s="41" t="s">
        <v>480</v>
      </c>
      <c r="B213" s="41" t="s">
        <v>481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7</v>
      </c>
      <c r="P213" s="12">
        <v>0</v>
      </c>
      <c r="Q213" s="12">
        <v>0</v>
      </c>
      <c r="R213" s="12">
        <v>1</v>
      </c>
      <c r="S213" s="12">
        <v>0</v>
      </c>
      <c r="T213" s="12">
        <v>0</v>
      </c>
      <c r="U213" s="12">
        <v>0</v>
      </c>
      <c r="V213" s="12">
        <v>2</v>
      </c>
      <c r="W213" s="12">
        <v>3</v>
      </c>
      <c r="X213" s="12">
        <v>0</v>
      </c>
      <c r="Y213" s="12">
        <v>1</v>
      </c>
      <c r="Z213" s="12">
        <v>2</v>
      </c>
      <c r="AA213" s="12">
        <v>4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2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3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1</v>
      </c>
      <c r="BI213" s="12">
        <v>0</v>
      </c>
      <c r="BJ213" s="12">
        <v>1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1</v>
      </c>
      <c r="BW213" s="12">
        <v>0</v>
      </c>
      <c r="BX213" s="12">
        <v>0</v>
      </c>
      <c r="BY213" s="12">
        <v>0</v>
      </c>
      <c r="BZ213" s="12">
        <v>2</v>
      </c>
      <c r="CA213" s="12">
        <v>0</v>
      </c>
      <c r="CB213" s="12">
        <v>0</v>
      </c>
      <c r="CC213" s="12">
        <v>0</v>
      </c>
      <c r="CD213" s="12">
        <v>0</v>
      </c>
      <c r="CE213" s="12">
        <v>0</v>
      </c>
      <c r="CF213" s="12">
        <v>2</v>
      </c>
      <c r="CG213" s="12">
        <v>0</v>
      </c>
      <c r="CH213" s="12">
        <v>2</v>
      </c>
      <c r="CI213" s="12">
        <v>2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3</v>
      </c>
      <c r="CS213" s="12">
        <v>0</v>
      </c>
      <c r="CT213" s="12">
        <v>2</v>
      </c>
      <c r="CU213" s="38">
        <v>15</v>
      </c>
      <c r="CV213" s="38">
        <v>0</v>
      </c>
      <c r="CW213" s="38">
        <v>0</v>
      </c>
      <c r="CX213" s="38">
        <v>3</v>
      </c>
      <c r="CY213" s="38">
        <v>0</v>
      </c>
      <c r="CZ213" s="38">
        <v>0</v>
      </c>
      <c r="DA213" s="38">
        <v>0</v>
      </c>
      <c r="DB213" s="38">
        <v>2</v>
      </c>
      <c r="DC213" s="38">
        <v>3</v>
      </c>
      <c r="DD213" s="38">
        <v>9</v>
      </c>
      <c r="DE213" s="38">
        <v>1</v>
      </c>
      <c r="DF213" s="34">
        <v>9</v>
      </c>
    </row>
    <row r="214" spans="1:110" x14ac:dyDescent="0.25">
      <c r="A214" s="41" t="s">
        <v>482</v>
      </c>
      <c r="B214" s="41" t="s">
        <v>483</v>
      </c>
      <c r="C214" s="12">
        <v>1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2</v>
      </c>
      <c r="P214" s="12">
        <v>0</v>
      </c>
      <c r="Q214" s="12">
        <v>0</v>
      </c>
      <c r="R214" s="12">
        <v>1</v>
      </c>
      <c r="S214" s="12">
        <v>1</v>
      </c>
      <c r="T214" s="12">
        <v>0</v>
      </c>
      <c r="U214" s="12">
        <v>0</v>
      </c>
      <c r="V214" s="12">
        <v>0</v>
      </c>
      <c r="W214" s="12">
        <v>0</v>
      </c>
      <c r="X214" s="12">
        <v>2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1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1</v>
      </c>
      <c r="BI214" s="12">
        <v>0</v>
      </c>
      <c r="BJ214" s="12">
        <v>0</v>
      </c>
      <c r="BK214" s="12">
        <v>1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1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2</v>
      </c>
      <c r="CS214" s="12">
        <v>0</v>
      </c>
      <c r="CT214" s="12">
        <v>0</v>
      </c>
      <c r="CU214" s="38">
        <v>5</v>
      </c>
      <c r="CV214" s="38">
        <v>0</v>
      </c>
      <c r="CW214" s="38">
        <v>0</v>
      </c>
      <c r="CX214" s="38">
        <v>2</v>
      </c>
      <c r="CY214" s="38">
        <v>1</v>
      </c>
      <c r="CZ214" s="38">
        <v>0</v>
      </c>
      <c r="DA214" s="38">
        <v>0</v>
      </c>
      <c r="DB214" s="38">
        <v>0</v>
      </c>
      <c r="DC214" s="38">
        <v>0</v>
      </c>
      <c r="DD214" s="38">
        <v>5</v>
      </c>
      <c r="DE214" s="38">
        <v>0</v>
      </c>
      <c r="DF214" s="34">
        <v>0</v>
      </c>
    </row>
    <row r="215" spans="1:110" x14ac:dyDescent="0.25">
      <c r="A215" s="41" t="s">
        <v>484</v>
      </c>
      <c r="B215" s="41" t="s">
        <v>485</v>
      </c>
      <c r="C215" s="12">
        <v>3</v>
      </c>
      <c r="D215" s="12">
        <v>0</v>
      </c>
      <c r="E215" s="12">
        <v>0</v>
      </c>
      <c r="F215" s="12">
        <v>1</v>
      </c>
      <c r="G215" s="12">
        <v>1</v>
      </c>
      <c r="H215" s="12">
        <v>0</v>
      </c>
      <c r="I215" s="12">
        <v>0</v>
      </c>
      <c r="J215" s="12">
        <v>0</v>
      </c>
      <c r="K215" s="12">
        <v>0</v>
      </c>
      <c r="L215" s="12">
        <v>3</v>
      </c>
      <c r="M215" s="12">
        <v>0</v>
      </c>
      <c r="N215" s="12">
        <v>2</v>
      </c>
      <c r="O215" s="12">
        <v>3</v>
      </c>
      <c r="P215" s="12">
        <v>0</v>
      </c>
      <c r="Q215" s="12">
        <v>0</v>
      </c>
      <c r="R215" s="12">
        <v>1</v>
      </c>
      <c r="S215" s="12">
        <v>5</v>
      </c>
      <c r="T215" s="12">
        <v>0</v>
      </c>
      <c r="U215" s="12">
        <v>0</v>
      </c>
      <c r="V215" s="12">
        <v>1</v>
      </c>
      <c r="W215" s="12">
        <v>2</v>
      </c>
      <c r="X215" s="12">
        <v>5</v>
      </c>
      <c r="Y215" s="12">
        <v>0</v>
      </c>
      <c r="Z215" s="12">
        <v>1</v>
      </c>
      <c r="AA215" s="12">
        <v>7</v>
      </c>
      <c r="AB215" s="12">
        <v>0</v>
      </c>
      <c r="AC215" s="12">
        <v>0</v>
      </c>
      <c r="AD215" s="12">
        <v>2</v>
      </c>
      <c r="AE215" s="12">
        <v>1</v>
      </c>
      <c r="AF215" s="12">
        <v>0</v>
      </c>
      <c r="AG215" s="12">
        <v>0</v>
      </c>
      <c r="AH215" s="12">
        <v>0</v>
      </c>
      <c r="AI215" s="12">
        <v>0</v>
      </c>
      <c r="AJ215" s="12">
        <v>1</v>
      </c>
      <c r="AK215" s="12">
        <v>0</v>
      </c>
      <c r="AL215" s="12">
        <v>0</v>
      </c>
      <c r="AM215" s="12">
        <v>4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1</v>
      </c>
      <c r="AU215" s="12">
        <v>0</v>
      </c>
      <c r="AV215" s="12">
        <v>4</v>
      </c>
      <c r="AW215" s="12">
        <v>0</v>
      </c>
      <c r="AX215" s="12">
        <v>0</v>
      </c>
      <c r="AY215" s="12">
        <v>3</v>
      </c>
      <c r="AZ215" s="12">
        <v>0</v>
      </c>
      <c r="BA215" s="12">
        <v>0</v>
      </c>
      <c r="BB215" s="12">
        <v>3</v>
      </c>
      <c r="BC215" s="12">
        <v>1</v>
      </c>
      <c r="BD215" s="12">
        <v>0</v>
      </c>
      <c r="BE215" s="12">
        <v>0</v>
      </c>
      <c r="BF215" s="12">
        <v>1</v>
      </c>
      <c r="BG215" s="12">
        <v>1</v>
      </c>
      <c r="BH215" s="12">
        <v>1</v>
      </c>
      <c r="BI215" s="12">
        <v>0</v>
      </c>
      <c r="BJ215" s="12">
        <v>2</v>
      </c>
      <c r="BK215" s="12">
        <v>0</v>
      </c>
      <c r="BL215" s="12">
        <v>0</v>
      </c>
      <c r="BM215" s="12">
        <v>0</v>
      </c>
      <c r="BN215" s="12">
        <v>1</v>
      </c>
      <c r="BO215" s="12">
        <v>0</v>
      </c>
      <c r="BP215" s="12">
        <v>0</v>
      </c>
      <c r="BQ215" s="12">
        <v>0</v>
      </c>
      <c r="BR215" s="12">
        <v>1</v>
      </c>
      <c r="BS215" s="12">
        <v>0</v>
      </c>
      <c r="BT215" s="12">
        <v>0</v>
      </c>
      <c r="BU215" s="12">
        <v>0</v>
      </c>
      <c r="BV215" s="12">
        <v>1</v>
      </c>
      <c r="BW215" s="12">
        <v>2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4</v>
      </c>
      <c r="CE215" s="12">
        <v>2</v>
      </c>
      <c r="CF215" s="12">
        <v>4</v>
      </c>
      <c r="CG215" s="12">
        <v>0</v>
      </c>
      <c r="CH215" s="12">
        <v>0</v>
      </c>
      <c r="CI215" s="12">
        <v>4</v>
      </c>
      <c r="CJ215" s="12">
        <v>0</v>
      </c>
      <c r="CK215" s="12">
        <v>0</v>
      </c>
      <c r="CL215" s="12">
        <v>0</v>
      </c>
      <c r="CM215" s="12">
        <v>8</v>
      </c>
      <c r="CN215" s="12">
        <v>0</v>
      </c>
      <c r="CO215" s="12">
        <v>0</v>
      </c>
      <c r="CP215" s="12">
        <v>0</v>
      </c>
      <c r="CQ215" s="12">
        <v>0</v>
      </c>
      <c r="CR215" s="12">
        <v>2</v>
      </c>
      <c r="CS215" s="12">
        <v>0</v>
      </c>
      <c r="CT215" s="12">
        <v>2</v>
      </c>
      <c r="CU215" s="38">
        <v>26</v>
      </c>
      <c r="CV215" s="38">
        <v>0</v>
      </c>
      <c r="CW215" s="38">
        <v>0</v>
      </c>
      <c r="CX215" s="38">
        <v>8</v>
      </c>
      <c r="CY215" s="38">
        <v>16</v>
      </c>
      <c r="CZ215" s="38">
        <v>0</v>
      </c>
      <c r="DA215" s="38">
        <v>0</v>
      </c>
      <c r="DB215" s="38">
        <v>8</v>
      </c>
      <c r="DC215" s="38">
        <v>5</v>
      </c>
      <c r="DD215" s="38">
        <v>20</v>
      </c>
      <c r="DE215" s="38">
        <v>0</v>
      </c>
      <c r="DF215" s="34">
        <v>8</v>
      </c>
    </row>
    <row r="216" spans="1:110" x14ac:dyDescent="0.25">
      <c r="A216" s="41" t="s">
        <v>486</v>
      </c>
      <c r="B216" s="41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2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1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2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2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38">
        <v>2</v>
      </c>
      <c r="CV216" s="38">
        <v>0</v>
      </c>
      <c r="CW216" s="38">
        <v>0</v>
      </c>
      <c r="CX216" s="38">
        <v>0</v>
      </c>
      <c r="CY216" s="38">
        <v>1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4">
        <v>5</v>
      </c>
    </row>
    <row r="217" spans="1:110" x14ac:dyDescent="0.25">
      <c r="A217" s="41" t="s">
        <v>488</v>
      </c>
      <c r="B217" s="41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1</v>
      </c>
      <c r="X217" s="12">
        <v>0</v>
      </c>
      <c r="Y217" s="12">
        <v>0</v>
      </c>
      <c r="Z217" s="12">
        <v>0</v>
      </c>
      <c r="AA217" s="12">
        <v>1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38">
        <v>1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1</v>
      </c>
      <c r="DD217" s="38">
        <v>0</v>
      </c>
      <c r="DE217" s="38">
        <v>0</v>
      </c>
      <c r="DF217" s="34">
        <v>0</v>
      </c>
    </row>
    <row r="218" spans="1:110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0</v>
      </c>
      <c r="V218" s="12">
        <v>0</v>
      </c>
      <c r="W218" s="12">
        <v>0</v>
      </c>
      <c r="X218" s="12">
        <v>1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1</v>
      </c>
      <c r="CZ218" s="38">
        <v>0</v>
      </c>
      <c r="DA218" s="38">
        <v>0</v>
      </c>
      <c r="DB218" s="38">
        <v>0</v>
      </c>
      <c r="DC218" s="38">
        <v>0</v>
      </c>
      <c r="DD218" s="38">
        <v>1</v>
      </c>
      <c r="DE218" s="38">
        <v>0</v>
      </c>
      <c r="DF218" s="34">
        <v>0</v>
      </c>
    </row>
    <row r="219" spans="1:110" ht="22.5" x14ac:dyDescent="0.25">
      <c r="A219" s="41" t="s">
        <v>492</v>
      </c>
      <c r="B219" s="41" t="s">
        <v>493</v>
      </c>
      <c r="C219" s="12">
        <v>4</v>
      </c>
      <c r="D219" s="12">
        <v>0</v>
      </c>
      <c r="E219" s="12">
        <v>0</v>
      </c>
      <c r="F219" s="12">
        <v>1</v>
      </c>
      <c r="G219" s="12">
        <v>1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1</v>
      </c>
      <c r="P219" s="12">
        <v>0</v>
      </c>
      <c r="Q219" s="12">
        <v>0</v>
      </c>
      <c r="R219" s="12">
        <v>0</v>
      </c>
      <c r="S219" s="12">
        <v>2</v>
      </c>
      <c r="T219" s="12">
        <v>0</v>
      </c>
      <c r="U219" s="12">
        <v>0</v>
      </c>
      <c r="V219" s="12">
        <v>0</v>
      </c>
      <c r="W219" s="12">
        <v>0</v>
      </c>
      <c r="X219" s="12">
        <v>1</v>
      </c>
      <c r="Y219" s="12">
        <v>0</v>
      </c>
      <c r="Z219" s="12">
        <v>0</v>
      </c>
      <c r="AA219" s="12">
        <v>6</v>
      </c>
      <c r="AB219" s="12">
        <v>1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3</v>
      </c>
      <c r="AN219" s="12">
        <v>0</v>
      </c>
      <c r="AO219" s="12">
        <v>0</v>
      </c>
      <c r="AP219" s="12">
        <v>4</v>
      </c>
      <c r="AQ219" s="12">
        <v>4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3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4</v>
      </c>
      <c r="CI219" s="12">
        <v>4</v>
      </c>
      <c r="CJ219" s="12">
        <v>0</v>
      </c>
      <c r="CK219" s="12">
        <v>0</v>
      </c>
      <c r="CL219" s="12">
        <v>4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1</v>
      </c>
      <c r="CU219" s="38">
        <v>21</v>
      </c>
      <c r="CV219" s="38">
        <v>1</v>
      </c>
      <c r="CW219" s="38">
        <v>0</v>
      </c>
      <c r="CX219" s="38">
        <v>9</v>
      </c>
      <c r="CY219" s="38">
        <v>7</v>
      </c>
      <c r="CZ219" s="38">
        <v>0</v>
      </c>
      <c r="DA219" s="38">
        <v>0</v>
      </c>
      <c r="DB219" s="38">
        <v>0</v>
      </c>
      <c r="DC219" s="38">
        <v>0</v>
      </c>
      <c r="DD219" s="38">
        <v>1</v>
      </c>
      <c r="DE219" s="38">
        <v>0</v>
      </c>
      <c r="DF219" s="34">
        <v>6</v>
      </c>
    </row>
    <row r="220" spans="1:110" ht="22.5" x14ac:dyDescent="0.25">
      <c r="A220" s="41" t="s">
        <v>494</v>
      </c>
      <c r="B220" s="41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1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1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38">
        <v>1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1</v>
      </c>
      <c r="DB220" s="38">
        <v>0</v>
      </c>
      <c r="DC220" s="38">
        <v>0</v>
      </c>
      <c r="DD220" s="38">
        <v>0</v>
      </c>
      <c r="DE220" s="38">
        <v>0</v>
      </c>
      <c r="DF220" s="34">
        <v>0</v>
      </c>
    </row>
    <row r="221" spans="1:110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4">
        <v>0</v>
      </c>
    </row>
    <row r="222" spans="1:110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4">
        <v>0</v>
      </c>
    </row>
    <row r="223" spans="1:110" ht="33.75" x14ac:dyDescent="0.25">
      <c r="A223" s="41" t="s">
        <v>500</v>
      </c>
      <c r="B223" s="41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1</v>
      </c>
      <c r="W223" s="12">
        <v>0</v>
      </c>
      <c r="X223" s="12">
        <v>0</v>
      </c>
      <c r="Y223" s="12">
        <v>0</v>
      </c>
      <c r="Z223" s="12">
        <v>2</v>
      </c>
      <c r="AA223" s="12">
        <v>1</v>
      </c>
      <c r="AB223" s="12">
        <v>0</v>
      </c>
      <c r="AC223" s="12">
        <v>0</v>
      </c>
      <c r="AD223" s="12">
        <v>0</v>
      </c>
      <c r="AE223" s="12">
        <v>1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1</v>
      </c>
      <c r="AM223" s="12">
        <v>1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4</v>
      </c>
      <c r="AZ223" s="12">
        <v>0</v>
      </c>
      <c r="BA223" s="12">
        <v>0</v>
      </c>
      <c r="BB223" s="12">
        <v>0</v>
      </c>
      <c r="BC223" s="12">
        <v>1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2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6</v>
      </c>
      <c r="BX223" s="12">
        <v>0</v>
      </c>
      <c r="BY223" s="12">
        <v>2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2</v>
      </c>
      <c r="CM223" s="12">
        <v>1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38">
        <v>14</v>
      </c>
      <c r="CV223" s="38">
        <v>0</v>
      </c>
      <c r="CW223" s="38">
        <v>2</v>
      </c>
      <c r="CX223" s="38">
        <v>2</v>
      </c>
      <c r="CY223" s="38">
        <v>3</v>
      </c>
      <c r="CZ223" s="38">
        <v>0</v>
      </c>
      <c r="DA223" s="38">
        <v>0</v>
      </c>
      <c r="DB223" s="38">
        <v>1</v>
      </c>
      <c r="DC223" s="38">
        <v>0</v>
      </c>
      <c r="DD223" s="38">
        <v>0</v>
      </c>
      <c r="DE223" s="38">
        <v>0</v>
      </c>
      <c r="DF223" s="34">
        <v>3</v>
      </c>
    </row>
    <row r="224" spans="1:110" x14ac:dyDescent="0.25">
      <c r="A224" s="124" t="s">
        <v>502</v>
      </c>
      <c r="B224" s="124"/>
      <c r="C224" s="40">
        <v>611</v>
      </c>
      <c r="D224" s="40">
        <v>461</v>
      </c>
      <c r="E224" s="40">
        <v>431</v>
      </c>
      <c r="F224" s="40">
        <v>305</v>
      </c>
      <c r="G224" s="40">
        <v>218</v>
      </c>
      <c r="H224" s="40">
        <v>0</v>
      </c>
      <c r="I224" s="40">
        <v>1</v>
      </c>
      <c r="J224" s="40">
        <v>0</v>
      </c>
      <c r="K224" s="40">
        <v>1</v>
      </c>
      <c r="L224" s="40">
        <v>0</v>
      </c>
      <c r="M224" s="40">
        <v>18</v>
      </c>
      <c r="N224" s="40">
        <v>446</v>
      </c>
      <c r="O224" s="40">
        <v>1958</v>
      </c>
      <c r="P224" s="40">
        <v>1350</v>
      </c>
      <c r="Q224" s="40">
        <v>1015</v>
      </c>
      <c r="R224" s="40">
        <v>731</v>
      </c>
      <c r="S224" s="40">
        <v>530</v>
      </c>
      <c r="T224" s="40">
        <v>1</v>
      </c>
      <c r="U224" s="40">
        <v>0</v>
      </c>
      <c r="V224" s="40">
        <v>3</v>
      </c>
      <c r="W224" s="40">
        <v>5</v>
      </c>
      <c r="X224" s="40">
        <v>217</v>
      </c>
      <c r="Y224" s="40">
        <v>27</v>
      </c>
      <c r="Z224" s="40">
        <v>1334</v>
      </c>
      <c r="AA224" s="40">
        <v>724</v>
      </c>
      <c r="AB224" s="40">
        <v>313</v>
      </c>
      <c r="AC224" s="40">
        <v>191</v>
      </c>
      <c r="AD224" s="40">
        <v>249</v>
      </c>
      <c r="AE224" s="40">
        <v>160</v>
      </c>
      <c r="AF224" s="40">
        <v>0</v>
      </c>
      <c r="AG224" s="40">
        <v>1</v>
      </c>
      <c r="AH224" s="40">
        <v>0</v>
      </c>
      <c r="AI224" s="40">
        <v>0</v>
      </c>
      <c r="AJ224" s="40">
        <v>3</v>
      </c>
      <c r="AK224" s="40">
        <v>12</v>
      </c>
      <c r="AL224" s="40">
        <v>387</v>
      </c>
      <c r="AM224" s="40">
        <v>1800</v>
      </c>
      <c r="AN224" s="40">
        <v>549</v>
      </c>
      <c r="AO224" s="40">
        <v>469</v>
      </c>
      <c r="AP224" s="40">
        <v>341</v>
      </c>
      <c r="AQ224" s="40">
        <v>280</v>
      </c>
      <c r="AR224" s="40">
        <v>0</v>
      </c>
      <c r="AS224" s="40">
        <v>0</v>
      </c>
      <c r="AT224" s="40">
        <v>0</v>
      </c>
      <c r="AU224" s="40">
        <v>0</v>
      </c>
      <c r="AV224" s="40">
        <v>8</v>
      </c>
      <c r="AW224" s="40">
        <v>7</v>
      </c>
      <c r="AX224" s="40">
        <v>593</v>
      </c>
      <c r="AY224" s="40">
        <v>417</v>
      </c>
      <c r="AZ224" s="40">
        <v>310</v>
      </c>
      <c r="BA224" s="40">
        <v>254</v>
      </c>
      <c r="BB224" s="40">
        <v>203</v>
      </c>
      <c r="BC224" s="40">
        <v>157</v>
      </c>
      <c r="BD224" s="40">
        <v>0</v>
      </c>
      <c r="BE224" s="40">
        <v>1</v>
      </c>
      <c r="BF224" s="40">
        <v>0</v>
      </c>
      <c r="BG224" s="40">
        <v>0</v>
      </c>
      <c r="BH224" s="40">
        <v>2</v>
      </c>
      <c r="BI224" s="40">
        <v>15</v>
      </c>
      <c r="BJ224" s="40">
        <v>338</v>
      </c>
      <c r="BK224" s="40">
        <v>730</v>
      </c>
      <c r="BL224" s="40">
        <v>223</v>
      </c>
      <c r="BM224" s="40">
        <v>171</v>
      </c>
      <c r="BN224" s="40">
        <v>288</v>
      </c>
      <c r="BO224" s="40">
        <v>273</v>
      </c>
      <c r="BP224" s="40">
        <v>0</v>
      </c>
      <c r="BQ224" s="40">
        <v>0</v>
      </c>
      <c r="BR224" s="40">
        <v>1</v>
      </c>
      <c r="BS224" s="40">
        <v>1</v>
      </c>
      <c r="BT224" s="40">
        <v>1</v>
      </c>
      <c r="BU224" s="40">
        <v>17</v>
      </c>
      <c r="BV224" s="40">
        <v>386</v>
      </c>
      <c r="BW224" s="40">
        <v>1458</v>
      </c>
      <c r="BX224" s="40">
        <v>1086</v>
      </c>
      <c r="BY224" s="40">
        <v>781</v>
      </c>
      <c r="BZ224" s="40">
        <v>707</v>
      </c>
      <c r="CA224" s="40">
        <v>494</v>
      </c>
      <c r="CB224" s="40">
        <v>2</v>
      </c>
      <c r="CC224" s="40">
        <v>0</v>
      </c>
      <c r="CD224" s="40">
        <v>0</v>
      </c>
      <c r="CE224" s="40">
        <v>0</v>
      </c>
      <c r="CF224" s="40">
        <v>0</v>
      </c>
      <c r="CG224" s="40">
        <v>31</v>
      </c>
      <c r="CH224" s="40">
        <v>1033</v>
      </c>
      <c r="CI224" s="40">
        <v>1073</v>
      </c>
      <c r="CJ224" s="40">
        <v>397</v>
      </c>
      <c r="CK224" s="40">
        <v>255</v>
      </c>
      <c r="CL224" s="40">
        <v>613</v>
      </c>
      <c r="CM224" s="40">
        <v>516</v>
      </c>
      <c r="CN224" s="40">
        <v>0</v>
      </c>
      <c r="CO224" s="40">
        <v>1</v>
      </c>
      <c r="CP224" s="40">
        <v>2</v>
      </c>
      <c r="CQ224" s="40">
        <v>1</v>
      </c>
      <c r="CR224" s="40">
        <v>2</v>
      </c>
      <c r="CS224" s="40">
        <v>34</v>
      </c>
      <c r="CT224" s="40">
        <v>672</v>
      </c>
      <c r="CU224" s="40">
        <v>8771</v>
      </c>
      <c r="CV224" s="40">
        <v>4689</v>
      </c>
      <c r="CW224" s="40">
        <v>3567</v>
      </c>
      <c r="CX224" s="40">
        <v>3437</v>
      </c>
      <c r="CY224" s="40">
        <v>2628</v>
      </c>
      <c r="CZ224" s="40">
        <v>3</v>
      </c>
      <c r="DA224" s="40">
        <v>4</v>
      </c>
      <c r="DB224" s="40">
        <v>6</v>
      </c>
      <c r="DC224" s="40">
        <v>8</v>
      </c>
      <c r="DD224" s="40">
        <v>233</v>
      </c>
      <c r="DE224" s="40">
        <v>161</v>
      </c>
      <c r="DF224" s="40">
        <v>5189</v>
      </c>
    </row>
    <row r="225" spans="1:110" x14ac:dyDescent="0.25">
      <c r="A225" s="41" t="s">
        <v>503</v>
      </c>
      <c r="B225" s="41" t="s">
        <v>504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2</v>
      </c>
      <c r="Y225" s="12">
        <v>0</v>
      </c>
      <c r="Z225" s="12">
        <v>0</v>
      </c>
      <c r="AA225" s="12">
        <v>17</v>
      </c>
      <c r="AB225" s="12">
        <v>0</v>
      </c>
      <c r="AC225" s="12">
        <v>0</v>
      </c>
      <c r="AD225" s="12">
        <v>0</v>
      </c>
      <c r="AE225" s="12">
        <v>1</v>
      </c>
      <c r="AF225" s="12">
        <v>0</v>
      </c>
      <c r="AG225" s="12">
        <v>0</v>
      </c>
      <c r="AH225" s="12">
        <v>0</v>
      </c>
      <c r="AI225" s="12">
        <v>0</v>
      </c>
      <c r="AJ225" s="12">
        <v>1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1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4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38">
        <v>23</v>
      </c>
      <c r="CV225" s="38">
        <v>0</v>
      </c>
      <c r="CW225" s="38">
        <v>0</v>
      </c>
      <c r="CX225" s="38">
        <v>0</v>
      </c>
      <c r="CY225" s="38">
        <v>1</v>
      </c>
      <c r="CZ225" s="38">
        <v>0</v>
      </c>
      <c r="DA225" s="38">
        <v>0</v>
      </c>
      <c r="DB225" s="38">
        <v>0</v>
      </c>
      <c r="DC225" s="38">
        <v>0</v>
      </c>
      <c r="DD225" s="38">
        <v>3</v>
      </c>
      <c r="DE225" s="38">
        <v>0</v>
      </c>
      <c r="DF225" s="34">
        <v>0</v>
      </c>
    </row>
    <row r="226" spans="1:110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4">
        <v>0</v>
      </c>
    </row>
    <row r="227" spans="1:110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2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1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38">
        <v>1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4">
        <v>2</v>
      </c>
    </row>
    <row r="228" spans="1:110" ht="22.5" x14ac:dyDescent="0.25">
      <c r="A228" s="41" t="s">
        <v>509</v>
      </c>
      <c r="B228" s="41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4">
        <v>0</v>
      </c>
    </row>
    <row r="229" spans="1:110" ht="22.5" x14ac:dyDescent="0.25">
      <c r="A229" s="41" t="s">
        <v>511</v>
      </c>
      <c r="B229" s="41" t="s">
        <v>512</v>
      </c>
      <c r="C229" s="12">
        <v>1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1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38">
        <v>1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4">
        <v>1</v>
      </c>
    </row>
    <row r="230" spans="1:110" x14ac:dyDescent="0.25">
      <c r="A230" s="41" t="s">
        <v>513</v>
      </c>
      <c r="B230" s="41" t="s">
        <v>514</v>
      </c>
      <c r="C230" s="12">
        <v>1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1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1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2</v>
      </c>
      <c r="BZ230" s="12">
        <v>0</v>
      </c>
      <c r="CA230" s="12">
        <v>4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4</v>
      </c>
      <c r="CI230" s="12">
        <v>0</v>
      </c>
      <c r="CJ230" s="12">
        <v>1</v>
      </c>
      <c r="CK230" s="12">
        <v>0</v>
      </c>
      <c r="CL230" s="12">
        <v>0</v>
      </c>
      <c r="CM230" s="12">
        <v>1</v>
      </c>
      <c r="CN230" s="12">
        <v>0</v>
      </c>
      <c r="CO230" s="12">
        <v>1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38">
        <v>1</v>
      </c>
      <c r="CV230" s="38">
        <v>1</v>
      </c>
      <c r="CW230" s="38">
        <v>2</v>
      </c>
      <c r="CX230" s="38">
        <v>0</v>
      </c>
      <c r="CY230" s="38">
        <v>6</v>
      </c>
      <c r="CZ230" s="38">
        <v>0</v>
      </c>
      <c r="DA230" s="38">
        <v>1</v>
      </c>
      <c r="DB230" s="38">
        <v>0</v>
      </c>
      <c r="DC230" s="38">
        <v>0</v>
      </c>
      <c r="DD230" s="38">
        <v>0</v>
      </c>
      <c r="DE230" s="38">
        <v>0</v>
      </c>
      <c r="DF230" s="34">
        <v>7</v>
      </c>
    </row>
    <row r="231" spans="1:110" ht="22.5" x14ac:dyDescent="0.25">
      <c r="A231" s="41" t="s">
        <v>515</v>
      </c>
      <c r="B231" s="41" t="s">
        <v>516</v>
      </c>
      <c r="C231" s="12">
        <v>5</v>
      </c>
      <c r="D231" s="12">
        <v>3</v>
      </c>
      <c r="E231" s="12">
        <v>3</v>
      </c>
      <c r="F231" s="12">
        <v>0</v>
      </c>
      <c r="G231" s="12">
        <v>1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6</v>
      </c>
      <c r="O231" s="12">
        <v>1</v>
      </c>
      <c r="P231" s="12">
        <v>2</v>
      </c>
      <c r="Q231" s="12">
        <v>2</v>
      </c>
      <c r="R231" s="12">
        <v>1</v>
      </c>
      <c r="S231" s="12">
        <v>9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4</v>
      </c>
      <c r="AA231" s="12">
        <v>2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2</v>
      </c>
      <c r="AN231" s="12">
        <v>0</v>
      </c>
      <c r="AO231" s="12">
        <v>0</v>
      </c>
      <c r="AP231" s="12">
        <v>0</v>
      </c>
      <c r="AQ231" s="12">
        <v>1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1</v>
      </c>
      <c r="AY231" s="12">
        <v>0</v>
      </c>
      <c r="AZ231" s="12">
        <v>0</v>
      </c>
      <c r="BA231" s="12">
        <v>0</v>
      </c>
      <c r="BB231" s="12">
        <v>0</v>
      </c>
      <c r="BC231" s="12">
        <v>1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4</v>
      </c>
      <c r="BX231" s="12">
        <v>1</v>
      </c>
      <c r="BY231" s="12">
        <v>1</v>
      </c>
      <c r="BZ231" s="12">
        <v>0</v>
      </c>
      <c r="CA231" s="12">
        <v>2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5</v>
      </c>
      <c r="CI231" s="12">
        <v>1</v>
      </c>
      <c r="CJ231" s="12">
        <v>0</v>
      </c>
      <c r="CK231" s="12">
        <v>0</v>
      </c>
      <c r="CL231" s="12">
        <v>3</v>
      </c>
      <c r="CM231" s="12">
        <v>3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1</v>
      </c>
      <c r="CU231" s="38">
        <v>15</v>
      </c>
      <c r="CV231" s="38">
        <v>6</v>
      </c>
      <c r="CW231" s="38">
        <v>6</v>
      </c>
      <c r="CX231" s="38">
        <v>4</v>
      </c>
      <c r="CY231" s="38">
        <v>17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0</v>
      </c>
      <c r="DF231" s="34">
        <v>17</v>
      </c>
    </row>
    <row r="232" spans="1:110" x14ac:dyDescent="0.25">
      <c r="A232" s="41" t="s">
        <v>517</v>
      </c>
      <c r="B232" s="41" t="s">
        <v>518</v>
      </c>
      <c r="C232" s="12">
        <v>16</v>
      </c>
      <c r="D232" s="12">
        <v>2</v>
      </c>
      <c r="E232" s="12">
        <v>1</v>
      </c>
      <c r="F232" s="12">
        <v>11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4</v>
      </c>
      <c r="O232" s="12">
        <v>38</v>
      </c>
      <c r="P232" s="12">
        <v>1</v>
      </c>
      <c r="Q232" s="12">
        <v>1</v>
      </c>
      <c r="R232" s="12">
        <v>19</v>
      </c>
      <c r="S232" s="12">
        <v>12</v>
      </c>
      <c r="T232" s="12">
        <v>0</v>
      </c>
      <c r="U232" s="12">
        <v>0</v>
      </c>
      <c r="V232" s="12">
        <v>0</v>
      </c>
      <c r="W232" s="12">
        <v>0</v>
      </c>
      <c r="X232" s="12">
        <v>1</v>
      </c>
      <c r="Y232" s="12">
        <v>0</v>
      </c>
      <c r="Z232" s="12">
        <v>8</v>
      </c>
      <c r="AA232" s="12">
        <v>51</v>
      </c>
      <c r="AB232" s="12">
        <v>0</v>
      </c>
      <c r="AC232" s="12">
        <v>0</v>
      </c>
      <c r="AD232" s="12">
        <v>7</v>
      </c>
      <c r="AE232" s="12">
        <v>1</v>
      </c>
      <c r="AF232" s="12">
        <v>0</v>
      </c>
      <c r="AG232" s="12">
        <v>0</v>
      </c>
      <c r="AH232" s="12">
        <v>0</v>
      </c>
      <c r="AI232" s="12">
        <v>0</v>
      </c>
      <c r="AJ232" s="12">
        <v>1</v>
      </c>
      <c r="AK232" s="12">
        <v>0</v>
      </c>
      <c r="AL232" s="12">
        <v>4</v>
      </c>
      <c r="AM232" s="12">
        <v>35</v>
      </c>
      <c r="AN232" s="12">
        <v>11</v>
      </c>
      <c r="AO232" s="12">
        <v>11</v>
      </c>
      <c r="AP232" s="12">
        <v>16</v>
      </c>
      <c r="AQ232" s="12">
        <v>13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13</v>
      </c>
      <c r="AY232" s="12">
        <v>15</v>
      </c>
      <c r="AZ232" s="12">
        <v>0</v>
      </c>
      <c r="BA232" s="12">
        <v>0</v>
      </c>
      <c r="BB232" s="12">
        <v>3</v>
      </c>
      <c r="BC232" s="12">
        <v>2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1</v>
      </c>
      <c r="BK232" s="12">
        <v>21</v>
      </c>
      <c r="BL232" s="12">
        <v>0</v>
      </c>
      <c r="BM232" s="12">
        <v>0</v>
      </c>
      <c r="BN232" s="12">
        <v>2</v>
      </c>
      <c r="BO232" s="12">
        <v>1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2</v>
      </c>
      <c r="BW232" s="12">
        <v>61</v>
      </c>
      <c r="BX232" s="12">
        <v>3</v>
      </c>
      <c r="BY232" s="12">
        <v>3</v>
      </c>
      <c r="BZ232" s="12">
        <v>19</v>
      </c>
      <c r="CA232" s="12">
        <v>7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9</v>
      </c>
      <c r="CI232" s="12">
        <v>16</v>
      </c>
      <c r="CJ232" s="12">
        <v>0</v>
      </c>
      <c r="CK232" s="12">
        <v>2</v>
      </c>
      <c r="CL232" s="12">
        <v>5</v>
      </c>
      <c r="CM232" s="12">
        <v>2</v>
      </c>
      <c r="CN232" s="12">
        <v>0</v>
      </c>
      <c r="CO232" s="12">
        <v>0</v>
      </c>
      <c r="CP232" s="12">
        <v>0</v>
      </c>
      <c r="CQ232" s="12">
        <v>0</v>
      </c>
      <c r="CR232" s="12">
        <v>1</v>
      </c>
      <c r="CS232" s="12">
        <v>0</v>
      </c>
      <c r="CT232" s="12">
        <v>3</v>
      </c>
      <c r="CU232" s="38">
        <v>253</v>
      </c>
      <c r="CV232" s="38">
        <v>17</v>
      </c>
      <c r="CW232" s="38">
        <v>18</v>
      </c>
      <c r="CX232" s="38">
        <v>82</v>
      </c>
      <c r="CY232" s="38">
        <v>38</v>
      </c>
      <c r="CZ232" s="38">
        <v>0</v>
      </c>
      <c r="DA232" s="38">
        <v>0</v>
      </c>
      <c r="DB232" s="38">
        <v>0</v>
      </c>
      <c r="DC232" s="38">
        <v>0</v>
      </c>
      <c r="DD232" s="38">
        <v>3</v>
      </c>
      <c r="DE232" s="38">
        <v>0</v>
      </c>
      <c r="DF232" s="34">
        <v>44</v>
      </c>
    </row>
    <row r="233" spans="1:110" x14ac:dyDescent="0.25">
      <c r="A233" s="41" t="s">
        <v>519</v>
      </c>
      <c r="B233" s="41" t="s">
        <v>520</v>
      </c>
      <c r="C233" s="12">
        <v>15</v>
      </c>
      <c r="D233" s="12">
        <v>0</v>
      </c>
      <c r="E233" s="12">
        <v>0</v>
      </c>
      <c r="F233" s="12">
        <v>9</v>
      </c>
      <c r="G233" s="12">
        <v>2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3</v>
      </c>
      <c r="O233" s="12">
        <v>16</v>
      </c>
      <c r="P233" s="12">
        <v>13</v>
      </c>
      <c r="Q233" s="12">
        <v>9</v>
      </c>
      <c r="R233" s="12">
        <v>10</v>
      </c>
      <c r="S233" s="12">
        <v>7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19</v>
      </c>
      <c r="AA233" s="12">
        <v>21</v>
      </c>
      <c r="AB233" s="12">
        <v>2</v>
      </c>
      <c r="AC233" s="12">
        <v>2</v>
      </c>
      <c r="AD233" s="12">
        <v>6</v>
      </c>
      <c r="AE233" s="12">
        <v>2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6</v>
      </c>
      <c r="AM233" s="12">
        <v>57</v>
      </c>
      <c r="AN233" s="12">
        <v>24</v>
      </c>
      <c r="AO233" s="12">
        <v>24</v>
      </c>
      <c r="AP233" s="12">
        <v>19</v>
      </c>
      <c r="AQ233" s="12">
        <v>17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36</v>
      </c>
      <c r="AY233" s="12">
        <v>12</v>
      </c>
      <c r="AZ233" s="12">
        <v>1</v>
      </c>
      <c r="BA233" s="12">
        <v>1</v>
      </c>
      <c r="BB233" s="12">
        <v>2</v>
      </c>
      <c r="BC233" s="12">
        <v>1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1</v>
      </c>
      <c r="BK233" s="12">
        <v>17</v>
      </c>
      <c r="BL233" s="12">
        <v>0</v>
      </c>
      <c r="BM233" s="12">
        <v>0</v>
      </c>
      <c r="BN233" s="12">
        <v>6</v>
      </c>
      <c r="BO233" s="12">
        <v>4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3</v>
      </c>
      <c r="BW233" s="12">
        <v>51</v>
      </c>
      <c r="BX233" s="12">
        <v>5</v>
      </c>
      <c r="BY233" s="12">
        <v>3</v>
      </c>
      <c r="BZ233" s="12">
        <v>26</v>
      </c>
      <c r="CA233" s="12">
        <v>11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26</v>
      </c>
      <c r="CI233" s="12">
        <v>49</v>
      </c>
      <c r="CJ233" s="12">
        <v>4</v>
      </c>
      <c r="CK233" s="12">
        <v>6</v>
      </c>
      <c r="CL233" s="12">
        <v>11</v>
      </c>
      <c r="CM233" s="12">
        <v>10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16</v>
      </c>
      <c r="CU233" s="38">
        <v>238</v>
      </c>
      <c r="CV233" s="38">
        <v>49</v>
      </c>
      <c r="CW233" s="38">
        <v>45</v>
      </c>
      <c r="CX233" s="38">
        <v>89</v>
      </c>
      <c r="CY233" s="38">
        <v>54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4">
        <v>110</v>
      </c>
    </row>
    <row r="234" spans="1:110" x14ac:dyDescent="0.25">
      <c r="A234" s="41" t="s">
        <v>521</v>
      </c>
      <c r="B234" s="41" t="s">
        <v>522</v>
      </c>
      <c r="C234" s="12">
        <v>13</v>
      </c>
      <c r="D234" s="12">
        <v>1</v>
      </c>
      <c r="E234" s="12">
        <v>1</v>
      </c>
      <c r="F234" s="12">
        <v>9</v>
      </c>
      <c r="G234" s="12">
        <v>8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2</v>
      </c>
      <c r="O234" s="12">
        <v>39</v>
      </c>
      <c r="P234" s="12">
        <v>4</v>
      </c>
      <c r="Q234" s="12">
        <v>8</v>
      </c>
      <c r="R234" s="12">
        <v>29</v>
      </c>
      <c r="S234" s="12">
        <v>21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24</v>
      </c>
      <c r="AA234" s="12">
        <v>28</v>
      </c>
      <c r="AB234" s="12">
        <v>0</v>
      </c>
      <c r="AC234" s="12">
        <v>0</v>
      </c>
      <c r="AD234" s="12">
        <v>14</v>
      </c>
      <c r="AE234" s="12">
        <v>6</v>
      </c>
      <c r="AF234" s="12">
        <v>0</v>
      </c>
      <c r="AG234" s="12">
        <v>0</v>
      </c>
      <c r="AH234" s="12">
        <v>0</v>
      </c>
      <c r="AI234" s="12">
        <v>0</v>
      </c>
      <c r="AJ234" s="12">
        <v>1</v>
      </c>
      <c r="AK234" s="12">
        <v>0</v>
      </c>
      <c r="AL234" s="12">
        <v>3</v>
      </c>
      <c r="AM234" s="12">
        <v>18</v>
      </c>
      <c r="AN234" s="12">
        <v>0</v>
      </c>
      <c r="AO234" s="12">
        <v>0</v>
      </c>
      <c r="AP234" s="12">
        <v>5</v>
      </c>
      <c r="AQ234" s="12">
        <v>5</v>
      </c>
      <c r="AR234" s="12">
        <v>0</v>
      </c>
      <c r="AS234" s="12">
        <v>0</v>
      </c>
      <c r="AT234" s="12">
        <v>0</v>
      </c>
      <c r="AU234" s="12">
        <v>0</v>
      </c>
      <c r="AV234" s="12">
        <v>2</v>
      </c>
      <c r="AW234" s="12">
        <v>0</v>
      </c>
      <c r="AX234" s="12">
        <v>1</v>
      </c>
      <c r="AY234" s="12">
        <v>5</v>
      </c>
      <c r="AZ234" s="12">
        <v>0</v>
      </c>
      <c r="BA234" s="12">
        <v>0</v>
      </c>
      <c r="BB234" s="12">
        <v>7</v>
      </c>
      <c r="BC234" s="12">
        <v>5</v>
      </c>
      <c r="BD234" s="12">
        <v>0</v>
      </c>
      <c r="BE234" s="12">
        <v>0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9</v>
      </c>
      <c r="BL234" s="12">
        <v>0</v>
      </c>
      <c r="BM234" s="12">
        <v>0</v>
      </c>
      <c r="BN234" s="12">
        <v>2</v>
      </c>
      <c r="BO234" s="12">
        <v>1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3</v>
      </c>
      <c r="BW234" s="12">
        <v>32</v>
      </c>
      <c r="BX234" s="12">
        <v>2</v>
      </c>
      <c r="BY234" s="12">
        <v>0</v>
      </c>
      <c r="BZ234" s="12">
        <v>20</v>
      </c>
      <c r="CA234" s="12">
        <v>8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16</v>
      </c>
      <c r="CI234" s="12">
        <v>26</v>
      </c>
      <c r="CJ234" s="12">
        <v>1</v>
      </c>
      <c r="CK234" s="12">
        <v>1</v>
      </c>
      <c r="CL234" s="12">
        <v>11</v>
      </c>
      <c r="CM234" s="12">
        <v>7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10</v>
      </c>
      <c r="CU234" s="38">
        <v>170</v>
      </c>
      <c r="CV234" s="38">
        <v>8</v>
      </c>
      <c r="CW234" s="38">
        <v>10</v>
      </c>
      <c r="CX234" s="38">
        <v>97</v>
      </c>
      <c r="CY234" s="38">
        <v>61</v>
      </c>
      <c r="CZ234" s="38">
        <v>0</v>
      </c>
      <c r="DA234" s="38">
        <v>0</v>
      </c>
      <c r="DB234" s="38">
        <v>0</v>
      </c>
      <c r="DC234" s="38">
        <v>0</v>
      </c>
      <c r="DD234" s="38">
        <v>3</v>
      </c>
      <c r="DE234" s="38">
        <v>0</v>
      </c>
      <c r="DF234" s="34">
        <v>59</v>
      </c>
    </row>
    <row r="235" spans="1:110" ht="22.5" x14ac:dyDescent="0.25">
      <c r="A235" s="41" t="s">
        <v>523</v>
      </c>
      <c r="B235" s="41" t="s">
        <v>524</v>
      </c>
      <c r="C235" s="12">
        <v>2</v>
      </c>
      <c r="D235" s="12">
        <v>1</v>
      </c>
      <c r="E235" s="12">
        <v>2</v>
      </c>
      <c r="F235" s="12">
        <v>1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2</v>
      </c>
      <c r="O235" s="12">
        <v>16</v>
      </c>
      <c r="P235" s="12">
        <v>2</v>
      </c>
      <c r="Q235" s="12">
        <v>5</v>
      </c>
      <c r="R235" s="12">
        <v>14</v>
      </c>
      <c r="S235" s="12">
        <v>6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9</v>
      </c>
      <c r="AA235" s="12">
        <v>8</v>
      </c>
      <c r="AB235" s="12">
        <v>0</v>
      </c>
      <c r="AC235" s="12">
        <v>0</v>
      </c>
      <c r="AD235" s="12">
        <v>4</v>
      </c>
      <c r="AE235" s="12">
        <v>1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2</v>
      </c>
      <c r="AM235" s="12">
        <v>6</v>
      </c>
      <c r="AN235" s="12">
        <v>0</v>
      </c>
      <c r="AO235" s="12">
        <v>0</v>
      </c>
      <c r="AP235" s="12">
        <v>1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3</v>
      </c>
      <c r="AY235" s="12">
        <v>1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2</v>
      </c>
      <c r="BO235" s="12">
        <v>1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2</v>
      </c>
      <c r="BW235" s="12">
        <v>3</v>
      </c>
      <c r="BX235" s="12">
        <v>0</v>
      </c>
      <c r="BY235" s="12">
        <v>0</v>
      </c>
      <c r="BZ235" s="12">
        <v>3</v>
      </c>
      <c r="CA235" s="12">
        <v>2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2</v>
      </c>
      <c r="CI235" s="12">
        <v>5</v>
      </c>
      <c r="CJ235" s="12">
        <v>0</v>
      </c>
      <c r="CK235" s="12">
        <v>0</v>
      </c>
      <c r="CL235" s="12">
        <v>6</v>
      </c>
      <c r="CM235" s="12">
        <v>1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2</v>
      </c>
      <c r="CU235" s="38">
        <v>41</v>
      </c>
      <c r="CV235" s="38">
        <v>3</v>
      </c>
      <c r="CW235" s="38">
        <v>7</v>
      </c>
      <c r="CX235" s="38">
        <v>31</v>
      </c>
      <c r="CY235" s="38">
        <v>11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4">
        <v>22</v>
      </c>
    </row>
    <row r="236" spans="1:110" ht="22.5" x14ac:dyDescent="0.25">
      <c r="A236" s="41" t="s">
        <v>525</v>
      </c>
      <c r="B236" s="41" t="s">
        <v>526</v>
      </c>
      <c r="C236" s="12">
        <v>3</v>
      </c>
      <c r="D236" s="12">
        <v>1</v>
      </c>
      <c r="E236" s="12">
        <v>1</v>
      </c>
      <c r="F236" s="12">
        <v>5</v>
      </c>
      <c r="G236" s="12">
        <v>2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9</v>
      </c>
      <c r="P236" s="12">
        <v>3</v>
      </c>
      <c r="Q236" s="12">
        <v>2</v>
      </c>
      <c r="R236" s="12">
        <v>9</v>
      </c>
      <c r="S236" s="12">
        <v>23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11</v>
      </c>
      <c r="AA236" s="12">
        <v>4</v>
      </c>
      <c r="AB236" s="12">
        <v>0</v>
      </c>
      <c r="AC236" s="12">
        <v>0</v>
      </c>
      <c r="AD236" s="12">
        <v>3</v>
      </c>
      <c r="AE236" s="12">
        <v>7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3</v>
      </c>
      <c r="AM236" s="12">
        <v>8</v>
      </c>
      <c r="AN236" s="12">
        <v>0</v>
      </c>
      <c r="AO236" s="12">
        <v>0</v>
      </c>
      <c r="AP236" s="12">
        <v>1</v>
      </c>
      <c r="AQ236" s="12">
        <v>2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1</v>
      </c>
      <c r="AY236" s="12">
        <v>0</v>
      </c>
      <c r="AZ236" s="12">
        <v>0</v>
      </c>
      <c r="BA236" s="12">
        <v>0</v>
      </c>
      <c r="BB236" s="12">
        <v>0</v>
      </c>
      <c r="BC236" s="12">
        <v>1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2</v>
      </c>
      <c r="BL236" s="12">
        <v>0</v>
      </c>
      <c r="BM236" s="12">
        <v>1</v>
      </c>
      <c r="BN236" s="12">
        <v>2</v>
      </c>
      <c r="BO236" s="12">
        <v>2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5</v>
      </c>
      <c r="BW236" s="12">
        <v>29</v>
      </c>
      <c r="BX236" s="12">
        <v>1</v>
      </c>
      <c r="BY236" s="12">
        <v>1</v>
      </c>
      <c r="BZ236" s="12">
        <v>0</v>
      </c>
      <c r="CA236" s="12">
        <v>14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5</v>
      </c>
      <c r="CI236" s="12">
        <v>3</v>
      </c>
      <c r="CJ236" s="12">
        <v>0</v>
      </c>
      <c r="CK236" s="12">
        <v>0</v>
      </c>
      <c r="CL236" s="12">
        <v>3</v>
      </c>
      <c r="CM236" s="12">
        <v>7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3</v>
      </c>
      <c r="CU236" s="38">
        <v>58</v>
      </c>
      <c r="CV236" s="38">
        <v>5</v>
      </c>
      <c r="CW236" s="38">
        <v>5</v>
      </c>
      <c r="CX236" s="38">
        <v>23</v>
      </c>
      <c r="CY236" s="38">
        <v>58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4">
        <v>30</v>
      </c>
    </row>
    <row r="237" spans="1:110" x14ac:dyDescent="0.25">
      <c r="A237" s="41" t="s">
        <v>527</v>
      </c>
      <c r="B237" s="41" t="s">
        <v>528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2</v>
      </c>
      <c r="O237" s="12">
        <v>1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1</v>
      </c>
      <c r="W237" s="12">
        <v>0</v>
      </c>
      <c r="X237" s="12">
        <v>0</v>
      </c>
      <c r="Y237" s="12">
        <v>0</v>
      </c>
      <c r="Z237" s="12">
        <v>1</v>
      </c>
      <c r="AA237" s="12">
        <v>2</v>
      </c>
      <c r="AB237" s="12">
        <v>1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1</v>
      </c>
      <c r="AM237" s="12">
        <v>1</v>
      </c>
      <c r="AN237" s="12">
        <v>0</v>
      </c>
      <c r="AO237" s="12">
        <v>0</v>
      </c>
      <c r="AP237" s="12">
        <v>1</v>
      </c>
      <c r="AQ237" s="12">
        <v>1</v>
      </c>
      <c r="AR237" s="12">
        <v>0</v>
      </c>
      <c r="AS237" s="12">
        <v>0</v>
      </c>
      <c r="AT237" s="12">
        <v>0</v>
      </c>
      <c r="AU237" s="12">
        <v>0</v>
      </c>
      <c r="AV237" s="12">
        <v>3</v>
      </c>
      <c r="AW237" s="12">
        <v>0</v>
      </c>
      <c r="AX237" s="12">
        <v>0</v>
      </c>
      <c r="AY237" s="12">
        <v>2</v>
      </c>
      <c r="AZ237" s="12">
        <v>0</v>
      </c>
      <c r="BA237" s="12">
        <v>0</v>
      </c>
      <c r="BB237" s="12">
        <v>1</v>
      </c>
      <c r="BC237" s="12">
        <v>1</v>
      </c>
      <c r="BD237" s="12">
        <v>0</v>
      </c>
      <c r="BE237" s="12">
        <v>0</v>
      </c>
      <c r="BF237" s="12">
        <v>0</v>
      </c>
      <c r="BG237" s="12">
        <v>0</v>
      </c>
      <c r="BH237" s="12">
        <v>1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3</v>
      </c>
      <c r="BX237" s="12">
        <v>0</v>
      </c>
      <c r="BY237" s="12">
        <v>0</v>
      </c>
      <c r="BZ237" s="12">
        <v>6</v>
      </c>
      <c r="CA237" s="12">
        <v>2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1</v>
      </c>
      <c r="CI237" s="12">
        <v>1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1</v>
      </c>
      <c r="CS237" s="12">
        <v>0</v>
      </c>
      <c r="CT237" s="12">
        <v>1</v>
      </c>
      <c r="CU237" s="38">
        <v>10</v>
      </c>
      <c r="CV237" s="38">
        <v>1</v>
      </c>
      <c r="CW237" s="38">
        <v>0</v>
      </c>
      <c r="CX237" s="38">
        <v>8</v>
      </c>
      <c r="CY237" s="38">
        <v>4</v>
      </c>
      <c r="CZ237" s="38">
        <v>0</v>
      </c>
      <c r="DA237" s="38">
        <v>0</v>
      </c>
      <c r="DB237" s="38">
        <v>1</v>
      </c>
      <c r="DC237" s="38">
        <v>0</v>
      </c>
      <c r="DD237" s="38">
        <v>5</v>
      </c>
      <c r="DE237" s="38">
        <v>0</v>
      </c>
      <c r="DF237" s="34">
        <v>6</v>
      </c>
    </row>
    <row r="238" spans="1:110" ht="22.5" x14ac:dyDescent="0.25">
      <c r="A238" s="41" t="s">
        <v>529</v>
      </c>
      <c r="B238" s="41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1</v>
      </c>
      <c r="AY238" s="12">
        <v>0</v>
      </c>
      <c r="AZ238" s="12">
        <v>0</v>
      </c>
      <c r="BA238" s="12">
        <v>0</v>
      </c>
      <c r="BB238" s="12">
        <v>0</v>
      </c>
      <c r="BC238" s="12">
        <v>1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2</v>
      </c>
      <c r="CI238" s="12">
        <v>1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38">
        <v>1</v>
      </c>
      <c r="CV238" s="38">
        <v>0</v>
      </c>
      <c r="CW238" s="38">
        <v>0</v>
      </c>
      <c r="CX238" s="38">
        <v>0</v>
      </c>
      <c r="CY238" s="38">
        <v>1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4">
        <v>3</v>
      </c>
    </row>
    <row r="239" spans="1:110" ht="33.75" x14ac:dyDescent="0.25">
      <c r="A239" s="41" t="s">
        <v>531</v>
      </c>
      <c r="B239" s="41" t="s">
        <v>532</v>
      </c>
      <c r="C239" s="12">
        <v>555</v>
      </c>
      <c r="D239" s="12">
        <v>453</v>
      </c>
      <c r="E239" s="12">
        <v>423</v>
      </c>
      <c r="F239" s="12">
        <v>270</v>
      </c>
      <c r="G239" s="12">
        <v>205</v>
      </c>
      <c r="H239" s="12">
        <v>0</v>
      </c>
      <c r="I239" s="12">
        <v>1</v>
      </c>
      <c r="J239" s="12">
        <v>0</v>
      </c>
      <c r="K239" s="12">
        <v>1</v>
      </c>
      <c r="L239" s="12">
        <v>0</v>
      </c>
      <c r="M239" s="12">
        <v>18</v>
      </c>
      <c r="N239" s="12">
        <v>423</v>
      </c>
      <c r="O239" s="12">
        <v>1837</v>
      </c>
      <c r="P239" s="12">
        <v>1325</v>
      </c>
      <c r="Q239" s="12">
        <v>988</v>
      </c>
      <c r="R239" s="12">
        <v>649</v>
      </c>
      <c r="S239" s="12">
        <v>451</v>
      </c>
      <c r="T239" s="12">
        <v>1</v>
      </c>
      <c r="U239" s="12">
        <v>0</v>
      </c>
      <c r="V239" s="12">
        <v>2</v>
      </c>
      <c r="W239" s="12">
        <v>5</v>
      </c>
      <c r="X239" s="12">
        <v>214</v>
      </c>
      <c r="Y239" s="12">
        <v>27</v>
      </c>
      <c r="Z239" s="12">
        <v>1257</v>
      </c>
      <c r="AA239" s="12">
        <v>591</v>
      </c>
      <c r="AB239" s="12">
        <v>310</v>
      </c>
      <c r="AC239" s="12">
        <v>189</v>
      </c>
      <c r="AD239" s="12">
        <v>215</v>
      </c>
      <c r="AE239" s="12">
        <v>142</v>
      </c>
      <c r="AF239" s="12">
        <v>0</v>
      </c>
      <c r="AG239" s="12">
        <v>1</v>
      </c>
      <c r="AH239" s="12">
        <v>0</v>
      </c>
      <c r="AI239" s="12">
        <v>0</v>
      </c>
      <c r="AJ239" s="12">
        <v>0</v>
      </c>
      <c r="AK239" s="12">
        <v>12</v>
      </c>
      <c r="AL239" s="12">
        <v>366</v>
      </c>
      <c r="AM239" s="12">
        <v>1673</v>
      </c>
      <c r="AN239" s="12">
        <v>514</v>
      </c>
      <c r="AO239" s="12">
        <v>434</v>
      </c>
      <c r="AP239" s="12">
        <v>298</v>
      </c>
      <c r="AQ239" s="12">
        <v>241</v>
      </c>
      <c r="AR239" s="12">
        <v>0</v>
      </c>
      <c r="AS239" s="12">
        <v>0</v>
      </c>
      <c r="AT239" s="12">
        <v>0</v>
      </c>
      <c r="AU239" s="12">
        <v>0</v>
      </c>
      <c r="AV239" s="12">
        <v>3</v>
      </c>
      <c r="AW239" s="12">
        <v>7</v>
      </c>
      <c r="AX239" s="12">
        <v>537</v>
      </c>
      <c r="AY239" s="12">
        <v>381</v>
      </c>
      <c r="AZ239" s="12">
        <v>309</v>
      </c>
      <c r="BA239" s="12">
        <v>253</v>
      </c>
      <c r="BB239" s="12">
        <v>190</v>
      </c>
      <c r="BC239" s="12">
        <v>145</v>
      </c>
      <c r="BD239" s="12">
        <v>0</v>
      </c>
      <c r="BE239" s="12">
        <v>1</v>
      </c>
      <c r="BF239" s="12">
        <v>0</v>
      </c>
      <c r="BG239" s="12">
        <v>0</v>
      </c>
      <c r="BH239" s="12">
        <v>1</v>
      </c>
      <c r="BI239" s="12">
        <v>15</v>
      </c>
      <c r="BJ239" s="12">
        <v>335</v>
      </c>
      <c r="BK239" s="12">
        <v>680</v>
      </c>
      <c r="BL239" s="12">
        <v>223</v>
      </c>
      <c r="BM239" s="12">
        <v>170</v>
      </c>
      <c r="BN239" s="12">
        <v>274</v>
      </c>
      <c r="BO239" s="12">
        <v>264</v>
      </c>
      <c r="BP239" s="12">
        <v>0</v>
      </c>
      <c r="BQ239" s="12">
        <v>0</v>
      </c>
      <c r="BR239" s="12">
        <v>1</v>
      </c>
      <c r="BS239" s="12">
        <v>1</v>
      </c>
      <c r="BT239" s="12">
        <v>1</v>
      </c>
      <c r="BU239" s="12">
        <v>17</v>
      </c>
      <c r="BV239" s="12">
        <v>371</v>
      </c>
      <c r="BW239" s="12">
        <v>1275</v>
      </c>
      <c r="BX239" s="12">
        <v>1074</v>
      </c>
      <c r="BY239" s="12">
        <v>771</v>
      </c>
      <c r="BZ239" s="12">
        <v>627</v>
      </c>
      <c r="CA239" s="12">
        <v>444</v>
      </c>
      <c r="CB239" s="12">
        <v>2</v>
      </c>
      <c r="CC239" s="12">
        <v>0</v>
      </c>
      <c r="CD239" s="12">
        <v>0</v>
      </c>
      <c r="CE239" s="12">
        <v>0</v>
      </c>
      <c r="CF239" s="12">
        <v>0</v>
      </c>
      <c r="CG239" s="12">
        <v>31</v>
      </c>
      <c r="CH239" s="12">
        <v>961</v>
      </c>
      <c r="CI239" s="12">
        <v>966</v>
      </c>
      <c r="CJ239" s="12">
        <v>391</v>
      </c>
      <c r="CK239" s="12">
        <v>246</v>
      </c>
      <c r="CL239" s="12">
        <v>574</v>
      </c>
      <c r="CM239" s="12">
        <v>485</v>
      </c>
      <c r="CN239" s="12">
        <v>0</v>
      </c>
      <c r="CO239" s="12">
        <v>0</v>
      </c>
      <c r="CP239" s="12">
        <v>2</v>
      </c>
      <c r="CQ239" s="12">
        <v>1</v>
      </c>
      <c r="CR239" s="12">
        <v>0</v>
      </c>
      <c r="CS239" s="12">
        <v>34</v>
      </c>
      <c r="CT239" s="12">
        <v>636</v>
      </c>
      <c r="CU239" s="38">
        <v>7958</v>
      </c>
      <c r="CV239" s="38">
        <v>4599</v>
      </c>
      <c r="CW239" s="38">
        <v>3474</v>
      </c>
      <c r="CX239" s="38">
        <v>3097</v>
      </c>
      <c r="CY239" s="38">
        <v>2377</v>
      </c>
      <c r="CZ239" s="38">
        <v>3</v>
      </c>
      <c r="DA239" s="38">
        <v>3</v>
      </c>
      <c r="DB239" s="38">
        <v>5</v>
      </c>
      <c r="DC239" s="38">
        <v>8</v>
      </c>
      <c r="DD239" s="38">
        <v>219</v>
      </c>
      <c r="DE239" s="38">
        <v>161</v>
      </c>
      <c r="DF239" s="34">
        <v>4886</v>
      </c>
    </row>
    <row r="240" spans="1:110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0</v>
      </c>
      <c r="BY240" s="12">
        <v>0</v>
      </c>
      <c r="BZ240" s="12">
        <v>0</v>
      </c>
      <c r="CA240" s="12">
        <v>0</v>
      </c>
      <c r="CB240" s="12">
        <v>0</v>
      </c>
      <c r="CC240" s="12">
        <v>0</v>
      </c>
      <c r="CD240" s="12">
        <v>0</v>
      </c>
      <c r="CE240" s="12">
        <v>0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4">
        <v>0</v>
      </c>
    </row>
    <row r="241" spans="1:110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0</v>
      </c>
      <c r="BX241" s="12">
        <v>0</v>
      </c>
      <c r="BY241" s="12">
        <v>0</v>
      </c>
      <c r="BZ241" s="12">
        <v>0</v>
      </c>
      <c r="CA241" s="12">
        <v>0</v>
      </c>
      <c r="CB241" s="12">
        <v>0</v>
      </c>
      <c r="CC241" s="12">
        <v>0</v>
      </c>
      <c r="CD241" s="12">
        <v>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0</v>
      </c>
      <c r="DF241" s="34">
        <v>0</v>
      </c>
    </row>
    <row r="242" spans="1:110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1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38">
        <v>1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0</v>
      </c>
      <c r="DF242" s="34">
        <v>0</v>
      </c>
    </row>
    <row r="243" spans="1:110" ht="33.75" x14ac:dyDescent="0.25">
      <c r="A243" s="41" t="s">
        <v>539</v>
      </c>
      <c r="B243" s="41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0</v>
      </c>
      <c r="BY243" s="12">
        <v>0</v>
      </c>
      <c r="BZ243" s="12">
        <v>6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38">
        <v>0</v>
      </c>
      <c r="CV243" s="38">
        <v>0</v>
      </c>
      <c r="CW243" s="38">
        <v>0</v>
      </c>
      <c r="CX243" s="38">
        <v>6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4">
        <v>0</v>
      </c>
    </row>
    <row r="244" spans="1:110" ht="22.5" x14ac:dyDescent="0.25">
      <c r="A244" s="41" t="s">
        <v>541</v>
      </c>
      <c r="B244" s="41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  <c r="BW244" s="12">
        <v>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2</v>
      </c>
      <c r="CI244" s="12">
        <v>0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0</v>
      </c>
      <c r="DF244" s="34">
        <v>2</v>
      </c>
    </row>
    <row r="245" spans="1:110" x14ac:dyDescent="0.25">
      <c r="A245" s="124" t="s">
        <v>543</v>
      </c>
      <c r="B245" s="124"/>
      <c r="C245" s="40">
        <v>5</v>
      </c>
      <c r="D245" s="40">
        <v>0</v>
      </c>
      <c r="E245" s="40">
        <v>0</v>
      </c>
      <c r="F245" s="40">
        <v>1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2</v>
      </c>
      <c r="M245" s="40">
        <v>0</v>
      </c>
      <c r="N245" s="40">
        <v>2</v>
      </c>
      <c r="O245" s="40">
        <v>12</v>
      </c>
      <c r="P245" s="40">
        <v>0</v>
      </c>
      <c r="Q245" s="40">
        <v>0</v>
      </c>
      <c r="R245" s="40">
        <v>1</v>
      </c>
      <c r="S245" s="40">
        <v>2</v>
      </c>
      <c r="T245" s="40">
        <v>0</v>
      </c>
      <c r="U245" s="40">
        <v>0</v>
      </c>
      <c r="V245" s="40">
        <v>0</v>
      </c>
      <c r="W245" s="40">
        <v>0</v>
      </c>
      <c r="X245" s="40">
        <v>6</v>
      </c>
      <c r="Y245" s="40">
        <v>0</v>
      </c>
      <c r="Z245" s="40">
        <v>1</v>
      </c>
      <c r="AA245" s="40">
        <v>7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5</v>
      </c>
      <c r="AK245" s="40">
        <v>0</v>
      </c>
      <c r="AL245" s="40">
        <v>0</v>
      </c>
      <c r="AM245" s="40">
        <v>4</v>
      </c>
      <c r="AN245" s="40">
        <v>0</v>
      </c>
      <c r="AO245" s="40">
        <v>0</v>
      </c>
      <c r="AP245" s="40">
        <v>1</v>
      </c>
      <c r="AQ245" s="40">
        <v>0</v>
      </c>
      <c r="AR245" s="40">
        <v>0</v>
      </c>
      <c r="AS245" s="40">
        <v>0</v>
      </c>
      <c r="AT245" s="40">
        <v>0</v>
      </c>
      <c r="AU245" s="40">
        <v>0</v>
      </c>
      <c r="AV245" s="40">
        <v>3</v>
      </c>
      <c r="AW245" s="40">
        <v>0</v>
      </c>
      <c r="AX245" s="40">
        <v>0</v>
      </c>
      <c r="AY245" s="40">
        <v>4</v>
      </c>
      <c r="AZ245" s="40">
        <v>0</v>
      </c>
      <c r="BA245" s="40">
        <v>0</v>
      </c>
      <c r="BB245" s="40">
        <v>1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40">
        <v>0</v>
      </c>
      <c r="BK245" s="40">
        <v>1</v>
      </c>
      <c r="BL245" s="40">
        <v>0</v>
      </c>
      <c r="BM245" s="40">
        <v>0</v>
      </c>
      <c r="BN245" s="40">
        <v>2</v>
      </c>
      <c r="BO245" s="40">
        <v>1</v>
      </c>
      <c r="BP245" s="40">
        <v>0</v>
      </c>
      <c r="BQ245" s="40">
        <v>0</v>
      </c>
      <c r="BR245" s="40">
        <v>0</v>
      </c>
      <c r="BS245" s="40">
        <v>0</v>
      </c>
      <c r="BT245" s="40">
        <v>2</v>
      </c>
      <c r="BU245" s="40">
        <v>0</v>
      </c>
      <c r="BV245" s="40">
        <v>7</v>
      </c>
      <c r="BW245" s="40">
        <v>11</v>
      </c>
      <c r="BX245" s="40">
        <v>0</v>
      </c>
      <c r="BY245" s="40">
        <v>0</v>
      </c>
      <c r="BZ245" s="40">
        <v>5</v>
      </c>
      <c r="CA245" s="40">
        <v>3</v>
      </c>
      <c r="CB245" s="40">
        <v>0</v>
      </c>
      <c r="CC245" s="40">
        <v>0</v>
      </c>
      <c r="CD245" s="40">
        <v>0</v>
      </c>
      <c r="CE245" s="40">
        <v>0</v>
      </c>
      <c r="CF245" s="40">
        <v>6</v>
      </c>
      <c r="CG245" s="40">
        <v>0</v>
      </c>
      <c r="CH245" s="40">
        <v>4</v>
      </c>
      <c r="CI245" s="40">
        <v>9</v>
      </c>
      <c r="CJ245" s="40">
        <v>0</v>
      </c>
      <c r="CK245" s="40">
        <v>0</v>
      </c>
      <c r="CL245" s="40">
        <v>1</v>
      </c>
      <c r="CM245" s="40">
        <v>1</v>
      </c>
      <c r="CN245" s="40">
        <v>0</v>
      </c>
      <c r="CO245" s="40">
        <v>0</v>
      </c>
      <c r="CP245" s="40">
        <v>1</v>
      </c>
      <c r="CQ245" s="40">
        <v>0</v>
      </c>
      <c r="CR245" s="40">
        <v>3</v>
      </c>
      <c r="CS245" s="40">
        <v>0</v>
      </c>
      <c r="CT245" s="40">
        <v>2</v>
      </c>
      <c r="CU245" s="40">
        <v>53</v>
      </c>
      <c r="CV245" s="40">
        <v>0</v>
      </c>
      <c r="CW245" s="40">
        <v>0</v>
      </c>
      <c r="CX245" s="40">
        <v>12</v>
      </c>
      <c r="CY245" s="40">
        <v>7</v>
      </c>
      <c r="CZ245" s="40">
        <v>0</v>
      </c>
      <c r="DA245" s="40">
        <v>0</v>
      </c>
      <c r="DB245" s="40">
        <v>1</v>
      </c>
      <c r="DC245" s="40">
        <v>0</v>
      </c>
      <c r="DD245" s="40">
        <v>27</v>
      </c>
      <c r="DE245" s="40">
        <v>0</v>
      </c>
      <c r="DF245" s="40">
        <v>16</v>
      </c>
    </row>
    <row r="246" spans="1:110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  <c r="BW246" s="12">
        <v>0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4">
        <v>0</v>
      </c>
    </row>
    <row r="247" spans="1:110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  <c r="BW247" s="12">
        <v>0</v>
      </c>
      <c r="BX247" s="12">
        <v>0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4">
        <v>0</v>
      </c>
    </row>
    <row r="248" spans="1:110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1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0</v>
      </c>
      <c r="BM248" s="12">
        <v>0</v>
      </c>
      <c r="BN248" s="12">
        <v>0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0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1</v>
      </c>
      <c r="DE248" s="38">
        <v>0</v>
      </c>
      <c r="DF248" s="34">
        <v>0</v>
      </c>
    </row>
    <row r="249" spans="1:110" x14ac:dyDescent="0.25">
      <c r="A249" s="41" t="s">
        <v>550</v>
      </c>
      <c r="B249" s="41" t="s">
        <v>551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1</v>
      </c>
      <c r="Y249" s="12">
        <v>0</v>
      </c>
      <c r="Z249" s="12">
        <v>0</v>
      </c>
      <c r="AA249" s="12">
        <v>1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1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38">
        <v>3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1</v>
      </c>
      <c r="DE249" s="38">
        <v>0</v>
      </c>
      <c r="DF249" s="34">
        <v>0</v>
      </c>
    </row>
    <row r="250" spans="1:110" x14ac:dyDescent="0.25">
      <c r="A250" s="41" t="s">
        <v>552</v>
      </c>
      <c r="B250" s="41" t="s">
        <v>553</v>
      </c>
      <c r="C250" s="12">
        <v>2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10</v>
      </c>
      <c r="P250" s="12">
        <v>0</v>
      </c>
      <c r="Q250" s="12">
        <v>0</v>
      </c>
      <c r="R250" s="12">
        <v>1</v>
      </c>
      <c r="S250" s="12">
        <v>2</v>
      </c>
      <c r="T250" s="12">
        <v>0</v>
      </c>
      <c r="U250" s="12">
        <v>0</v>
      </c>
      <c r="V250" s="12">
        <v>0</v>
      </c>
      <c r="W250" s="12">
        <v>0</v>
      </c>
      <c r="X250" s="12">
        <v>3</v>
      </c>
      <c r="Y250" s="12">
        <v>0</v>
      </c>
      <c r="Z250" s="12">
        <v>1</v>
      </c>
      <c r="AA250" s="12">
        <v>3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5</v>
      </c>
      <c r="AK250" s="12">
        <v>0</v>
      </c>
      <c r="AL250" s="12">
        <v>0</v>
      </c>
      <c r="AM250" s="12">
        <v>2</v>
      </c>
      <c r="AN250" s="12">
        <v>0</v>
      </c>
      <c r="AO250" s="12">
        <v>0</v>
      </c>
      <c r="AP250" s="12">
        <v>1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3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1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1</v>
      </c>
      <c r="BL250" s="12">
        <v>0</v>
      </c>
      <c r="BM250" s="12">
        <v>0</v>
      </c>
      <c r="BN250" s="12">
        <v>2</v>
      </c>
      <c r="BO250" s="12">
        <v>1</v>
      </c>
      <c r="BP250" s="12">
        <v>0</v>
      </c>
      <c r="BQ250" s="12">
        <v>0</v>
      </c>
      <c r="BR250" s="12">
        <v>0</v>
      </c>
      <c r="BS250" s="12">
        <v>0</v>
      </c>
      <c r="BT250" s="12">
        <v>2</v>
      </c>
      <c r="BU250" s="12">
        <v>0</v>
      </c>
      <c r="BV250" s="12">
        <v>7</v>
      </c>
      <c r="BW250" s="12">
        <v>7</v>
      </c>
      <c r="BX250" s="12">
        <v>0</v>
      </c>
      <c r="BY250" s="12">
        <v>0</v>
      </c>
      <c r="BZ250" s="12">
        <v>5</v>
      </c>
      <c r="CA250" s="12">
        <v>1</v>
      </c>
      <c r="CB250" s="12">
        <v>0</v>
      </c>
      <c r="CC250" s="12">
        <v>0</v>
      </c>
      <c r="CD250" s="12">
        <v>0</v>
      </c>
      <c r="CE250" s="12">
        <v>0</v>
      </c>
      <c r="CF250" s="12">
        <v>6</v>
      </c>
      <c r="CG250" s="12">
        <v>0</v>
      </c>
      <c r="CH250" s="12">
        <v>2</v>
      </c>
      <c r="CI250" s="12">
        <v>6</v>
      </c>
      <c r="CJ250" s="12">
        <v>0</v>
      </c>
      <c r="CK250" s="12">
        <v>0</v>
      </c>
      <c r="CL250" s="12">
        <v>0</v>
      </c>
      <c r="CM250" s="12">
        <v>1</v>
      </c>
      <c r="CN250" s="12">
        <v>0</v>
      </c>
      <c r="CO250" s="12">
        <v>0</v>
      </c>
      <c r="CP250" s="12">
        <v>0</v>
      </c>
      <c r="CQ250" s="12">
        <v>0</v>
      </c>
      <c r="CR250" s="12">
        <v>2</v>
      </c>
      <c r="CS250" s="12">
        <v>0</v>
      </c>
      <c r="CT250" s="12">
        <v>0</v>
      </c>
      <c r="CU250" s="38">
        <v>31</v>
      </c>
      <c r="CV250" s="38">
        <v>0</v>
      </c>
      <c r="CW250" s="38">
        <v>0</v>
      </c>
      <c r="CX250" s="38">
        <v>11</v>
      </c>
      <c r="CY250" s="38">
        <v>5</v>
      </c>
      <c r="CZ250" s="38">
        <v>0</v>
      </c>
      <c r="DA250" s="38">
        <v>0</v>
      </c>
      <c r="DB250" s="38">
        <v>0</v>
      </c>
      <c r="DC250" s="38">
        <v>0</v>
      </c>
      <c r="DD250" s="38">
        <v>23</v>
      </c>
      <c r="DE250" s="38">
        <v>0</v>
      </c>
      <c r="DF250" s="34">
        <v>11</v>
      </c>
    </row>
    <row r="251" spans="1:110" x14ac:dyDescent="0.25">
      <c r="A251" s="41" t="s">
        <v>554</v>
      </c>
      <c r="B251" s="41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4">
        <v>0</v>
      </c>
    </row>
    <row r="252" spans="1:110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4">
        <v>0</v>
      </c>
    </row>
    <row r="253" spans="1:110" x14ac:dyDescent="0.25">
      <c r="A253" s="41" t="s">
        <v>558</v>
      </c>
      <c r="B253" s="41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0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0</v>
      </c>
      <c r="BM253" s="12">
        <v>0</v>
      </c>
      <c r="BN253" s="12">
        <v>0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4">
        <v>1</v>
      </c>
    </row>
    <row r="254" spans="1:110" ht="22.5" x14ac:dyDescent="0.25">
      <c r="A254" s="41" t="s">
        <v>560</v>
      </c>
      <c r="B254" s="41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2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2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2</v>
      </c>
      <c r="CU254" s="38">
        <v>2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4">
        <v>4</v>
      </c>
    </row>
    <row r="255" spans="1:110" x14ac:dyDescent="0.25">
      <c r="A255" s="41" t="s">
        <v>562</v>
      </c>
      <c r="B255" s="41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1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1</v>
      </c>
      <c r="CJ255" s="12">
        <v>0</v>
      </c>
      <c r="CK255" s="12">
        <v>0</v>
      </c>
      <c r="CL255" s="12">
        <v>1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38">
        <v>2</v>
      </c>
      <c r="CV255" s="38">
        <v>0</v>
      </c>
      <c r="CW255" s="38">
        <v>0</v>
      </c>
      <c r="CX255" s="38">
        <v>1</v>
      </c>
      <c r="CY255" s="38">
        <v>0</v>
      </c>
      <c r="CZ255" s="38">
        <v>0</v>
      </c>
      <c r="DA255" s="38">
        <v>0</v>
      </c>
      <c r="DB255" s="38">
        <v>0</v>
      </c>
      <c r="DC255" s="38">
        <v>0</v>
      </c>
      <c r="DD255" s="38">
        <v>0</v>
      </c>
      <c r="DE255" s="38">
        <v>0</v>
      </c>
      <c r="DF255" s="34">
        <v>0</v>
      </c>
    </row>
    <row r="256" spans="1:110" x14ac:dyDescent="0.25">
      <c r="A256" s="41" t="s">
        <v>564</v>
      </c>
      <c r="B256" s="41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1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12">
        <v>0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2</v>
      </c>
      <c r="CB256" s="12">
        <v>0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38">
        <v>0</v>
      </c>
      <c r="CV256" s="38">
        <v>0</v>
      </c>
      <c r="CW256" s="38">
        <v>0</v>
      </c>
      <c r="CX256" s="38">
        <v>0</v>
      </c>
      <c r="CY256" s="38">
        <v>2</v>
      </c>
      <c r="CZ256" s="38">
        <v>0</v>
      </c>
      <c r="DA256" s="38">
        <v>0</v>
      </c>
      <c r="DB256" s="38">
        <v>0</v>
      </c>
      <c r="DC256" s="38">
        <v>0</v>
      </c>
      <c r="DD256" s="38">
        <v>1</v>
      </c>
      <c r="DE256" s="38">
        <v>0</v>
      </c>
      <c r="DF256" s="34">
        <v>0</v>
      </c>
    </row>
    <row r="257" spans="1:110" x14ac:dyDescent="0.25">
      <c r="A257" s="41" t="s">
        <v>566</v>
      </c>
      <c r="B257" s="41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1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38">
        <v>1</v>
      </c>
      <c r="CV257" s="38">
        <v>0</v>
      </c>
      <c r="CW257" s="38">
        <v>0</v>
      </c>
      <c r="CX257" s="38">
        <v>0</v>
      </c>
      <c r="CY257" s="38">
        <v>0</v>
      </c>
      <c r="CZ257" s="38">
        <v>0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4">
        <v>0</v>
      </c>
    </row>
    <row r="258" spans="1:110" ht="22.5" x14ac:dyDescent="0.25">
      <c r="A258" s="41" t="s">
        <v>568</v>
      </c>
      <c r="B258" s="41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0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4">
        <v>0</v>
      </c>
    </row>
    <row r="259" spans="1:110" ht="22.5" x14ac:dyDescent="0.25">
      <c r="A259" s="41" t="s">
        <v>570</v>
      </c>
      <c r="B259" s="41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1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38">
        <v>1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4">
        <v>0</v>
      </c>
    </row>
    <row r="260" spans="1:110" ht="22.5" x14ac:dyDescent="0.25">
      <c r="A260" s="41" t="s">
        <v>572</v>
      </c>
      <c r="B260" s="41" t="s">
        <v>573</v>
      </c>
      <c r="C260" s="12">
        <v>1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1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38">
        <v>2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4">
        <v>0</v>
      </c>
    </row>
    <row r="261" spans="1:110" ht="22.5" x14ac:dyDescent="0.25">
      <c r="A261" s="41" t="s">
        <v>574</v>
      </c>
      <c r="B261" s="41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2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1</v>
      </c>
      <c r="CS261" s="12">
        <v>0</v>
      </c>
      <c r="CT261" s="12">
        <v>0</v>
      </c>
      <c r="CU261" s="38">
        <v>2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1</v>
      </c>
      <c r="DE261" s="38">
        <v>0</v>
      </c>
      <c r="DF261" s="34">
        <v>0</v>
      </c>
    </row>
    <row r="262" spans="1:110" ht="22.5" x14ac:dyDescent="0.25">
      <c r="A262" s="41" t="s">
        <v>576</v>
      </c>
      <c r="B262" s="41" t="s">
        <v>577</v>
      </c>
      <c r="C262" s="12">
        <v>1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1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2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2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1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1</v>
      </c>
      <c r="CQ262" s="12">
        <v>0</v>
      </c>
      <c r="CR262" s="12">
        <v>0</v>
      </c>
      <c r="CS262" s="12">
        <v>0</v>
      </c>
      <c r="CT262" s="12">
        <v>0</v>
      </c>
      <c r="CU262" s="38">
        <v>7</v>
      </c>
      <c r="CV262" s="38">
        <v>0</v>
      </c>
      <c r="CW262" s="38">
        <v>0</v>
      </c>
      <c r="CX262" s="38">
        <v>0</v>
      </c>
      <c r="CY262" s="38">
        <v>0</v>
      </c>
      <c r="CZ262" s="38">
        <v>0</v>
      </c>
      <c r="DA262" s="38">
        <v>0</v>
      </c>
      <c r="DB262" s="38">
        <v>1</v>
      </c>
      <c r="DC262" s="38">
        <v>0</v>
      </c>
      <c r="DD262" s="38">
        <v>0</v>
      </c>
      <c r="DE262" s="38">
        <v>0</v>
      </c>
      <c r="DF262" s="34">
        <v>0</v>
      </c>
    </row>
    <row r="263" spans="1:110" ht="33.75" x14ac:dyDescent="0.25">
      <c r="A263" s="41" t="s">
        <v>578</v>
      </c>
      <c r="B263" s="41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38">
        <v>0</v>
      </c>
      <c r="CV263" s="38">
        <v>0</v>
      </c>
      <c r="CW263" s="38">
        <v>0</v>
      </c>
      <c r="CX263" s="38">
        <v>0</v>
      </c>
      <c r="CY263" s="38">
        <v>0</v>
      </c>
      <c r="CZ263" s="38">
        <v>0</v>
      </c>
      <c r="DA263" s="38">
        <v>0</v>
      </c>
      <c r="DB263" s="38">
        <v>0</v>
      </c>
      <c r="DC263" s="38">
        <v>0</v>
      </c>
      <c r="DD263" s="38">
        <v>0</v>
      </c>
      <c r="DE263" s="38">
        <v>0</v>
      </c>
      <c r="DF263" s="34">
        <v>0</v>
      </c>
    </row>
    <row r="264" spans="1:110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38">
        <v>0</v>
      </c>
      <c r="CV264" s="38">
        <v>0</v>
      </c>
      <c r="CW264" s="38">
        <v>0</v>
      </c>
      <c r="CX264" s="38">
        <v>0</v>
      </c>
      <c r="CY264" s="38">
        <v>0</v>
      </c>
      <c r="CZ264" s="38">
        <v>0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4">
        <v>0</v>
      </c>
    </row>
    <row r="265" spans="1:110" ht="22.5" x14ac:dyDescent="0.25">
      <c r="A265" s="41" t="s">
        <v>582</v>
      </c>
      <c r="B265" s="41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38">
        <v>0</v>
      </c>
      <c r="CV265" s="38">
        <v>0</v>
      </c>
      <c r="CW265" s="38">
        <v>0</v>
      </c>
      <c r="CX265" s="38">
        <v>0</v>
      </c>
      <c r="CY265" s="38">
        <v>0</v>
      </c>
      <c r="CZ265" s="38">
        <v>0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4">
        <v>0</v>
      </c>
    </row>
    <row r="266" spans="1:110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38">
        <v>0</v>
      </c>
      <c r="CV266" s="38">
        <v>0</v>
      </c>
      <c r="CW266" s="38">
        <v>0</v>
      </c>
      <c r="CX266" s="38">
        <v>0</v>
      </c>
      <c r="CY266" s="38">
        <v>0</v>
      </c>
      <c r="CZ266" s="38">
        <v>0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4">
        <v>0</v>
      </c>
    </row>
    <row r="267" spans="1:110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38">
        <v>0</v>
      </c>
      <c r="CV267" s="38">
        <v>0</v>
      </c>
      <c r="CW267" s="38">
        <v>0</v>
      </c>
      <c r="CX267" s="38">
        <v>0</v>
      </c>
      <c r="CY267" s="38">
        <v>0</v>
      </c>
      <c r="CZ267" s="38">
        <v>0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4">
        <v>0</v>
      </c>
    </row>
    <row r="268" spans="1:110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38">
        <v>0</v>
      </c>
      <c r="CV268" s="38">
        <v>0</v>
      </c>
      <c r="CW268" s="38">
        <v>0</v>
      </c>
      <c r="CX268" s="38">
        <v>0</v>
      </c>
      <c r="CY268" s="38">
        <v>0</v>
      </c>
      <c r="CZ268" s="38">
        <v>0</v>
      </c>
      <c r="DA268" s="38">
        <v>0</v>
      </c>
      <c r="DB268" s="38">
        <v>0</v>
      </c>
      <c r="DC268" s="38">
        <v>0</v>
      </c>
      <c r="DD268" s="38">
        <v>0</v>
      </c>
      <c r="DE268" s="38">
        <v>0</v>
      </c>
      <c r="DF268" s="34">
        <v>0</v>
      </c>
    </row>
    <row r="269" spans="1:110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38">
        <v>0</v>
      </c>
      <c r="CV269" s="38">
        <v>0</v>
      </c>
      <c r="CW269" s="38">
        <v>0</v>
      </c>
      <c r="CX269" s="38">
        <v>0</v>
      </c>
      <c r="CY269" s="38">
        <v>0</v>
      </c>
      <c r="CZ269" s="38">
        <v>0</v>
      </c>
      <c r="DA269" s="38">
        <v>0</v>
      </c>
      <c r="DB269" s="38">
        <v>0</v>
      </c>
      <c r="DC269" s="38">
        <v>0</v>
      </c>
      <c r="DD269" s="38">
        <v>0</v>
      </c>
      <c r="DE269" s="38">
        <v>0</v>
      </c>
      <c r="DF269" s="34">
        <v>0</v>
      </c>
    </row>
    <row r="270" spans="1:110" ht="22.5" x14ac:dyDescent="0.25">
      <c r="A270" s="41" t="s">
        <v>592</v>
      </c>
      <c r="B270" s="41" t="s">
        <v>593</v>
      </c>
      <c r="C270" s="12">
        <v>1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38">
        <v>1</v>
      </c>
      <c r="CV270" s="38">
        <v>0</v>
      </c>
      <c r="CW270" s="38">
        <v>0</v>
      </c>
      <c r="CX270" s="38">
        <v>0</v>
      </c>
      <c r="CY270" s="38">
        <v>0</v>
      </c>
      <c r="CZ270" s="38">
        <v>0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4">
        <v>0</v>
      </c>
    </row>
    <row r="271" spans="1:110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1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38">
        <v>1</v>
      </c>
      <c r="CV271" s="38">
        <v>0</v>
      </c>
      <c r="CW271" s="38">
        <v>0</v>
      </c>
      <c r="CX271" s="38">
        <v>0</v>
      </c>
      <c r="CY271" s="38">
        <v>0</v>
      </c>
      <c r="CZ271" s="38">
        <v>0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4">
        <v>0</v>
      </c>
    </row>
    <row r="272" spans="1:110" x14ac:dyDescent="0.25">
      <c r="A272" s="124" t="s">
        <v>596</v>
      </c>
      <c r="B272" s="124"/>
      <c r="C272" s="40">
        <v>95</v>
      </c>
      <c r="D272" s="40">
        <v>311</v>
      </c>
      <c r="E272" s="40">
        <v>2158</v>
      </c>
      <c r="F272" s="40">
        <v>96</v>
      </c>
      <c r="G272" s="40">
        <v>113</v>
      </c>
      <c r="H272" s="40">
        <v>0</v>
      </c>
      <c r="I272" s="40">
        <v>3</v>
      </c>
      <c r="J272" s="40">
        <v>0</v>
      </c>
      <c r="K272" s="40">
        <v>0</v>
      </c>
      <c r="L272" s="40">
        <v>2</v>
      </c>
      <c r="M272" s="40">
        <v>2</v>
      </c>
      <c r="N272" s="40">
        <v>440</v>
      </c>
      <c r="O272" s="40">
        <v>301</v>
      </c>
      <c r="P272" s="40">
        <v>735</v>
      </c>
      <c r="Q272" s="40">
        <v>660</v>
      </c>
      <c r="R272" s="40">
        <v>474</v>
      </c>
      <c r="S272" s="40">
        <v>335</v>
      </c>
      <c r="T272" s="40">
        <v>3</v>
      </c>
      <c r="U272" s="40">
        <v>9</v>
      </c>
      <c r="V272" s="40">
        <v>1</v>
      </c>
      <c r="W272" s="40">
        <v>2</v>
      </c>
      <c r="X272" s="40">
        <v>16</v>
      </c>
      <c r="Y272" s="40">
        <v>8</v>
      </c>
      <c r="Z272" s="40">
        <v>968</v>
      </c>
      <c r="AA272" s="40">
        <v>175</v>
      </c>
      <c r="AB272" s="40">
        <v>78</v>
      </c>
      <c r="AC272" s="40">
        <v>58</v>
      </c>
      <c r="AD272" s="40">
        <v>118</v>
      </c>
      <c r="AE272" s="40">
        <v>93</v>
      </c>
      <c r="AF272" s="40">
        <v>0</v>
      </c>
      <c r="AG272" s="40">
        <v>1</v>
      </c>
      <c r="AH272" s="40">
        <v>0</v>
      </c>
      <c r="AI272" s="40">
        <v>0</v>
      </c>
      <c r="AJ272" s="40">
        <v>2</v>
      </c>
      <c r="AK272" s="40">
        <v>0</v>
      </c>
      <c r="AL272" s="40">
        <v>159</v>
      </c>
      <c r="AM272" s="40">
        <v>218</v>
      </c>
      <c r="AN272" s="40">
        <v>211</v>
      </c>
      <c r="AO272" s="40">
        <v>204</v>
      </c>
      <c r="AP272" s="40">
        <v>169</v>
      </c>
      <c r="AQ272" s="40">
        <v>138</v>
      </c>
      <c r="AR272" s="40">
        <v>2</v>
      </c>
      <c r="AS272" s="40">
        <v>1</v>
      </c>
      <c r="AT272" s="40">
        <v>0</v>
      </c>
      <c r="AU272" s="40">
        <v>0</v>
      </c>
      <c r="AV272" s="40">
        <v>0</v>
      </c>
      <c r="AW272" s="40">
        <v>8</v>
      </c>
      <c r="AX272" s="40">
        <v>327</v>
      </c>
      <c r="AY272" s="40">
        <v>92</v>
      </c>
      <c r="AZ272" s="40">
        <v>70</v>
      </c>
      <c r="BA272" s="40">
        <v>75</v>
      </c>
      <c r="BB272" s="40">
        <v>100</v>
      </c>
      <c r="BC272" s="40">
        <v>110</v>
      </c>
      <c r="BD272" s="40">
        <v>0</v>
      </c>
      <c r="BE272" s="40">
        <v>0</v>
      </c>
      <c r="BF272" s="40">
        <v>0</v>
      </c>
      <c r="BG272" s="40">
        <v>1</v>
      </c>
      <c r="BH272" s="40">
        <v>0</v>
      </c>
      <c r="BI272" s="40">
        <v>0</v>
      </c>
      <c r="BJ272" s="40">
        <v>117</v>
      </c>
      <c r="BK272" s="40">
        <v>150</v>
      </c>
      <c r="BL272" s="40">
        <v>97</v>
      </c>
      <c r="BM272" s="40">
        <v>79</v>
      </c>
      <c r="BN272" s="40">
        <v>104</v>
      </c>
      <c r="BO272" s="40">
        <v>134</v>
      </c>
      <c r="BP272" s="40">
        <v>0</v>
      </c>
      <c r="BQ272" s="40">
        <v>1</v>
      </c>
      <c r="BR272" s="40">
        <v>0</v>
      </c>
      <c r="BS272" s="40">
        <v>0</v>
      </c>
      <c r="BT272" s="40">
        <v>0</v>
      </c>
      <c r="BU272" s="40">
        <v>2</v>
      </c>
      <c r="BV272" s="40">
        <v>228</v>
      </c>
      <c r="BW272" s="40">
        <v>817</v>
      </c>
      <c r="BX272" s="40">
        <v>734</v>
      </c>
      <c r="BY272" s="40">
        <v>582</v>
      </c>
      <c r="BZ272" s="40">
        <v>367</v>
      </c>
      <c r="CA272" s="40">
        <v>374</v>
      </c>
      <c r="CB272" s="40">
        <v>0</v>
      </c>
      <c r="CC272" s="40">
        <v>2</v>
      </c>
      <c r="CD272" s="40">
        <v>0</v>
      </c>
      <c r="CE272" s="40">
        <v>0</v>
      </c>
      <c r="CF272" s="40">
        <v>4</v>
      </c>
      <c r="CG272" s="40">
        <v>13</v>
      </c>
      <c r="CH272" s="40">
        <v>936</v>
      </c>
      <c r="CI272" s="40">
        <v>382</v>
      </c>
      <c r="CJ272" s="40">
        <v>158</v>
      </c>
      <c r="CK272" s="40">
        <v>136</v>
      </c>
      <c r="CL272" s="40">
        <v>298</v>
      </c>
      <c r="CM272" s="40">
        <v>295</v>
      </c>
      <c r="CN272" s="40">
        <v>1</v>
      </c>
      <c r="CO272" s="40">
        <v>1</v>
      </c>
      <c r="CP272" s="40">
        <v>0</v>
      </c>
      <c r="CQ272" s="40">
        <v>1</v>
      </c>
      <c r="CR272" s="40">
        <v>3</v>
      </c>
      <c r="CS272" s="40">
        <v>5</v>
      </c>
      <c r="CT272" s="40">
        <v>511</v>
      </c>
      <c r="CU272" s="40">
        <v>2230</v>
      </c>
      <c r="CV272" s="40">
        <v>2394</v>
      </c>
      <c r="CW272" s="40">
        <v>3952</v>
      </c>
      <c r="CX272" s="40">
        <v>1726</v>
      </c>
      <c r="CY272" s="40">
        <v>1592</v>
      </c>
      <c r="CZ272" s="40">
        <v>6</v>
      </c>
      <c r="DA272" s="40">
        <v>18</v>
      </c>
      <c r="DB272" s="40">
        <v>1</v>
      </c>
      <c r="DC272" s="40">
        <v>4</v>
      </c>
      <c r="DD272" s="40">
        <v>27</v>
      </c>
      <c r="DE272" s="40">
        <v>38</v>
      </c>
      <c r="DF272" s="40">
        <v>3686</v>
      </c>
    </row>
    <row r="273" spans="1:110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38">
        <v>0</v>
      </c>
      <c r="CV273" s="38">
        <v>0</v>
      </c>
      <c r="CW273" s="38">
        <v>0</v>
      </c>
      <c r="CX273" s="38">
        <v>0</v>
      </c>
      <c r="CY273" s="38">
        <v>0</v>
      </c>
      <c r="CZ273" s="38">
        <v>0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4">
        <v>0</v>
      </c>
    </row>
    <row r="274" spans="1:110" x14ac:dyDescent="0.25">
      <c r="A274" s="41" t="s">
        <v>599</v>
      </c>
      <c r="B274" s="41" t="s">
        <v>600</v>
      </c>
      <c r="C274" s="12">
        <v>16</v>
      </c>
      <c r="D274" s="12">
        <v>106</v>
      </c>
      <c r="E274" s="12">
        <v>131</v>
      </c>
      <c r="F274" s="12">
        <v>27</v>
      </c>
      <c r="G274" s="12">
        <v>37</v>
      </c>
      <c r="H274" s="12">
        <v>0</v>
      </c>
      <c r="I274" s="12">
        <v>1</v>
      </c>
      <c r="J274" s="12">
        <v>0</v>
      </c>
      <c r="K274" s="12">
        <v>0</v>
      </c>
      <c r="L274" s="12">
        <v>0</v>
      </c>
      <c r="M274" s="12">
        <v>2</v>
      </c>
      <c r="N274" s="12">
        <v>170</v>
      </c>
      <c r="O274" s="12">
        <v>135</v>
      </c>
      <c r="P274" s="12">
        <v>331</v>
      </c>
      <c r="Q274" s="12">
        <v>321</v>
      </c>
      <c r="R274" s="12">
        <v>158</v>
      </c>
      <c r="S274" s="12">
        <v>203</v>
      </c>
      <c r="T274" s="12">
        <v>0</v>
      </c>
      <c r="U274" s="12">
        <v>2</v>
      </c>
      <c r="V274" s="12">
        <v>0</v>
      </c>
      <c r="W274" s="12">
        <v>0</v>
      </c>
      <c r="X274" s="12">
        <v>0</v>
      </c>
      <c r="Y274" s="12">
        <v>5</v>
      </c>
      <c r="Z274" s="12">
        <v>417</v>
      </c>
      <c r="AA274" s="12">
        <v>106</v>
      </c>
      <c r="AB274" s="12">
        <v>47</v>
      </c>
      <c r="AC274" s="12">
        <v>30</v>
      </c>
      <c r="AD274" s="12">
        <v>72</v>
      </c>
      <c r="AE274" s="12">
        <v>62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85</v>
      </c>
      <c r="AM274" s="12">
        <v>110</v>
      </c>
      <c r="AN274" s="12">
        <v>120</v>
      </c>
      <c r="AO274" s="12">
        <v>118</v>
      </c>
      <c r="AP274" s="12">
        <v>104</v>
      </c>
      <c r="AQ274" s="12">
        <v>89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1</v>
      </c>
      <c r="AX274" s="12">
        <v>179</v>
      </c>
      <c r="AY274" s="12">
        <v>38</v>
      </c>
      <c r="AZ274" s="12">
        <v>37</v>
      </c>
      <c r="BA274" s="12">
        <v>44</v>
      </c>
      <c r="BB274" s="12">
        <v>51</v>
      </c>
      <c r="BC274" s="12">
        <v>52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61</v>
      </c>
      <c r="BK274" s="12">
        <v>49</v>
      </c>
      <c r="BL274" s="12">
        <v>51</v>
      </c>
      <c r="BM274" s="12">
        <v>39</v>
      </c>
      <c r="BN274" s="12">
        <v>51</v>
      </c>
      <c r="BO274" s="12">
        <v>72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1</v>
      </c>
      <c r="BV274" s="12">
        <v>100</v>
      </c>
      <c r="BW274" s="12">
        <v>344</v>
      </c>
      <c r="BX274" s="12">
        <v>308</v>
      </c>
      <c r="BY274" s="12">
        <v>306</v>
      </c>
      <c r="BZ274" s="12">
        <v>174</v>
      </c>
      <c r="CA274" s="12">
        <v>241</v>
      </c>
      <c r="CB274" s="12">
        <v>0</v>
      </c>
      <c r="CC274" s="12">
        <v>0</v>
      </c>
      <c r="CD274" s="12">
        <v>0</v>
      </c>
      <c r="CE274" s="12">
        <v>0</v>
      </c>
      <c r="CF274" s="12">
        <v>2</v>
      </c>
      <c r="CG274" s="12">
        <v>5</v>
      </c>
      <c r="CH274" s="12">
        <v>395</v>
      </c>
      <c r="CI274" s="12">
        <v>243</v>
      </c>
      <c r="CJ274" s="12">
        <v>96</v>
      </c>
      <c r="CK274" s="12">
        <v>76</v>
      </c>
      <c r="CL274" s="12">
        <v>221</v>
      </c>
      <c r="CM274" s="12">
        <v>205</v>
      </c>
      <c r="CN274" s="12">
        <v>0</v>
      </c>
      <c r="CO274" s="12">
        <v>0</v>
      </c>
      <c r="CP274" s="12">
        <v>0</v>
      </c>
      <c r="CQ274" s="12">
        <v>0</v>
      </c>
      <c r="CR274" s="12">
        <v>1</v>
      </c>
      <c r="CS274" s="12">
        <v>3</v>
      </c>
      <c r="CT274" s="12">
        <v>295</v>
      </c>
      <c r="CU274" s="38">
        <v>1041</v>
      </c>
      <c r="CV274" s="38">
        <v>1096</v>
      </c>
      <c r="CW274" s="38">
        <v>1065</v>
      </c>
      <c r="CX274" s="38">
        <v>858</v>
      </c>
      <c r="CY274" s="38">
        <v>961</v>
      </c>
      <c r="CZ274" s="38">
        <v>0</v>
      </c>
      <c r="DA274" s="38">
        <v>3</v>
      </c>
      <c r="DB274" s="38">
        <v>0</v>
      </c>
      <c r="DC274" s="38">
        <v>0</v>
      </c>
      <c r="DD274" s="38">
        <v>3</v>
      </c>
      <c r="DE274" s="38">
        <v>17</v>
      </c>
      <c r="DF274" s="34">
        <v>1702</v>
      </c>
    </row>
    <row r="275" spans="1:110" ht="22.5" x14ac:dyDescent="0.25">
      <c r="A275" s="41" t="s">
        <v>601</v>
      </c>
      <c r="B275" s="41" t="s">
        <v>602</v>
      </c>
      <c r="C275" s="12">
        <v>65</v>
      </c>
      <c r="D275" s="12">
        <v>205</v>
      </c>
      <c r="E275" s="12">
        <v>2017</v>
      </c>
      <c r="F275" s="12">
        <v>55</v>
      </c>
      <c r="G275" s="12">
        <v>49</v>
      </c>
      <c r="H275" s="12">
        <v>0</v>
      </c>
      <c r="I275" s="12">
        <v>0</v>
      </c>
      <c r="J275" s="12">
        <v>0</v>
      </c>
      <c r="K275" s="12">
        <v>0</v>
      </c>
      <c r="L275" s="12">
        <v>2</v>
      </c>
      <c r="M275" s="12">
        <v>0</v>
      </c>
      <c r="N275" s="12">
        <v>237</v>
      </c>
      <c r="O275" s="12">
        <v>122</v>
      </c>
      <c r="P275" s="12">
        <v>387</v>
      </c>
      <c r="Q275" s="12">
        <v>327</v>
      </c>
      <c r="R275" s="12">
        <v>297</v>
      </c>
      <c r="S275" s="12">
        <v>85</v>
      </c>
      <c r="T275" s="12">
        <v>0</v>
      </c>
      <c r="U275" s="12">
        <v>0</v>
      </c>
      <c r="V275" s="12">
        <v>0</v>
      </c>
      <c r="W275" s="12">
        <v>2</v>
      </c>
      <c r="X275" s="12">
        <v>15</v>
      </c>
      <c r="Y275" s="12">
        <v>3</v>
      </c>
      <c r="Z275" s="12">
        <v>484</v>
      </c>
      <c r="AA275" s="12">
        <v>51</v>
      </c>
      <c r="AB275" s="12">
        <v>30</v>
      </c>
      <c r="AC275" s="12">
        <v>27</v>
      </c>
      <c r="AD275" s="12">
        <v>34</v>
      </c>
      <c r="AE275" s="12">
        <v>21</v>
      </c>
      <c r="AF275" s="12">
        <v>0</v>
      </c>
      <c r="AG275" s="12">
        <v>0</v>
      </c>
      <c r="AH275" s="12">
        <v>0</v>
      </c>
      <c r="AI275" s="12">
        <v>0</v>
      </c>
      <c r="AJ275" s="12">
        <v>2</v>
      </c>
      <c r="AK275" s="12">
        <v>0</v>
      </c>
      <c r="AL275" s="12">
        <v>56</v>
      </c>
      <c r="AM275" s="12">
        <v>68</v>
      </c>
      <c r="AN275" s="12">
        <v>83</v>
      </c>
      <c r="AO275" s="12">
        <v>83</v>
      </c>
      <c r="AP275" s="12">
        <v>42</v>
      </c>
      <c r="AQ275" s="12">
        <v>22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116</v>
      </c>
      <c r="AY275" s="12">
        <v>45</v>
      </c>
      <c r="AZ275" s="12">
        <v>33</v>
      </c>
      <c r="BA275" s="12">
        <v>31</v>
      </c>
      <c r="BB275" s="12">
        <v>44</v>
      </c>
      <c r="BC275" s="12">
        <v>43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50</v>
      </c>
      <c r="BK275" s="12">
        <v>70</v>
      </c>
      <c r="BL275" s="12">
        <v>44</v>
      </c>
      <c r="BM275" s="12">
        <v>39</v>
      </c>
      <c r="BN275" s="12">
        <v>44</v>
      </c>
      <c r="BO275" s="12">
        <v>44</v>
      </c>
      <c r="BP275" s="12">
        <v>0</v>
      </c>
      <c r="BQ275" s="12">
        <v>1</v>
      </c>
      <c r="BR275" s="12">
        <v>0</v>
      </c>
      <c r="BS275" s="12">
        <v>0</v>
      </c>
      <c r="BT275" s="12">
        <v>0</v>
      </c>
      <c r="BU275" s="12">
        <v>0</v>
      </c>
      <c r="BV275" s="12">
        <v>113</v>
      </c>
      <c r="BW275" s="12">
        <v>386</v>
      </c>
      <c r="BX275" s="12">
        <v>398</v>
      </c>
      <c r="BY275" s="12">
        <v>266</v>
      </c>
      <c r="BZ275" s="12">
        <v>152</v>
      </c>
      <c r="CA275" s="12">
        <v>100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469</v>
      </c>
      <c r="CI275" s="12">
        <v>94</v>
      </c>
      <c r="CJ275" s="12">
        <v>55</v>
      </c>
      <c r="CK275" s="12">
        <v>58</v>
      </c>
      <c r="CL275" s="12">
        <v>55</v>
      </c>
      <c r="CM275" s="12">
        <v>56</v>
      </c>
      <c r="CN275" s="12">
        <v>0</v>
      </c>
      <c r="CO275" s="12">
        <v>0</v>
      </c>
      <c r="CP275" s="12">
        <v>0</v>
      </c>
      <c r="CQ275" s="12">
        <v>0</v>
      </c>
      <c r="CR275" s="12">
        <v>1</v>
      </c>
      <c r="CS275" s="12">
        <v>1</v>
      </c>
      <c r="CT275" s="12">
        <v>172</v>
      </c>
      <c r="CU275" s="38">
        <v>901</v>
      </c>
      <c r="CV275" s="38">
        <v>1235</v>
      </c>
      <c r="CW275" s="38">
        <v>2848</v>
      </c>
      <c r="CX275" s="38">
        <v>723</v>
      </c>
      <c r="CY275" s="38">
        <v>420</v>
      </c>
      <c r="CZ275" s="38">
        <v>0</v>
      </c>
      <c r="DA275" s="38">
        <v>1</v>
      </c>
      <c r="DB275" s="38">
        <v>0</v>
      </c>
      <c r="DC275" s="38">
        <v>2</v>
      </c>
      <c r="DD275" s="38">
        <v>20</v>
      </c>
      <c r="DE275" s="38">
        <v>4</v>
      </c>
      <c r="DF275" s="34">
        <v>1697</v>
      </c>
    </row>
    <row r="276" spans="1:110" ht="22.5" x14ac:dyDescent="0.25">
      <c r="A276" s="41" t="s">
        <v>603</v>
      </c>
      <c r="B276" s="41" t="s">
        <v>604</v>
      </c>
      <c r="C276" s="12">
        <v>0</v>
      </c>
      <c r="D276" s="12">
        <v>0</v>
      </c>
      <c r="E276" s="12">
        <v>9</v>
      </c>
      <c r="F276" s="12">
        <v>0</v>
      </c>
      <c r="G276" s="12">
        <v>1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7</v>
      </c>
      <c r="O276" s="12">
        <v>0</v>
      </c>
      <c r="P276" s="12">
        <v>2</v>
      </c>
      <c r="Q276" s="12">
        <v>2</v>
      </c>
      <c r="R276" s="12">
        <v>0</v>
      </c>
      <c r="S276" s="12">
        <v>2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4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3</v>
      </c>
      <c r="AM276" s="12">
        <v>3</v>
      </c>
      <c r="AN276" s="12">
        <v>2</v>
      </c>
      <c r="AO276" s="12">
        <v>0</v>
      </c>
      <c r="AP276" s="12">
        <v>0</v>
      </c>
      <c r="AQ276" s="12">
        <v>1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17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2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4</v>
      </c>
      <c r="BW276" s="12">
        <v>4</v>
      </c>
      <c r="BX276" s="12">
        <v>10</v>
      </c>
      <c r="BY276" s="12">
        <v>0</v>
      </c>
      <c r="BZ276" s="12">
        <v>0</v>
      </c>
      <c r="CA276" s="12">
        <v>2</v>
      </c>
      <c r="CB276" s="12">
        <v>0</v>
      </c>
      <c r="CC276" s="12">
        <v>0</v>
      </c>
      <c r="CD276" s="12">
        <v>0</v>
      </c>
      <c r="CE276" s="12">
        <v>0</v>
      </c>
      <c r="CF276" s="12">
        <v>2</v>
      </c>
      <c r="CG276" s="12">
        <v>0</v>
      </c>
      <c r="CH276" s="12">
        <v>4</v>
      </c>
      <c r="CI276" s="12">
        <v>1</v>
      </c>
      <c r="CJ276" s="12">
        <v>2</v>
      </c>
      <c r="CK276" s="12">
        <v>1</v>
      </c>
      <c r="CL276" s="12">
        <v>0</v>
      </c>
      <c r="CM276" s="12">
        <v>1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12</v>
      </c>
      <c r="CU276" s="38">
        <v>10</v>
      </c>
      <c r="CV276" s="38">
        <v>16</v>
      </c>
      <c r="CW276" s="38">
        <v>12</v>
      </c>
      <c r="CX276" s="38">
        <v>0</v>
      </c>
      <c r="CY276" s="38">
        <v>7</v>
      </c>
      <c r="CZ276" s="38">
        <v>0</v>
      </c>
      <c r="DA276" s="38">
        <v>0</v>
      </c>
      <c r="DB276" s="38">
        <v>0</v>
      </c>
      <c r="DC276" s="38">
        <v>0</v>
      </c>
      <c r="DD276" s="38">
        <v>2</v>
      </c>
      <c r="DE276" s="38">
        <v>0</v>
      </c>
      <c r="DF276" s="34">
        <v>51</v>
      </c>
    </row>
    <row r="277" spans="1:110" x14ac:dyDescent="0.25">
      <c r="A277" s="41" t="s">
        <v>605</v>
      </c>
      <c r="B277" s="41" t="s">
        <v>606</v>
      </c>
      <c r="C277" s="12">
        <v>2</v>
      </c>
      <c r="D277" s="12">
        <v>0</v>
      </c>
      <c r="E277" s="12">
        <v>0</v>
      </c>
      <c r="F277" s="12">
        <v>1</v>
      </c>
      <c r="G277" s="12">
        <v>1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1</v>
      </c>
      <c r="O277" s="12">
        <v>6</v>
      </c>
      <c r="P277" s="12">
        <v>2</v>
      </c>
      <c r="Q277" s="12">
        <v>2</v>
      </c>
      <c r="R277" s="12">
        <v>2</v>
      </c>
      <c r="S277" s="12">
        <v>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9</v>
      </c>
      <c r="AA277" s="12">
        <v>2</v>
      </c>
      <c r="AB277" s="12">
        <v>1</v>
      </c>
      <c r="AC277" s="12">
        <v>0</v>
      </c>
      <c r="AD277" s="12">
        <v>3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4</v>
      </c>
      <c r="AN277" s="12">
        <v>3</v>
      </c>
      <c r="AO277" s="12">
        <v>3</v>
      </c>
      <c r="AP277" s="12">
        <v>2</v>
      </c>
      <c r="AQ277" s="12">
        <v>2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1</v>
      </c>
      <c r="AZ277" s="12">
        <v>0</v>
      </c>
      <c r="BA277" s="12">
        <v>0</v>
      </c>
      <c r="BB277" s="12">
        <v>2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2</v>
      </c>
      <c r="BL277" s="12">
        <v>0</v>
      </c>
      <c r="BM277" s="12">
        <v>0</v>
      </c>
      <c r="BN277" s="12">
        <v>3</v>
      </c>
      <c r="BO277" s="12">
        <v>1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2</v>
      </c>
      <c r="BW277" s="12">
        <v>4</v>
      </c>
      <c r="BX277" s="12">
        <v>3</v>
      </c>
      <c r="BY277" s="12">
        <v>0</v>
      </c>
      <c r="BZ277" s="12">
        <v>2</v>
      </c>
      <c r="CA277" s="12">
        <v>1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5</v>
      </c>
      <c r="CI277" s="12">
        <v>4</v>
      </c>
      <c r="CJ277" s="12">
        <v>1</v>
      </c>
      <c r="CK277" s="12">
        <v>0</v>
      </c>
      <c r="CL277" s="12">
        <v>2</v>
      </c>
      <c r="CM277" s="12">
        <v>1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1</v>
      </c>
      <c r="CU277" s="38">
        <v>25</v>
      </c>
      <c r="CV277" s="38">
        <v>10</v>
      </c>
      <c r="CW277" s="38">
        <v>5</v>
      </c>
      <c r="CX277" s="38">
        <v>17</v>
      </c>
      <c r="CY277" s="38">
        <v>7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4">
        <v>18</v>
      </c>
    </row>
    <row r="278" spans="1:110" x14ac:dyDescent="0.25">
      <c r="A278" s="41" t="s">
        <v>607</v>
      </c>
      <c r="B278" s="41" t="s">
        <v>608</v>
      </c>
      <c r="C278" s="12">
        <v>6</v>
      </c>
      <c r="D278" s="12">
        <v>0</v>
      </c>
      <c r="E278" s="12">
        <v>0</v>
      </c>
      <c r="F278" s="12">
        <v>9</v>
      </c>
      <c r="G278" s="12">
        <v>16</v>
      </c>
      <c r="H278" s="12">
        <v>0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13</v>
      </c>
      <c r="O278" s="12">
        <v>9</v>
      </c>
      <c r="P278" s="12">
        <v>8</v>
      </c>
      <c r="Q278" s="12">
        <v>5</v>
      </c>
      <c r="R278" s="12">
        <v>7</v>
      </c>
      <c r="S278" s="12">
        <v>20</v>
      </c>
      <c r="T278" s="12">
        <v>1</v>
      </c>
      <c r="U278" s="12">
        <v>1</v>
      </c>
      <c r="V278" s="12">
        <v>1</v>
      </c>
      <c r="W278" s="12">
        <v>0</v>
      </c>
      <c r="X278" s="12">
        <v>0</v>
      </c>
      <c r="Y278" s="12">
        <v>0</v>
      </c>
      <c r="Z278" s="12">
        <v>21</v>
      </c>
      <c r="AA278" s="12">
        <v>8</v>
      </c>
      <c r="AB278" s="12">
        <v>0</v>
      </c>
      <c r="AC278" s="12">
        <v>0</v>
      </c>
      <c r="AD278" s="12">
        <v>3</v>
      </c>
      <c r="AE278" s="12">
        <v>5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4</v>
      </c>
      <c r="AM278" s="12">
        <v>12</v>
      </c>
      <c r="AN278" s="12">
        <v>0</v>
      </c>
      <c r="AO278" s="12">
        <v>0</v>
      </c>
      <c r="AP278" s="12">
        <v>8</v>
      </c>
      <c r="AQ278" s="12">
        <v>6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5</v>
      </c>
      <c r="AX278" s="12">
        <v>6</v>
      </c>
      <c r="AY278" s="12">
        <v>2</v>
      </c>
      <c r="AZ278" s="12">
        <v>0</v>
      </c>
      <c r="BA278" s="12">
        <v>0</v>
      </c>
      <c r="BB278" s="12">
        <v>2</v>
      </c>
      <c r="BC278" s="12">
        <v>6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3</v>
      </c>
      <c r="BK278" s="12">
        <v>17</v>
      </c>
      <c r="BL278" s="12">
        <v>1</v>
      </c>
      <c r="BM278" s="12">
        <v>1</v>
      </c>
      <c r="BN278" s="12">
        <v>2</v>
      </c>
      <c r="BO278" s="12">
        <v>6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1</v>
      </c>
      <c r="BV278" s="12">
        <v>4</v>
      </c>
      <c r="BW278" s="12">
        <v>45</v>
      </c>
      <c r="BX278" s="12">
        <v>12</v>
      </c>
      <c r="BY278" s="12">
        <v>9</v>
      </c>
      <c r="BZ278" s="12">
        <v>22</v>
      </c>
      <c r="CA278" s="12">
        <v>16</v>
      </c>
      <c r="CB278" s="12">
        <v>0</v>
      </c>
      <c r="CC278" s="12">
        <v>2</v>
      </c>
      <c r="CD278" s="12">
        <v>0</v>
      </c>
      <c r="CE278" s="12">
        <v>0</v>
      </c>
      <c r="CF278" s="12">
        <v>0</v>
      </c>
      <c r="CG278" s="12">
        <v>8</v>
      </c>
      <c r="CH278" s="12">
        <v>37</v>
      </c>
      <c r="CI278" s="12">
        <v>12</v>
      </c>
      <c r="CJ278" s="12">
        <v>1</v>
      </c>
      <c r="CK278" s="12">
        <v>1</v>
      </c>
      <c r="CL278" s="12">
        <v>9</v>
      </c>
      <c r="CM278" s="12">
        <v>11</v>
      </c>
      <c r="CN278" s="12">
        <v>1</v>
      </c>
      <c r="CO278" s="12">
        <v>1</v>
      </c>
      <c r="CP278" s="12">
        <v>0</v>
      </c>
      <c r="CQ278" s="12">
        <v>1</v>
      </c>
      <c r="CR278" s="12">
        <v>0</v>
      </c>
      <c r="CS278" s="12">
        <v>0</v>
      </c>
      <c r="CT278" s="12">
        <v>13</v>
      </c>
      <c r="CU278" s="38">
        <v>111</v>
      </c>
      <c r="CV278" s="38">
        <v>22</v>
      </c>
      <c r="CW278" s="38">
        <v>16</v>
      </c>
      <c r="CX278" s="38">
        <v>62</v>
      </c>
      <c r="CY278" s="38">
        <v>86</v>
      </c>
      <c r="CZ278" s="38">
        <v>2</v>
      </c>
      <c r="DA278" s="38">
        <v>6</v>
      </c>
      <c r="DB278" s="38">
        <v>1</v>
      </c>
      <c r="DC278" s="38">
        <v>1</v>
      </c>
      <c r="DD278" s="38">
        <v>0</v>
      </c>
      <c r="DE278" s="38">
        <v>14</v>
      </c>
      <c r="DF278" s="34">
        <v>101</v>
      </c>
    </row>
    <row r="279" spans="1:110" ht="22.5" x14ac:dyDescent="0.25">
      <c r="A279" s="41" t="s">
        <v>609</v>
      </c>
      <c r="B279" s="41" t="s">
        <v>610</v>
      </c>
      <c r="C279" s="12">
        <v>6</v>
      </c>
      <c r="D279" s="12">
        <v>0</v>
      </c>
      <c r="E279" s="12">
        <v>1</v>
      </c>
      <c r="F279" s="12">
        <v>4</v>
      </c>
      <c r="G279" s="12">
        <v>7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9</v>
      </c>
      <c r="O279" s="12">
        <v>16</v>
      </c>
      <c r="P279" s="12">
        <v>5</v>
      </c>
      <c r="Q279" s="12">
        <v>3</v>
      </c>
      <c r="R279" s="12">
        <v>9</v>
      </c>
      <c r="S279" s="12">
        <v>15</v>
      </c>
      <c r="T279" s="12">
        <v>2</v>
      </c>
      <c r="U279" s="12">
        <v>4</v>
      </c>
      <c r="V279" s="12">
        <v>0</v>
      </c>
      <c r="W279" s="12">
        <v>0</v>
      </c>
      <c r="X279" s="12">
        <v>0</v>
      </c>
      <c r="Y279" s="12">
        <v>0</v>
      </c>
      <c r="Z279" s="12">
        <v>24</v>
      </c>
      <c r="AA279" s="12">
        <v>8</v>
      </c>
      <c r="AB279" s="12">
        <v>0</v>
      </c>
      <c r="AC279" s="12">
        <v>1</v>
      </c>
      <c r="AD279" s="12">
        <v>6</v>
      </c>
      <c r="AE279" s="12">
        <v>5</v>
      </c>
      <c r="AF279" s="12">
        <v>0</v>
      </c>
      <c r="AG279" s="12">
        <v>1</v>
      </c>
      <c r="AH279" s="12">
        <v>0</v>
      </c>
      <c r="AI279" s="12">
        <v>0</v>
      </c>
      <c r="AJ279" s="12">
        <v>0</v>
      </c>
      <c r="AK279" s="12">
        <v>0</v>
      </c>
      <c r="AL279" s="12">
        <v>11</v>
      </c>
      <c r="AM279" s="12">
        <v>15</v>
      </c>
      <c r="AN279" s="12">
        <v>2</v>
      </c>
      <c r="AO279" s="12">
        <v>0</v>
      </c>
      <c r="AP279" s="12">
        <v>9</v>
      </c>
      <c r="AQ279" s="12">
        <v>14</v>
      </c>
      <c r="AR279" s="12">
        <v>0</v>
      </c>
      <c r="AS279" s="12">
        <v>1</v>
      </c>
      <c r="AT279" s="12">
        <v>0</v>
      </c>
      <c r="AU279" s="12">
        <v>0</v>
      </c>
      <c r="AV279" s="12">
        <v>0</v>
      </c>
      <c r="AW279" s="12">
        <v>2</v>
      </c>
      <c r="AX279" s="12">
        <v>9</v>
      </c>
      <c r="AY279" s="12">
        <v>5</v>
      </c>
      <c r="AZ279" s="12">
        <v>0</v>
      </c>
      <c r="BA279" s="12">
        <v>0</v>
      </c>
      <c r="BB279" s="12">
        <v>1</v>
      </c>
      <c r="BC279" s="12">
        <v>4</v>
      </c>
      <c r="BD279" s="12">
        <v>0</v>
      </c>
      <c r="BE279" s="12">
        <v>0</v>
      </c>
      <c r="BF279" s="12">
        <v>0</v>
      </c>
      <c r="BG279" s="12">
        <v>1</v>
      </c>
      <c r="BH279" s="12">
        <v>0</v>
      </c>
      <c r="BI279" s="12">
        <v>0</v>
      </c>
      <c r="BJ279" s="12">
        <v>1</v>
      </c>
      <c r="BK279" s="12">
        <v>9</v>
      </c>
      <c r="BL279" s="12">
        <v>1</v>
      </c>
      <c r="BM279" s="12">
        <v>0</v>
      </c>
      <c r="BN279" s="12">
        <v>4</v>
      </c>
      <c r="BO279" s="12">
        <v>8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4</v>
      </c>
      <c r="BW279" s="12">
        <v>29</v>
      </c>
      <c r="BX279" s="12">
        <v>3</v>
      </c>
      <c r="BY279" s="12">
        <v>1</v>
      </c>
      <c r="BZ279" s="12">
        <v>17</v>
      </c>
      <c r="CA279" s="12">
        <v>10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16</v>
      </c>
      <c r="CI279" s="12">
        <v>20</v>
      </c>
      <c r="CJ279" s="12">
        <v>3</v>
      </c>
      <c r="CK279" s="12">
        <v>0</v>
      </c>
      <c r="CL279" s="12">
        <v>11</v>
      </c>
      <c r="CM279" s="12">
        <v>16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17</v>
      </c>
      <c r="CU279" s="38">
        <v>108</v>
      </c>
      <c r="CV279" s="38">
        <v>14</v>
      </c>
      <c r="CW279" s="38">
        <v>6</v>
      </c>
      <c r="CX279" s="38">
        <v>61</v>
      </c>
      <c r="CY279" s="38">
        <v>79</v>
      </c>
      <c r="CZ279" s="38">
        <v>2</v>
      </c>
      <c r="DA279" s="38">
        <v>6</v>
      </c>
      <c r="DB279" s="38">
        <v>0</v>
      </c>
      <c r="DC279" s="38">
        <v>1</v>
      </c>
      <c r="DD279" s="38">
        <v>0</v>
      </c>
      <c r="DE279" s="38">
        <v>2</v>
      </c>
      <c r="DF279" s="34">
        <v>91</v>
      </c>
    </row>
    <row r="280" spans="1:110" x14ac:dyDescent="0.25">
      <c r="A280" s="41" t="s">
        <v>611</v>
      </c>
      <c r="B280" s="41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3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1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1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1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1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38">
        <v>6</v>
      </c>
      <c r="CV280" s="38">
        <v>0</v>
      </c>
      <c r="CW280" s="38">
        <v>0</v>
      </c>
      <c r="CX280" s="38">
        <v>0</v>
      </c>
      <c r="CY280" s="38">
        <v>1</v>
      </c>
      <c r="CZ280" s="38">
        <v>0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4">
        <v>0</v>
      </c>
    </row>
    <row r="281" spans="1:110" x14ac:dyDescent="0.25">
      <c r="A281" s="41" t="s">
        <v>613</v>
      </c>
      <c r="B281" s="41" t="s">
        <v>614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7</v>
      </c>
      <c r="P281" s="12">
        <v>0</v>
      </c>
      <c r="Q281" s="12">
        <v>0</v>
      </c>
      <c r="R281" s="12">
        <v>1</v>
      </c>
      <c r="S281" s="12">
        <v>2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3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1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2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1</v>
      </c>
      <c r="CU281" s="38">
        <v>9</v>
      </c>
      <c r="CV281" s="38">
        <v>0</v>
      </c>
      <c r="CW281" s="38">
        <v>0</v>
      </c>
      <c r="CX281" s="38">
        <v>4</v>
      </c>
      <c r="CY281" s="38">
        <v>3</v>
      </c>
      <c r="CZ281" s="38">
        <v>0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4">
        <v>1</v>
      </c>
    </row>
    <row r="282" spans="1:110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0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4">
        <v>0</v>
      </c>
    </row>
    <row r="283" spans="1:110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0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4">
        <v>0</v>
      </c>
    </row>
    <row r="284" spans="1:110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0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4">
        <v>0</v>
      </c>
    </row>
    <row r="285" spans="1:110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38">
        <v>0</v>
      </c>
      <c r="CV285" s="38">
        <v>0</v>
      </c>
      <c r="CW285" s="38">
        <v>0</v>
      </c>
      <c r="CX285" s="38">
        <v>0</v>
      </c>
      <c r="CY285" s="38">
        <v>0</v>
      </c>
      <c r="CZ285" s="38">
        <v>0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4">
        <v>0</v>
      </c>
    </row>
    <row r="286" spans="1:110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38">
        <v>0</v>
      </c>
      <c r="CV286" s="38">
        <v>0</v>
      </c>
      <c r="CW286" s="38">
        <v>0</v>
      </c>
      <c r="CX286" s="38">
        <v>0</v>
      </c>
      <c r="CY286" s="38">
        <v>0</v>
      </c>
      <c r="CZ286" s="38">
        <v>0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4">
        <v>0</v>
      </c>
    </row>
    <row r="287" spans="1:110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4">
        <v>0</v>
      </c>
    </row>
    <row r="288" spans="1:110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4">
        <v>0</v>
      </c>
    </row>
    <row r="289" spans="1:110" x14ac:dyDescent="0.25">
      <c r="A289" s="41" t="s">
        <v>629</v>
      </c>
      <c r="B289" s="41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38">
        <v>0</v>
      </c>
      <c r="CV289" s="38">
        <v>0</v>
      </c>
      <c r="CW289" s="38">
        <v>0</v>
      </c>
      <c r="CX289" s="38">
        <v>0</v>
      </c>
      <c r="CY289" s="38">
        <v>0</v>
      </c>
      <c r="CZ289" s="38">
        <v>0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4">
        <v>0</v>
      </c>
    </row>
    <row r="290" spans="1:110" ht="22.5" x14ac:dyDescent="0.25">
      <c r="A290" s="41" t="s">
        <v>631</v>
      </c>
      <c r="B290" s="41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6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1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2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38">
        <v>6</v>
      </c>
      <c r="CV290" s="38">
        <v>0</v>
      </c>
      <c r="CW290" s="38">
        <v>0</v>
      </c>
      <c r="CX290" s="38">
        <v>0</v>
      </c>
      <c r="CY290" s="38">
        <v>2</v>
      </c>
      <c r="CZ290" s="38">
        <v>0</v>
      </c>
      <c r="DA290" s="38">
        <v>0</v>
      </c>
      <c r="DB290" s="38">
        <v>0</v>
      </c>
      <c r="DC290" s="38">
        <v>0</v>
      </c>
      <c r="DD290" s="38">
        <v>1</v>
      </c>
      <c r="DE290" s="38">
        <v>0</v>
      </c>
      <c r="DF290" s="34">
        <v>0</v>
      </c>
    </row>
    <row r="291" spans="1:110" ht="22.5" x14ac:dyDescent="0.25">
      <c r="A291" s="41" t="s">
        <v>633</v>
      </c>
      <c r="B291" s="41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12">
        <v>0</v>
      </c>
      <c r="BL291" s="12">
        <v>0</v>
      </c>
      <c r="BM291" s="12">
        <v>0</v>
      </c>
      <c r="BN291" s="12">
        <v>0</v>
      </c>
      <c r="BO291" s="12">
        <v>0</v>
      </c>
      <c r="BP291" s="12">
        <v>0</v>
      </c>
      <c r="BQ291" s="12">
        <v>0</v>
      </c>
      <c r="BR291" s="12">
        <v>0</v>
      </c>
      <c r="BS291" s="12">
        <v>0</v>
      </c>
      <c r="BT291" s="12">
        <v>0</v>
      </c>
      <c r="BU291" s="12">
        <v>0</v>
      </c>
      <c r="BV291" s="12">
        <v>0</v>
      </c>
      <c r="BW291" s="12">
        <v>0</v>
      </c>
      <c r="BX291" s="12">
        <v>0</v>
      </c>
      <c r="BY291" s="12">
        <v>0</v>
      </c>
      <c r="BZ291" s="12">
        <v>0</v>
      </c>
      <c r="CA291" s="12">
        <v>0</v>
      </c>
      <c r="CB291" s="12">
        <v>0</v>
      </c>
      <c r="CC291" s="12">
        <v>0</v>
      </c>
      <c r="CD291" s="12">
        <v>0</v>
      </c>
      <c r="CE291" s="12">
        <v>0</v>
      </c>
      <c r="CF291" s="12">
        <v>0</v>
      </c>
      <c r="CG291" s="12">
        <v>0</v>
      </c>
      <c r="CH291" s="12">
        <v>0</v>
      </c>
      <c r="CI291" s="12">
        <v>1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38">
        <v>1</v>
      </c>
      <c r="CV291" s="38">
        <v>0</v>
      </c>
      <c r="CW291" s="38">
        <v>0</v>
      </c>
      <c r="CX291" s="38">
        <v>0</v>
      </c>
      <c r="CY291" s="38">
        <v>0</v>
      </c>
      <c r="CZ291" s="38">
        <v>0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4">
        <v>0</v>
      </c>
    </row>
    <row r="292" spans="1:110" ht="22.5" x14ac:dyDescent="0.25">
      <c r="A292" s="41" t="s">
        <v>635</v>
      </c>
      <c r="B292" s="41" t="s">
        <v>636</v>
      </c>
      <c r="C292" s="12">
        <v>0</v>
      </c>
      <c r="D292" s="12">
        <v>0</v>
      </c>
      <c r="E292" s="12">
        <v>0</v>
      </c>
      <c r="F292" s="12">
        <v>0</v>
      </c>
      <c r="G292" s="12">
        <v>2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4</v>
      </c>
      <c r="T292" s="12">
        <v>0</v>
      </c>
      <c r="U292" s="12">
        <v>1</v>
      </c>
      <c r="V292" s="12">
        <v>0</v>
      </c>
      <c r="W292" s="12">
        <v>0</v>
      </c>
      <c r="X292" s="12">
        <v>0</v>
      </c>
      <c r="Y292" s="12">
        <v>0</v>
      </c>
      <c r="Z292" s="12">
        <v>5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1</v>
      </c>
      <c r="AN292" s="12">
        <v>0</v>
      </c>
      <c r="AO292" s="12">
        <v>0</v>
      </c>
      <c r="AP292" s="12">
        <v>0</v>
      </c>
      <c r="AQ292" s="12">
        <v>4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0</v>
      </c>
      <c r="AY292" s="12">
        <v>0</v>
      </c>
      <c r="AZ292" s="12">
        <v>0</v>
      </c>
      <c r="BA292" s="12">
        <v>0</v>
      </c>
      <c r="BB292" s="12">
        <v>0</v>
      </c>
      <c r="BC292" s="12">
        <v>3</v>
      </c>
      <c r="BD292" s="12">
        <v>0</v>
      </c>
      <c r="BE292" s="12">
        <v>0</v>
      </c>
      <c r="BF292" s="12">
        <v>0</v>
      </c>
      <c r="BG292" s="12">
        <v>0</v>
      </c>
      <c r="BH292" s="12">
        <v>0</v>
      </c>
      <c r="BI292" s="12">
        <v>0</v>
      </c>
      <c r="BJ292" s="12">
        <v>1</v>
      </c>
      <c r="BK292" s="12">
        <v>0</v>
      </c>
      <c r="BL292" s="12">
        <v>0</v>
      </c>
      <c r="BM292" s="12">
        <v>0</v>
      </c>
      <c r="BN292" s="12">
        <v>0</v>
      </c>
      <c r="BO292" s="12">
        <v>2</v>
      </c>
      <c r="BP292" s="12">
        <v>0</v>
      </c>
      <c r="BQ292" s="12">
        <v>0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2</v>
      </c>
      <c r="CB292" s="12">
        <v>0</v>
      </c>
      <c r="CC292" s="12">
        <v>0</v>
      </c>
      <c r="CD292" s="12">
        <v>0</v>
      </c>
      <c r="CE292" s="12">
        <v>0</v>
      </c>
      <c r="CF292" s="12">
        <v>0</v>
      </c>
      <c r="CG292" s="12">
        <v>0</v>
      </c>
      <c r="CH292" s="12">
        <v>2</v>
      </c>
      <c r="CI292" s="12">
        <v>0</v>
      </c>
      <c r="CJ292" s="12">
        <v>0</v>
      </c>
      <c r="CK292" s="12">
        <v>0</v>
      </c>
      <c r="CL292" s="12">
        <v>0</v>
      </c>
      <c r="CM292" s="12">
        <v>3</v>
      </c>
      <c r="CN292" s="12">
        <v>0</v>
      </c>
      <c r="CO292" s="12">
        <v>0</v>
      </c>
      <c r="CP292" s="12">
        <v>0</v>
      </c>
      <c r="CQ292" s="12">
        <v>0</v>
      </c>
      <c r="CR292" s="12">
        <v>1</v>
      </c>
      <c r="CS292" s="12">
        <v>0</v>
      </c>
      <c r="CT292" s="12">
        <v>0</v>
      </c>
      <c r="CU292" s="38">
        <v>1</v>
      </c>
      <c r="CV292" s="38">
        <v>0</v>
      </c>
      <c r="CW292" s="38">
        <v>0</v>
      </c>
      <c r="CX292" s="38">
        <v>0</v>
      </c>
      <c r="CY292" s="38">
        <v>20</v>
      </c>
      <c r="CZ292" s="38">
        <v>0</v>
      </c>
      <c r="DA292" s="38">
        <v>1</v>
      </c>
      <c r="DB292" s="38">
        <v>0</v>
      </c>
      <c r="DC292" s="38">
        <v>0</v>
      </c>
      <c r="DD292" s="38">
        <v>1</v>
      </c>
      <c r="DE292" s="38">
        <v>0</v>
      </c>
      <c r="DF292" s="34">
        <v>8</v>
      </c>
    </row>
    <row r="293" spans="1:110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0</v>
      </c>
      <c r="BT293" s="12">
        <v>0</v>
      </c>
      <c r="BU293" s="12">
        <v>0</v>
      </c>
      <c r="BV293" s="12">
        <v>0</v>
      </c>
      <c r="BW293" s="12">
        <v>0</v>
      </c>
      <c r="BX293" s="12">
        <v>0</v>
      </c>
      <c r="BY293" s="12">
        <v>0</v>
      </c>
      <c r="BZ293" s="12">
        <v>0</v>
      </c>
      <c r="CA293" s="12">
        <v>0</v>
      </c>
      <c r="CB293" s="12">
        <v>0</v>
      </c>
      <c r="CC293" s="12">
        <v>0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4">
        <v>0</v>
      </c>
    </row>
    <row r="294" spans="1:110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12">
        <v>0</v>
      </c>
      <c r="AZ294" s="12">
        <v>0</v>
      </c>
      <c r="BA294" s="12">
        <v>0</v>
      </c>
      <c r="BB294" s="12">
        <v>0</v>
      </c>
      <c r="BC294" s="12">
        <v>0</v>
      </c>
      <c r="BD294" s="12">
        <v>0</v>
      </c>
      <c r="BE294" s="12">
        <v>0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12">
        <v>0</v>
      </c>
      <c r="BL294" s="12">
        <v>0</v>
      </c>
      <c r="BM294" s="12">
        <v>0</v>
      </c>
      <c r="BN294" s="12">
        <v>0</v>
      </c>
      <c r="BO294" s="12">
        <v>0</v>
      </c>
      <c r="BP294" s="12">
        <v>0</v>
      </c>
      <c r="BQ294" s="12">
        <v>0</v>
      </c>
      <c r="BR294" s="12">
        <v>0</v>
      </c>
      <c r="BS294" s="12">
        <v>0</v>
      </c>
      <c r="BT294" s="12">
        <v>0</v>
      </c>
      <c r="BU294" s="12">
        <v>0</v>
      </c>
      <c r="BV294" s="12">
        <v>0</v>
      </c>
      <c r="BW294" s="12">
        <v>0</v>
      </c>
      <c r="BX294" s="12">
        <v>0</v>
      </c>
      <c r="BY294" s="12">
        <v>0</v>
      </c>
      <c r="BZ294" s="12">
        <v>0</v>
      </c>
      <c r="CA294" s="12">
        <v>0</v>
      </c>
      <c r="CB294" s="12">
        <v>0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4">
        <v>0</v>
      </c>
    </row>
    <row r="295" spans="1:110" ht="22.5" x14ac:dyDescent="0.25">
      <c r="A295" s="41" t="s">
        <v>641</v>
      </c>
      <c r="B295" s="41" t="s">
        <v>642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3</v>
      </c>
      <c r="O295" s="12">
        <v>0</v>
      </c>
      <c r="P295" s="12">
        <v>0</v>
      </c>
      <c r="Q295" s="12">
        <v>0</v>
      </c>
      <c r="R295" s="12">
        <v>0</v>
      </c>
      <c r="S295" s="12">
        <v>3</v>
      </c>
      <c r="T295" s="12">
        <v>0</v>
      </c>
      <c r="U295" s="12">
        <v>1</v>
      </c>
      <c r="V295" s="12">
        <v>0</v>
      </c>
      <c r="W295" s="12">
        <v>0</v>
      </c>
      <c r="X295" s="12">
        <v>0</v>
      </c>
      <c r="Y295" s="12">
        <v>0</v>
      </c>
      <c r="Z295" s="12">
        <v>4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2</v>
      </c>
      <c r="AN295" s="12">
        <v>1</v>
      </c>
      <c r="AO295" s="12">
        <v>0</v>
      </c>
      <c r="AP295" s="12">
        <v>1</v>
      </c>
      <c r="AQ295" s="12">
        <v>0</v>
      </c>
      <c r="AR295" s="12">
        <v>2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0</v>
      </c>
      <c r="BA295" s="12">
        <v>0</v>
      </c>
      <c r="BB295" s="12">
        <v>0</v>
      </c>
      <c r="BC295" s="12">
        <v>1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1</v>
      </c>
      <c r="BK295" s="12">
        <v>0</v>
      </c>
      <c r="BL295" s="12">
        <v>0</v>
      </c>
      <c r="BM295" s="12">
        <v>0</v>
      </c>
      <c r="BN295" s="12">
        <v>0</v>
      </c>
      <c r="BO295" s="12">
        <v>1</v>
      </c>
      <c r="BP295" s="12">
        <v>0</v>
      </c>
      <c r="BQ295" s="12">
        <v>0</v>
      </c>
      <c r="BR295" s="12">
        <v>0</v>
      </c>
      <c r="BS295" s="12">
        <v>0</v>
      </c>
      <c r="BT295" s="12">
        <v>0</v>
      </c>
      <c r="BU295" s="12">
        <v>0</v>
      </c>
      <c r="BV295" s="12">
        <v>1</v>
      </c>
      <c r="BW295" s="12">
        <v>4</v>
      </c>
      <c r="BX295" s="12">
        <v>0</v>
      </c>
      <c r="BY295" s="12">
        <v>0</v>
      </c>
      <c r="BZ295" s="12">
        <v>0</v>
      </c>
      <c r="CA295" s="12">
        <v>0</v>
      </c>
      <c r="CB295" s="12">
        <v>0</v>
      </c>
      <c r="CC295" s="12">
        <v>0</v>
      </c>
      <c r="CD295" s="12">
        <v>0</v>
      </c>
      <c r="CE295" s="12">
        <v>0</v>
      </c>
      <c r="CF295" s="12">
        <v>0</v>
      </c>
      <c r="CG295" s="12">
        <v>0</v>
      </c>
      <c r="CH295" s="12">
        <v>8</v>
      </c>
      <c r="CI295" s="12">
        <v>5</v>
      </c>
      <c r="CJ295" s="12">
        <v>0</v>
      </c>
      <c r="CK295" s="12">
        <v>0</v>
      </c>
      <c r="CL295" s="12">
        <v>0</v>
      </c>
      <c r="CM295" s="12">
        <v>1</v>
      </c>
      <c r="CN295" s="12">
        <v>0</v>
      </c>
      <c r="CO295" s="12">
        <v>0</v>
      </c>
      <c r="CP295" s="12">
        <v>0</v>
      </c>
      <c r="CQ295" s="12">
        <v>0</v>
      </c>
      <c r="CR295" s="12">
        <v>0</v>
      </c>
      <c r="CS295" s="12">
        <v>1</v>
      </c>
      <c r="CT295" s="12">
        <v>0</v>
      </c>
      <c r="CU295" s="38">
        <v>11</v>
      </c>
      <c r="CV295" s="38">
        <v>1</v>
      </c>
      <c r="CW295" s="38">
        <v>0</v>
      </c>
      <c r="CX295" s="38">
        <v>1</v>
      </c>
      <c r="CY295" s="38">
        <v>6</v>
      </c>
      <c r="CZ295" s="38">
        <v>2</v>
      </c>
      <c r="DA295" s="38">
        <v>1</v>
      </c>
      <c r="DB295" s="38">
        <v>0</v>
      </c>
      <c r="DC295" s="38">
        <v>0</v>
      </c>
      <c r="DD295" s="38">
        <v>0</v>
      </c>
      <c r="DE295" s="38">
        <v>1</v>
      </c>
      <c r="DF295" s="34">
        <v>17</v>
      </c>
    </row>
    <row r="296" spans="1:110" x14ac:dyDescent="0.25">
      <c r="A296" s="41" t="s">
        <v>643</v>
      </c>
      <c r="B296" s="41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12">
        <v>0</v>
      </c>
      <c r="BL296" s="12">
        <v>0</v>
      </c>
      <c r="BM296" s="12">
        <v>0</v>
      </c>
      <c r="BN296" s="12">
        <v>0</v>
      </c>
      <c r="BO296" s="12">
        <v>0</v>
      </c>
      <c r="BP296" s="12">
        <v>0</v>
      </c>
      <c r="BQ296" s="12">
        <v>0</v>
      </c>
      <c r="BR296" s="12">
        <v>0</v>
      </c>
      <c r="BS296" s="12">
        <v>0</v>
      </c>
      <c r="BT296" s="12">
        <v>0</v>
      </c>
      <c r="BU296" s="12">
        <v>0</v>
      </c>
      <c r="BV296" s="12">
        <v>0</v>
      </c>
      <c r="BW296" s="12">
        <v>0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4">
        <v>0</v>
      </c>
    </row>
    <row r="297" spans="1:110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12">
        <v>0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0</v>
      </c>
      <c r="BS297" s="12">
        <v>0</v>
      </c>
      <c r="BT297" s="12">
        <v>0</v>
      </c>
      <c r="BU297" s="12">
        <v>0</v>
      </c>
      <c r="BV297" s="12">
        <v>0</v>
      </c>
      <c r="BW297" s="12">
        <v>0</v>
      </c>
      <c r="BX297" s="12">
        <v>0</v>
      </c>
      <c r="BY297" s="12">
        <v>0</v>
      </c>
      <c r="BZ297" s="12">
        <v>0</v>
      </c>
      <c r="CA297" s="12">
        <v>0</v>
      </c>
      <c r="CB297" s="12">
        <v>0</v>
      </c>
      <c r="CC297" s="12">
        <v>0</v>
      </c>
      <c r="CD297" s="12">
        <v>0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0</v>
      </c>
      <c r="CK297" s="12">
        <v>0</v>
      </c>
      <c r="CL297" s="12">
        <v>0</v>
      </c>
      <c r="CM297" s="12">
        <v>0</v>
      </c>
      <c r="CN297" s="12">
        <v>0</v>
      </c>
      <c r="CO297" s="12">
        <v>0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4">
        <v>0</v>
      </c>
    </row>
    <row r="298" spans="1:110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0</v>
      </c>
      <c r="BA298" s="12">
        <v>0</v>
      </c>
      <c r="BB298" s="12">
        <v>0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2">
        <v>0</v>
      </c>
      <c r="BM298" s="12">
        <v>0</v>
      </c>
      <c r="BN298" s="12">
        <v>0</v>
      </c>
      <c r="BO298" s="12">
        <v>0</v>
      </c>
      <c r="BP298" s="12">
        <v>0</v>
      </c>
      <c r="BQ298" s="12">
        <v>0</v>
      </c>
      <c r="BR298" s="12">
        <v>0</v>
      </c>
      <c r="BS298" s="12">
        <v>0</v>
      </c>
      <c r="BT298" s="12">
        <v>0</v>
      </c>
      <c r="BU298" s="12">
        <v>0</v>
      </c>
      <c r="BV298" s="12">
        <v>0</v>
      </c>
      <c r="BW298" s="12">
        <v>0</v>
      </c>
      <c r="BX298" s="12">
        <v>0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  <c r="CP298" s="12">
        <v>0</v>
      </c>
      <c r="CQ298" s="12">
        <v>0</v>
      </c>
      <c r="CR298" s="12">
        <v>0</v>
      </c>
      <c r="CS298" s="12">
        <v>0</v>
      </c>
      <c r="CT298" s="12">
        <v>0</v>
      </c>
      <c r="CU298" s="38">
        <v>0</v>
      </c>
      <c r="CV298" s="38">
        <v>0</v>
      </c>
      <c r="CW298" s="38">
        <v>0</v>
      </c>
      <c r="CX298" s="38">
        <v>0</v>
      </c>
      <c r="CY298" s="38">
        <v>0</v>
      </c>
      <c r="CZ298" s="38">
        <v>0</v>
      </c>
      <c r="DA298" s="38">
        <v>0</v>
      </c>
      <c r="DB298" s="38">
        <v>0</v>
      </c>
      <c r="DC298" s="38">
        <v>0</v>
      </c>
      <c r="DD298" s="38">
        <v>0</v>
      </c>
      <c r="DE298" s="38">
        <v>0</v>
      </c>
      <c r="DF298" s="34">
        <v>0</v>
      </c>
    </row>
    <row r="299" spans="1:110" x14ac:dyDescent="0.25">
      <c r="A299" s="41" t="s">
        <v>649</v>
      </c>
      <c r="B299" s="41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12">
        <v>0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0</v>
      </c>
      <c r="BL299" s="12">
        <v>0</v>
      </c>
      <c r="BM299" s="12">
        <v>0</v>
      </c>
      <c r="BN299" s="12">
        <v>0</v>
      </c>
      <c r="BO299" s="12">
        <v>0</v>
      </c>
      <c r="BP299" s="12">
        <v>0</v>
      </c>
      <c r="BQ299" s="12">
        <v>0</v>
      </c>
      <c r="BR299" s="12">
        <v>0</v>
      </c>
      <c r="BS299" s="12">
        <v>0</v>
      </c>
      <c r="BT299" s="12">
        <v>0</v>
      </c>
      <c r="BU299" s="12">
        <v>0</v>
      </c>
      <c r="BV299" s="12">
        <v>0</v>
      </c>
      <c r="BW299" s="12">
        <v>0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38">
        <v>0</v>
      </c>
      <c r="CV299" s="38">
        <v>0</v>
      </c>
      <c r="CW299" s="38">
        <v>0</v>
      </c>
      <c r="CX299" s="38">
        <v>0</v>
      </c>
      <c r="CY299" s="38">
        <v>0</v>
      </c>
      <c r="CZ299" s="38">
        <v>0</v>
      </c>
      <c r="DA299" s="38">
        <v>0</v>
      </c>
      <c r="DB299" s="38">
        <v>0</v>
      </c>
      <c r="DC299" s="38">
        <v>0</v>
      </c>
      <c r="DD299" s="38">
        <v>0</v>
      </c>
      <c r="DE299" s="38">
        <v>0</v>
      </c>
      <c r="DF299" s="34">
        <v>0</v>
      </c>
    </row>
    <row r="300" spans="1:110" ht="22.5" x14ac:dyDescent="0.25">
      <c r="A300" s="41" t="s">
        <v>651</v>
      </c>
      <c r="B300" s="41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0</v>
      </c>
      <c r="BG300" s="12">
        <v>0</v>
      </c>
      <c r="BH300" s="12">
        <v>0</v>
      </c>
      <c r="BI300" s="12">
        <v>0</v>
      </c>
      <c r="BJ300" s="12">
        <v>0</v>
      </c>
      <c r="BK300" s="12">
        <v>0</v>
      </c>
      <c r="BL300" s="12">
        <v>0</v>
      </c>
      <c r="BM300" s="12">
        <v>0</v>
      </c>
      <c r="BN300" s="12">
        <v>0</v>
      </c>
      <c r="BO300" s="12">
        <v>0</v>
      </c>
      <c r="BP300" s="12">
        <v>0</v>
      </c>
      <c r="BQ300" s="12">
        <v>0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38">
        <v>0</v>
      </c>
      <c r="CV300" s="38">
        <v>0</v>
      </c>
      <c r="CW300" s="38">
        <v>0</v>
      </c>
      <c r="CX300" s="38">
        <v>0</v>
      </c>
      <c r="CY300" s="38">
        <v>0</v>
      </c>
      <c r="CZ300" s="38">
        <v>0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4">
        <v>0</v>
      </c>
    </row>
    <row r="301" spans="1:110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0</v>
      </c>
      <c r="BL301" s="12">
        <v>0</v>
      </c>
      <c r="BM301" s="12">
        <v>0</v>
      </c>
      <c r="BN301" s="12">
        <v>0</v>
      </c>
      <c r="BO301" s="12">
        <v>0</v>
      </c>
      <c r="BP301" s="12">
        <v>0</v>
      </c>
      <c r="BQ301" s="12">
        <v>0</v>
      </c>
      <c r="BR301" s="12">
        <v>0</v>
      </c>
      <c r="BS301" s="12">
        <v>0</v>
      </c>
      <c r="BT301" s="12">
        <v>0</v>
      </c>
      <c r="BU301" s="12">
        <v>0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38">
        <v>0</v>
      </c>
      <c r="CV301" s="38">
        <v>0</v>
      </c>
      <c r="CW301" s="38">
        <v>0</v>
      </c>
      <c r="CX301" s="38">
        <v>0</v>
      </c>
      <c r="CY301" s="38">
        <v>0</v>
      </c>
      <c r="CZ301" s="38">
        <v>0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4">
        <v>0</v>
      </c>
    </row>
    <row r="302" spans="1:110" x14ac:dyDescent="0.25">
      <c r="A302" s="124" t="s">
        <v>655</v>
      </c>
      <c r="B302" s="124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  <c r="AY302" s="40">
        <v>0</v>
      </c>
      <c r="AZ302" s="40">
        <v>0</v>
      </c>
      <c r="BA302" s="40">
        <v>0</v>
      </c>
      <c r="BB302" s="40">
        <v>0</v>
      </c>
      <c r="BC302" s="40">
        <v>0</v>
      </c>
      <c r="BD302" s="40">
        <v>0</v>
      </c>
      <c r="BE302" s="40">
        <v>0</v>
      </c>
      <c r="BF302" s="40">
        <v>0</v>
      </c>
      <c r="BG302" s="40">
        <v>0</v>
      </c>
      <c r="BH302" s="40">
        <v>0</v>
      </c>
      <c r="BI302" s="40">
        <v>0</v>
      </c>
      <c r="BJ302" s="40">
        <v>0</v>
      </c>
      <c r="BK302" s="40">
        <v>0</v>
      </c>
      <c r="BL302" s="40">
        <v>0</v>
      </c>
      <c r="BM302" s="40">
        <v>0</v>
      </c>
      <c r="BN302" s="40">
        <v>0</v>
      </c>
      <c r="BO302" s="40">
        <v>0</v>
      </c>
      <c r="BP302" s="40">
        <v>0</v>
      </c>
      <c r="BQ302" s="40">
        <v>0</v>
      </c>
      <c r="BR302" s="40">
        <v>0</v>
      </c>
      <c r="BS302" s="40">
        <v>0</v>
      </c>
      <c r="BT302" s="40">
        <v>0</v>
      </c>
      <c r="BU302" s="40">
        <v>0</v>
      </c>
      <c r="BV302" s="40">
        <v>0</v>
      </c>
      <c r="BW302" s="40">
        <v>0</v>
      </c>
      <c r="BX302" s="40">
        <v>0</v>
      </c>
      <c r="BY302" s="40">
        <v>0</v>
      </c>
      <c r="BZ302" s="40">
        <v>0</v>
      </c>
      <c r="CA302" s="40">
        <v>0</v>
      </c>
      <c r="CB302" s="40">
        <v>0</v>
      </c>
      <c r="CC302" s="40">
        <v>0</v>
      </c>
      <c r="CD302" s="40">
        <v>0</v>
      </c>
      <c r="CE302" s="40">
        <v>0</v>
      </c>
      <c r="CF302" s="40">
        <v>0</v>
      </c>
      <c r="CG302" s="40">
        <v>0</v>
      </c>
      <c r="CH302" s="40">
        <v>0</v>
      </c>
      <c r="CI302" s="40">
        <v>0</v>
      </c>
      <c r="CJ302" s="40">
        <v>0</v>
      </c>
      <c r="CK302" s="40">
        <v>0</v>
      </c>
      <c r="CL302" s="40">
        <v>0</v>
      </c>
      <c r="CM302" s="40">
        <v>0</v>
      </c>
      <c r="CN302" s="40">
        <v>0</v>
      </c>
      <c r="CO302" s="40">
        <v>0</v>
      </c>
      <c r="CP302" s="40">
        <v>0</v>
      </c>
      <c r="CQ302" s="40">
        <v>0</v>
      </c>
      <c r="CR302" s="40">
        <v>0</v>
      </c>
      <c r="CS302" s="40">
        <v>0</v>
      </c>
      <c r="CT302" s="40">
        <v>0</v>
      </c>
      <c r="CU302" s="40">
        <v>0</v>
      </c>
      <c r="CV302" s="40">
        <v>0</v>
      </c>
      <c r="CW302" s="40">
        <v>0</v>
      </c>
      <c r="CX302" s="40">
        <v>0</v>
      </c>
      <c r="CY302" s="40">
        <v>0</v>
      </c>
      <c r="CZ302" s="40">
        <v>0</v>
      </c>
      <c r="DA302" s="40">
        <v>0</v>
      </c>
      <c r="DB302" s="40">
        <v>0</v>
      </c>
      <c r="DC302" s="40">
        <v>0</v>
      </c>
      <c r="DD302" s="40">
        <v>0</v>
      </c>
      <c r="DE302" s="40">
        <v>0</v>
      </c>
      <c r="DF302" s="40">
        <v>0</v>
      </c>
    </row>
    <row r="303" spans="1:110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0</v>
      </c>
      <c r="BK303" s="12">
        <v>0</v>
      </c>
      <c r="BL303" s="12">
        <v>0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38">
        <v>0</v>
      </c>
      <c r="CV303" s="38">
        <v>0</v>
      </c>
      <c r="CW303" s="38">
        <v>0</v>
      </c>
      <c r="CX303" s="38">
        <v>0</v>
      </c>
      <c r="CY303" s="38">
        <v>0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4">
        <v>0</v>
      </c>
    </row>
    <row r="304" spans="1:110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12">
        <v>0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0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38">
        <v>0</v>
      </c>
      <c r="CV304" s="38">
        <v>0</v>
      </c>
      <c r="CW304" s="38">
        <v>0</v>
      </c>
      <c r="CX304" s="38">
        <v>0</v>
      </c>
      <c r="CY304" s="38">
        <v>0</v>
      </c>
      <c r="CZ304" s="38">
        <v>0</v>
      </c>
      <c r="DA304" s="38">
        <v>0</v>
      </c>
      <c r="DB304" s="38">
        <v>0</v>
      </c>
      <c r="DC304" s="38">
        <v>0</v>
      </c>
      <c r="DD304" s="38">
        <v>0</v>
      </c>
      <c r="DE304" s="38">
        <v>0</v>
      </c>
      <c r="DF304" s="34">
        <v>0</v>
      </c>
    </row>
    <row r="305" spans="1:110" ht="33.75" x14ac:dyDescent="0.25">
      <c r="A305" s="41" t="s">
        <v>660</v>
      </c>
      <c r="B305" s="41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0</v>
      </c>
      <c r="BL305" s="12">
        <v>0</v>
      </c>
      <c r="BM305" s="12">
        <v>0</v>
      </c>
      <c r="BN305" s="12">
        <v>0</v>
      </c>
      <c r="BO305" s="12">
        <v>0</v>
      </c>
      <c r="BP305" s="12">
        <v>0</v>
      </c>
      <c r="BQ305" s="12">
        <v>0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38">
        <v>0</v>
      </c>
      <c r="CV305" s="38">
        <v>0</v>
      </c>
      <c r="CW305" s="38">
        <v>0</v>
      </c>
      <c r="CX305" s="38">
        <v>0</v>
      </c>
      <c r="CY305" s="38">
        <v>0</v>
      </c>
      <c r="CZ305" s="38">
        <v>0</v>
      </c>
      <c r="DA305" s="38">
        <v>0</v>
      </c>
      <c r="DB305" s="38">
        <v>0</v>
      </c>
      <c r="DC305" s="38">
        <v>0</v>
      </c>
      <c r="DD305" s="38">
        <v>0</v>
      </c>
      <c r="DE305" s="38">
        <v>0</v>
      </c>
      <c r="DF305" s="34">
        <v>0</v>
      </c>
    </row>
    <row r="306" spans="1:110" x14ac:dyDescent="0.25">
      <c r="A306" s="124" t="s">
        <v>662</v>
      </c>
      <c r="B306" s="124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1</v>
      </c>
      <c r="AW306" s="40">
        <v>0</v>
      </c>
      <c r="AX306" s="40">
        <v>0</v>
      </c>
      <c r="AY306" s="40">
        <v>0</v>
      </c>
      <c r="AZ306" s="40">
        <v>0</v>
      </c>
      <c r="BA306" s="40">
        <v>0</v>
      </c>
      <c r="BB306" s="40">
        <v>0</v>
      </c>
      <c r="BC306" s="40">
        <v>0</v>
      </c>
      <c r="BD306" s="40">
        <v>0</v>
      </c>
      <c r="BE306" s="40">
        <v>0</v>
      </c>
      <c r="BF306" s="40">
        <v>0</v>
      </c>
      <c r="BG306" s="40">
        <v>0</v>
      </c>
      <c r="BH306" s="40">
        <v>0</v>
      </c>
      <c r="BI306" s="40">
        <v>0</v>
      </c>
      <c r="BJ306" s="40">
        <v>0</v>
      </c>
      <c r="BK306" s="40">
        <v>0</v>
      </c>
      <c r="BL306" s="40">
        <v>0</v>
      </c>
      <c r="BM306" s="40">
        <v>0</v>
      </c>
      <c r="BN306" s="40">
        <v>0</v>
      </c>
      <c r="BO306" s="40">
        <v>0</v>
      </c>
      <c r="BP306" s="40">
        <v>0</v>
      </c>
      <c r="BQ306" s="40">
        <v>0</v>
      </c>
      <c r="BR306" s="40">
        <v>0</v>
      </c>
      <c r="BS306" s="40">
        <v>0</v>
      </c>
      <c r="BT306" s="40">
        <v>0</v>
      </c>
      <c r="BU306" s="40">
        <v>0</v>
      </c>
      <c r="BV306" s="40">
        <v>0</v>
      </c>
      <c r="BW306" s="40">
        <v>0</v>
      </c>
      <c r="BX306" s="40">
        <v>0</v>
      </c>
      <c r="BY306" s="40">
        <v>0</v>
      </c>
      <c r="BZ306" s="40">
        <v>0</v>
      </c>
      <c r="CA306" s="40">
        <v>0</v>
      </c>
      <c r="CB306" s="40">
        <v>0</v>
      </c>
      <c r="CC306" s="40">
        <v>0</v>
      </c>
      <c r="CD306" s="40">
        <v>0</v>
      </c>
      <c r="CE306" s="40">
        <v>0</v>
      </c>
      <c r="CF306" s="40">
        <v>0</v>
      </c>
      <c r="CG306" s="40">
        <v>0</v>
      </c>
      <c r="CH306" s="40">
        <v>0</v>
      </c>
      <c r="CI306" s="40">
        <v>0</v>
      </c>
      <c r="CJ306" s="40">
        <v>0</v>
      </c>
      <c r="CK306" s="40">
        <v>0</v>
      </c>
      <c r="CL306" s="40">
        <v>0</v>
      </c>
      <c r="CM306" s="40">
        <v>0</v>
      </c>
      <c r="CN306" s="40">
        <v>0</v>
      </c>
      <c r="CO306" s="40">
        <v>0</v>
      </c>
      <c r="CP306" s="40">
        <v>0</v>
      </c>
      <c r="CQ306" s="40">
        <v>0</v>
      </c>
      <c r="CR306" s="40">
        <v>0</v>
      </c>
      <c r="CS306" s="40">
        <v>0</v>
      </c>
      <c r="CT306" s="40">
        <v>0</v>
      </c>
      <c r="CU306" s="40">
        <v>0</v>
      </c>
      <c r="CV306" s="40">
        <v>0</v>
      </c>
      <c r="CW306" s="40">
        <v>0</v>
      </c>
      <c r="CX306" s="40">
        <v>0</v>
      </c>
      <c r="CY306" s="40">
        <v>0</v>
      </c>
      <c r="CZ306" s="40">
        <v>0</v>
      </c>
      <c r="DA306" s="40">
        <v>0</v>
      </c>
      <c r="DB306" s="40">
        <v>0</v>
      </c>
      <c r="DC306" s="40">
        <v>0</v>
      </c>
      <c r="DD306" s="40">
        <v>1</v>
      </c>
      <c r="DE306" s="40">
        <v>0</v>
      </c>
      <c r="DF306" s="40">
        <v>0</v>
      </c>
    </row>
    <row r="307" spans="1:110" x14ac:dyDescent="0.25">
      <c r="A307" s="41" t="s">
        <v>663</v>
      </c>
      <c r="B307" s="41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0</v>
      </c>
      <c r="BL307" s="12">
        <v>0</v>
      </c>
      <c r="BM307" s="12">
        <v>0</v>
      </c>
      <c r="BN307" s="12">
        <v>0</v>
      </c>
      <c r="BO307" s="12">
        <v>0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38">
        <v>0</v>
      </c>
      <c r="CV307" s="38">
        <v>0</v>
      </c>
      <c r="CW307" s="38">
        <v>0</v>
      </c>
      <c r="CX307" s="38">
        <v>0</v>
      </c>
      <c r="CY307" s="38">
        <v>0</v>
      </c>
      <c r="CZ307" s="38">
        <v>0</v>
      </c>
      <c r="DA307" s="38">
        <v>0</v>
      </c>
      <c r="DB307" s="38">
        <v>0</v>
      </c>
      <c r="DC307" s="38">
        <v>0</v>
      </c>
      <c r="DD307" s="38">
        <v>0</v>
      </c>
      <c r="DE307" s="38">
        <v>0</v>
      </c>
      <c r="DF307" s="34">
        <v>0</v>
      </c>
    </row>
    <row r="308" spans="1:110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0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2">
        <v>0</v>
      </c>
      <c r="BM308" s="12">
        <v>0</v>
      </c>
      <c r="BN308" s="12">
        <v>0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38">
        <v>0</v>
      </c>
      <c r="CV308" s="38">
        <v>0</v>
      </c>
      <c r="CW308" s="38">
        <v>0</v>
      </c>
      <c r="CX308" s="38">
        <v>0</v>
      </c>
      <c r="CY308" s="38">
        <v>0</v>
      </c>
      <c r="CZ308" s="38">
        <v>0</v>
      </c>
      <c r="DA308" s="38">
        <v>0</v>
      </c>
      <c r="DB308" s="38">
        <v>0</v>
      </c>
      <c r="DC308" s="38">
        <v>0</v>
      </c>
      <c r="DD308" s="38">
        <v>0</v>
      </c>
      <c r="DE308" s="38">
        <v>0</v>
      </c>
      <c r="DF308" s="34">
        <v>0</v>
      </c>
    </row>
    <row r="309" spans="1:110" x14ac:dyDescent="0.25">
      <c r="A309" s="41" t="s">
        <v>667</v>
      </c>
      <c r="B309" s="41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1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0</v>
      </c>
      <c r="BM309" s="12">
        <v>0</v>
      </c>
      <c r="BN309" s="12">
        <v>0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38">
        <v>0</v>
      </c>
      <c r="CV309" s="38">
        <v>0</v>
      </c>
      <c r="CW309" s="38">
        <v>0</v>
      </c>
      <c r="CX309" s="38">
        <v>0</v>
      </c>
      <c r="CY309" s="38">
        <v>0</v>
      </c>
      <c r="CZ309" s="38">
        <v>0</v>
      </c>
      <c r="DA309" s="38">
        <v>0</v>
      </c>
      <c r="DB309" s="38">
        <v>0</v>
      </c>
      <c r="DC309" s="38">
        <v>0</v>
      </c>
      <c r="DD309" s="38">
        <v>1</v>
      </c>
      <c r="DE309" s="38">
        <v>0</v>
      </c>
      <c r="DF309" s="34">
        <v>0</v>
      </c>
    </row>
    <row r="310" spans="1:110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12">
        <v>0</v>
      </c>
      <c r="BL310" s="12">
        <v>0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38">
        <v>0</v>
      </c>
      <c r="CV310" s="38">
        <v>0</v>
      </c>
      <c r="CW310" s="38">
        <v>0</v>
      </c>
      <c r="CX310" s="38">
        <v>0</v>
      </c>
      <c r="CY310" s="38">
        <v>0</v>
      </c>
      <c r="CZ310" s="38">
        <v>0</v>
      </c>
      <c r="DA310" s="38">
        <v>0</v>
      </c>
      <c r="DB310" s="38">
        <v>0</v>
      </c>
      <c r="DC310" s="38">
        <v>0</v>
      </c>
      <c r="DD310" s="38">
        <v>0</v>
      </c>
      <c r="DE310" s="38">
        <v>0</v>
      </c>
      <c r="DF310" s="34">
        <v>0</v>
      </c>
    </row>
    <row r="311" spans="1:110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38">
        <v>0</v>
      </c>
      <c r="CV311" s="38">
        <v>0</v>
      </c>
      <c r="CW311" s="38">
        <v>0</v>
      </c>
      <c r="CX311" s="38">
        <v>0</v>
      </c>
      <c r="CY311" s="38">
        <v>0</v>
      </c>
      <c r="CZ311" s="38">
        <v>0</v>
      </c>
      <c r="DA311" s="38">
        <v>0</v>
      </c>
      <c r="DB311" s="38">
        <v>0</v>
      </c>
      <c r="DC311" s="38">
        <v>0</v>
      </c>
      <c r="DD311" s="38">
        <v>0</v>
      </c>
      <c r="DE311" s="38">
        <v>0</v>
      </c>
      <c r="DF311" s="34">
        <v>0</v>
      </c>
    </row>
    <row r="312" spans="1:110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38">
        <v>0</v>
      </c>
      <c r="CV312" s="38">
        <v>0</v>
      </c>
      <c r="CW312" s="38">
        <v>0</v>
      </c>
      <c r="CX312" s="38">
        <v>0</v>
      </c>
      <c r="CY312" s="38">
        <v>0</v>
      </c>
      <c r="CZ312" s="38">
        <v>0</v>
      </c>
      <c r="DA312" s="38">
        <v>0</v>
      </c>
      <c r="DB312" s="38">
        <v>0</v>
      </c>
      <c r="DC312" s="38">
        <v>0</v>
      </c>
      <c r="DD312" s="38">
        <v>0</v>
      </c>
      <c r="DE312" s="38">
        <v>0</v>
      </c>
      <c r="DF312" s="34">
        <v>0</v>
      </c>
    </row>
    <row r="313" spans="1:110" x14ac:dyDescent="0.25">
      <c r="A313" s="124" t="s">
        <v>675</v>
      </c>
      <c r="B313" s="124"/>
      <c r="C313" s="40">
        <v>14</v>
      </c>
      <c r="D313" s="40">
        <v>0</v>
      </c>
      <c r="E313" s="40">
        <v>1</v>
      </c>
      <c r="F313" s="40">
        <v>3</v>
      </c>
      <c r="G313" s="40">
        <v>3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10</v>
      </c>
      <c r="N313" s="40">
        <v>1</v>
      </c>
      <c r="O313" s="40">
        <v>106</v>
      </c>
      <c r="P313" s="40">
        <v>11</v>
      </c>
      <c r="Q313" s="40">
        <v>2</v>
      </c>
      <c r="R313" s="40">
        <v>84</v>
      </c>
      <c r="S313" s="40">
        <v>63</v>
      </c>
      <c r="T313" s="40">
        <v>0</v>
      </c>
      <c r="U313" s="40">
        <v>0</v>
      </c>
      <c r="V313" s="40">
        <v>1</v>
      </c>
      <c r="W313" s="40">
        <v>1</v>
      </c>
      <c r="X313" s="40">
        <v>3</v>
      </c>
      <c r="Y313" s="40">
        <v>13</v>
      </c>
      <c r="Z313" s="40">
        <v>65</v>
      </c>
      <c r="AA313" s="40">
        <v>14</v>
      </c>
      <c r="AB313" s="40">
        <v>0</v>
      </c>
      <c r="AC313" s="40">
        <v>0</v>
      </c>
      <c r="AD313" s="40">
        <v>10</v>
      </c>
      <c r="AE313" s="40">
        <v>4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1</v>
      </c>
      <c r="AM313" s="40">
        <v>5</v>
      </c>
      <c r="AN313" s="40">
        <v>0</v>
      </c>
      <c r="AO313" s="40">
        <v>0</v>
      </c>
      <c r="AP313" s="40">
        <v>4</v>
      </c>
      <c r="AQ313" s="40">
        <v>3</v>
      </c>
      <c r="AR313" s="40">
        <v>0</v>
      </c>
      <c r="AS313" s="40">
        <v>0</v>
      </c>
      <c r="AT313" s="40">
        <v>0</v>
      </c>
      <c r="AU313" s="40">
        <v>0</v>
      </c>
      <c r="AV313" s="40">
        <v>0</v>
      </c>
      <c r="AW313" s="40">
        <v>0</v>
      </c>
      <c r="AX313" s="40">
        <v>3</v>
      </c>
      <c r="AY313" s="40">
        <v>27</v>
      </c>
      <c r="AZ313" s="40">
        <v>2</v>
      </c>
      <c r="BA313" s="40">
        <v>2</v>
      </c>
      <c r="BB313" s="40">
        <v>16</v>
      </c>
      <c r="BC313" s="40">
        <v>12</v>
      </c>
      <c r="BD313" s="40">
        <v>0</v>
      </c>
      <c r="BE313" s="40">
        <v>0</v>
      </c>
      <c r="BF313" s="40">
        <v>0</v>
      </c>
      <c r="BG313" s="40">
        <v>0</v>
      </c>
      <c r="BH313" s="40">
        <v>0</v>
      </c>
      <c r="BI313" s="40">
        <v>0</v>
      </c>
      <c r="BJ313" s="40">
        <v>2</v>
      </c>
      <c r="BK313" s="40">
        <v>1</v>
      </c>
      <c r="BL313" s="40">
        <v>0</v>
      </c>
      <c r="BM313" s="40">
        <v>0</v>
      </c>
      <c r="BN313" s="40">
        <v>6</v>
      </c>
      <c r="BO313" s="40">
        <v>2</v>
      </c>
      <c r="BP313" s="40">
        <v>0</v>
      </c>
      <c r="BQ313" s="40">
        <v>0</v>
      </c>
      <c r="BR313" s="40">
        <v>0</v>
      </c>
      <c r="BS313" s="40">
        <v>0</v>
      </c>
      <c r="BT313" s="40">
        <v>0</v>
      </c>
      <c r="BU313" s="40">
        <v>0</v>
      </c>
      <c r="BV313" s="40">
        <v>1</v>
      </c>
      <c r="BW313" s="40">
        <v>18</v>
      </c>
      <c r="BX313" s="40">
        <v>0</v>
      </c>
      <c r="BY313" s="40">
        <v>0</v>
      </c>
      <c r="BZ313" s="40">
        <v>22</v>
      </c>
      <c r="CA313" s="40">
        <v>20</v>
      </c>
      <c r="CB313" s="40">
        <v>0</v>
      </c>
      <c r="CC313" s="40">
        <v>2</v>
      </c>
      <c r="CD313" s="40">
        <v>0</v>
      </c>
      <c r="CE313" s="40">
        <v>0</v>
      </c>
      <c r="CF313" s="40">
        <v>0</v>
      </c>
      <c r="CG313" s="40">
        <v>0</v>
      </c>
      <c r="CH313" s="40">
        <v>103</v>
      </c>
      <c r="CI313" s="40">
        <v>11</v>
      </c>
      <c r="CJ313" s="40">
        <v>0</v>
      </c>
      <c r="CK313" s="40">
        <v>0</v>
      </c>
      <c r="CL313" s="40">
        <v>22</v>
      </c>
      <c r="CM313" s="40">
        <v>19</v>
      </c>
      <c r="CN313" s="40">
        <v>0</v>
      </c>
      <c r="CO313" s="40">
        <v>0</v>
      </c>
      <c r="CP313" s="40">
        <v>0</v>
      </c>
      <c r="CQ313" s="40">
        <v>0</v>
      </c>
      <c r="CR313" s="40">
        <v>0</v>
      </c>
      <c r="CS313" s="40">
        <v>0</v>
      </c>
      <c r="CT313" s="40">
        <v>10</v>
      </c>
      <c r="CU313" s="40">
        <v>196</v>
      </c>
      <c r="CV313" s="40">
        <v>13</v>
      </c>
      <c r="CW313" s="40">
        <v>5</v>
      </c>
      <c r="CX313" s="40">
        <v>167</v>
      </c>
      <c r="CY313" s="40">
        <v>126</v>
      </c>
      <c r="CZ313" s="40">
        <v>0</v>
      </c>
      <c r="DA313" s="40">
        <v>2</v>
      </c>
      <c r="DB313" s="40">
        <v>1</v>
      </c>
      <c r="DC313" s="40">
        <v>1</v>
      </c>
      <c r="DD313" s="40">
        <v>3</v>
      </c>
      <c r="DE313" s="40">
        <v>23</v>
      </c>
      <c r="DF313" s="40">
        <v>186</v>
      </c>
    </row>
    <row r="314" spans="1:110" x14ac:dyDescent="0.25">
      <c r="A314" s="41" t="s">
        <v>676</v>
      </c>
      <c r="B314" s="41" t="s">
        <v>677</v>
      </c>
      <c r="C314" s="12">
        <v>13</v>
      </c>
      <c r="D314" s="12">
        <v>0</v>
      </c>
      <c r="E314" s="12">
        <v>0</v>
      </c>
      <c r="F314" s="12">
        <v>2</v>
      </c>
      <c r="G314" s="12">
        <v>2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10</v>
      </c>
      <c r="N314" s="12">
        <v>1</v>
      </c>
      <c r="O314" s="12">
        <v>104</v>
      </c>
      <c r="P314" s="12">
        <v>11</v>
      </c>
      <c r="Q314" s="12">
        <v>2</v>
      </c>
      <c r="R314" s="12">
        <v>83</v>
      </c>
      <c r="S314" s="12">
        <v>61</v>
      </c>
      <c r="T314" s="12">
        <v>0</v>
      </c>
      <c r="U314" s="12">
        <v>0</v>
      </c>
      <c r="V314" s="12">
        <v>1</v>
      </c>
      <c r="W314" s="12">
        <v>1</v>
      </c>
      <c r="X314" s="12">
        <v>1</v>
      </c>
      <c r="Y314" s="12">
        <v>13</v>
      </c>
      <c r="Z314" s="12">
        <v>65</v>
      </c>
      <c r="AA314" s="12">
        <v>12</v>
      </c>
      <c r="AB314" s="12">
        <v>0</v>
      </c>
      <c r="AC314" s="12">
        <v>0</v>
      </c>
      <c r="AD314" s="12">
        <v>10</v>
      </c>
      <c r="AE314" s="12">
        <v>4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1</v>
      </c>
      <c r="AM314" s="12">
        <v>5</v>
      </c>
      <c r="AN314" s="12">
        <v>0</v>
      </c>
      <c r="AO314" s="12">
        <v>0</v>
      </c>
      <c r="AP314" s="12">
        <v>4</v>
      </c>
      <c r="AQ314" s="12">
        <v>2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3</v>
      </c>
      <c r="AY314" s="12">
        <v>26</v>
      </c>
      <c r="AZ314" s="12">
        <v>2</v>
      </c>
      <c r="BA314" s="12">
        <v>1</v>
      </c>
      <c r="BB314" s="12">
        <v>14</v>
      </c>
      <c r="BC314" s="12">
        <v>10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1</v>
      </c>
      <c r="BK314" s="12">
        <v>1</v>
      </c>
      <c r="BL314" s="12">
        <v>0</v>
      </c>
      <c r="BM314" s="12">
        <v>0</v>
      </c>
      <c r="BN314" s="12">
        <v>6</v>
      </c>
      <c r="BO314" s="12">
        <v>2</v>
      </c>
      <c r="BP314" s="12">
        <v>0</v>
      </c>
      <c r="BQ314" s="12">
        <v>0</v>
      </c>
      <c r="BR314" s="12">
        <v>0</v>
      </c>
      <c r="BS314" s="12">
        <v>0</v>
      </c>
      <c r="BT314" s="12">
        <v>0</v>
      </c>
      <c r="BU314" s="12">
        <v>0</v>
      </c>
      <c r="BV314" s="12">
        <v>1</v>
      </c>
      <c r="BW314" s="12">
        <v>14</v>
      </c>
      <c r="BX314" s="12">
        <v>0</v>
      </c>
      <c r="BY314" s="12">
        <v>0</v>
      </c>
      <c r="BZ314" s="12">
        <v>22</v>
      </c>
      <c r="CA314" s="12">
        <v>20</v>
      </c>
      <c r="CB314" s="12">
        <v>0</v>
      </c>
      <c r="CC314" s="12">
        <v>2</v>
      </c>
      <c r="CD314" s="12">
        <v>0</v>
      </c>
      <c r="CE314" s="12">
        <v>0</v>
      </c>
      <c r="CF314" s="12">
        <v>0</v>
      </c>
      <c r="CG314" s="12">
        <v>0</v>
      </c>
      <c r="CH314" s="12">
        <v>101</v>
      </c>
      <c r="CI314" s="12">
        <v>11</v>
      </c>
      <c r="CJ314" s="12">
        <v>0</v>
      </c>
      <c r="CK314" s="12">
        <v>0</v>
      </c>
      <c r="CL314" s="12">
        <v>22</v>
      </c>
      <c r="CM314" s="12">
        <v>19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9</v>
      </c>
      <c r="CU314" s="38">
        <v>186</v>
      </c>
      <c r="CV314" s="38">
        <v>13</v>
      </c>
      <c r="CW314" s="38">
        <v>3</v>
      </c>
      <c r="CX314" s="38">
        <v>163</v>
      </c>
      <c r="CY314" s="38">
        <v>120</v>
      </c>
      <c r="CZ314" s="38">
        <v>0</v>
      </c>
      <c r="DA314" s="38">
        <v>2</v>
      </c>
      <c r="DB314" s="38">
        <v>1</v>
      </c>
      <c r="DC314" s="38">
        <v>1</v>
      </c>
      <c r="DD314" s="38">
        <v>1</v>
      </c>
      <c r="DE314" s="38">
        <v>23</v>
      </c>
      <c r="DF314" s="34">
        <v>182</v>
      </c>
    </row>
    <row r="315" spans="1:110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38">
        <v>0</v>
      </c>
      <c r="CV315" s="38">
        <v>0</v>
      </c>
      <c r="CW315" s="38">
        <v>0</v>
      </c>
      <c r="CX315" s="38">
        <v>0</v>
      </c>
      <c r="CY315" s="38">
        <v>0</v>
      </c>
      <c r="CZ315" s="38">
        <v>0</v>
      </c>
      <c r="DA315" s="38">
        <v>0</v>
      </c>
      <c r="DB315" s="38">
        <v>0</v>
      </c>
      <c r="DC315" s="38">
        <v>0</v>
      </c>
      <c r="DD315" s="38">
        <v>0</v>
      </c>
      <c r="DE315" s="38">
        <v>0</v>
      </c>
      <c r="DF315" s="34">
        <v>0</v>
      </c>
    </row>
    <row r="316" spans="1:110" x14ac:dyDescent="0.25">
      <c r="A316" s="41" t="s">
        <v>680</v>
      </c>
      <c r="B316" s="41" t="s">
        <v>681</v>
      </c>
      <c r="C316" s="12">
        <v>1</v>
      </c>
      <c r="D316" s="12">
        <v>0</v>
      </c>
      <c r="E316" s="12">
        <v>1</v>
      </c>
      <c r="F316" s="12">
        <v>1</v>
      </c>
      <c r="G316" s="12">
        <v>1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2</v>
      </c>
      <c r="P316" s="12">
        <v>0</v>
      </c>
      <c r="Q316" s="12">
        <v>0</v>
      </c>
      <c r="R316" s="12">
        <v>1</v>
      </c>
      <c r="S316" s="12">
        <v>2</v>
      </c>
      <c r="T316" s="12">
        <v>0</v>
      </c>
      <c r="U316" s="12">
        <v>0</v>
      </c>
      <c r="V316" s="12">
        <v>0</v>
      </c>
      <c r="W316" s="12">
        <v>0</v>
      </c>
      <c r="X316" s="12">
        <v>2</v>
      </c>
      <c r="Y316" s="12">
        <v>0</v>
      </c>
      <c r="Z316" s="12">
        <v>0</v>
      </c>
      <c r="AA316" s="12">
        <v>2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1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1</v>
      </c>
      <c r="AZ316" s="12">
        <v>0</v>
      </c>
      <c r="BA316" s="12">
        <v>1</v>
      </c>
      <c r="BB316" s="12">
        <v>2</v>
      </c>
      <c r="BC316" s="12">
        <v>2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1</v>
      </c>
      <c r="BK316" s="12">
        <v>0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4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0</v>
      </c>
      <c r="CE316" s="12">
        <v>0</v>
      </c>
      <c r="CF316" s="12">
        <v>0</v>
      </c>
      <c r="CG316" s="12">
        <v>0</v>
      </c>
      <c r="CH316" s="12">
        <v>2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1</v>
      </c>
      <c r="CU316" s="38">
        <v>10</v>
      </c>
      <c r="CV316" s="38">
        <v>0</v>
      </c>
      <c r="CW316" s="38">
        <v>2</v>
      </c>
      <c r="CX316" s="38">
        <v>4</v>
      </c>
      <c r="CY316" s="38">
        <v>6</v>
      </c>
      <c r="CZ316" s="38">
        <v>0</v>
      </c>
      <c r="DA316" s="38">
        <v>0</v>
      </c>
      <c r="DB316" s="38">
        <v>0</v>
      </c>
      <c r="DC316" s="38">
        <v>0</v>
      </c>
      <c r="DD316" s="38">
        <v>2</v>
      </c>
      <c r="DE316" s="38">
        <v>0</v>
      </c>
      <c r="DF316" s="34">
        <v>4</v>
      </c>
    </row>
    <row r="317" spans="1:110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38">
        <v>0</v>
      </c>
      <c r="CV317" s="38">
        <v>0</v>
      </c>
      <c r="CW317" s="38">
        <v>0</v>
      </c>
      <c r="CX317" s="38">
        <v>0</v>
      </c>
      <c r="CY317" s="38">
        <v>0</v>
      </c>
      <c r="CZ317" s="38">
        <v>0</v>
      </c>
      <c r="DA317" s="38">
        <v>0</v>
      </c>
      <c r="DB317" s="38">
        <v>0</v>
      </c>
      <c r="DC317" s="38">
        <v>0</v>
      </c>
      <c r="DD317" s="38">
        <v>0</v>
      </c>
      <c r="DE317" s="38">
        <v>0</v>
      </c>
      <c r="DF317" s="34">
        <v>0</v>
      </c>
    </row>
    <row r="318" spans="1:110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38">
        <v>0</v>
      </c>
      <c r="CV318" s="38">
        <v>0</v>
      </c>
      <c r="CW318" s="38">
        <v>0</v>
      </c>
      <c r="CX318" s="38">
        <v>0</v>
      </c>
      <c r="CY318" s="38">
        <v>0</v>
      </c>
      <c r="CZ318" s="38">
        <v>0</v>
      </c>
      <c r="DA318" s="38">
        <v>0</v>
      </c>
      <c r="DB318" s="38">
        <v>0</v>
      </c>
      <c r="DC318" s="38">
        <v>0</v>
      </c>
      <c r="DD318" s="38">
        <v>0</v>
      </c>
      <c r="DE318" s="38">
        <v>0</v>
      </c>
      <c r="DF318" s="34">
        <v>0</v>
      </c>
    </row>
    <row r="319" spans="1:110" x14ac:dyDescent="0.25">
      <c r="A319" s="124" t="s">
        <v>686</v>
      </c>
      <c r="B319" s="124"/>
      <c r="C319" s="40">
        <v>2</v>
      </c>
      <c r="D319" s="40">
        <v>0</v>
      </c>
      <c r="E319" s="40">
        <v>0</v>
      </c>
      <c r="F319" s="40">
        <v>0</v>
      </c>
      <c r="G319" s="40">
        <v>1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1</v>
      </c>
      <c r="O319" s="40">
        <v>32</v>
      </c>
      <c r="P319" s="40">
        <v>3</v>
      </c>
      <c r="Q319" s="40">
        <v>0</v>
      </c>
      <c r="R319" s="40">
        <v>14</v>
      </c>
      <c r="S319" s="40">
        <v>14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1</v>
      </c>
      <c r="AA319" s="40">
        <v>0</v>
      </c>
      <c r="AB319" s="40">
        <v>0</v>
      </c>
      <c r="AC319" s="40">
        <v>0</v>
      </c>
      <c r="AD319" s="40">
        <v>4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40">
        <v>1</v>
      </c>
      <c r="AN319" s="40">
        <v>0</v>
      </c>
      <c r="AO319" s="40">
        <v>0</v>
      </c>
      <c r="AP319" s="40">
        <v>0</v>
      </c>
      <c r="AQ319" s="40">
        <v>0</v>
      </c>
      <c r="AR319" s="40">
        <v>0</v>
      </c>
      <c r="AS319" s="40">
        <v>0</v>
      </c>
      <c r="AT319" s="40">
        <v>0</v>
      </c>
      <c r="AU319" s="40">
        <v>0</v>
      </c>
      <c r="AV319" s="40">
        <v>0</v>
      </c>
      <c r="AW319" s="40">
        <v>0</v>
      </c>
      <c r="AX319" s="40">
        <v>0</v>
      </c>
      <c r="AY319" s="40">
        <v>4</v>
      </c>
      <c r="AZ319" s="40">
        <v>0</v>
      </c>
      <c r="BA319" s="40">
        <v>0</v>
      </c>
      <c r="BB319" s="40">
        <v>3</v>
      </c>
      <c r="BC319" s="40">
        <v>3</v>
      </c>
      <c r="BD319" s="40">
        <v>0</v>
      </c>
      <c r="BE319" s="40">
        <v>0</v>
      </c>
      <c r="BF319" s="40">
        <v>0</v>
      </c>
      <c r="BG319" s="40">
        <v>0</v>
      </c>
      <c r="BH319" s="40">
        <v>0</v>
      </c>
      <c r="BI319" s="40">
        <v>0</v>
      </c>
      <c r="BJ319" s="40">
        <v>0</v>
      </c>
      <c r="BK319" s="40">
        <v>0</v>
      </c>
      <c r="BL319" s="40">
        <v>0</v>
      </c>
      <c r="BM319" s="40">
        <v>0</v>
      </c>
      <c r="BN319" s="40">
        <v>0</v>
      </c>
      <c r="BO319" s="40">
        <v>1</v>
      </c>
      <c r="BP319" s="40">
        <v>0</v>
      </c>
      <c r="BQ319" s="40">
        <v>0</v>
      </c>
      <c r="BR319" s="40">
        <v>0</v>
      </c>
      <c r="BS319" s="40">
        <v>0</v>
      </c>
      <c r="BT319" s="40">
        <v>1</v>
      </c>
      <c r="BU319" s="40">
        <v>0</v>
      </c>
      <c r="BV319" s="40">
        <v>2</v>
      </c>
      <c r="BW319" s="40">
        <v>2</v>
      </c>
      <c r="BX319" s="40">
        <v>0</v>
      </c>
      <c r="BY319" s="40">
        <v>0</v>
      </c>
      <c r="BZ319" s="40">
        <v>0</v>
      </c>
      <c r="CA319" s="40">
        <v>0</v>
      </c>
      <c r="CB319" s="40">
        <v>0</v>
      </c>
      <c r="CC319" s="40">
        <v>0</v>
      </c>
      <c r="CD319" s="40">
        <v>0</v>
      </c>
      <c r="CE319" s="40">
        <v>0</v>
      </c>
      <c r="CF319" s="40">
        <v>0</v>
      </c>
      <c r="CG319" s="40">
        <v>0</v>
      </c>
      <c r="CH319" s="40">
        <v>0</v>
      </c>
      <c r="CI319" s="40">
        <v>14</v>
      </c>
      <c r="CJ319" s="40">
        <v>4</v>
      </c>
      <c r="CK319" s="40">
        <v>5</v>
      </c>
      <c r="CL319" s="40">
        <v>1</v>
      </c>
      <c r="CM319" s="40">
        <v>1</v>
      </c>
      <c r="CN319" s="40">
        <v>0</v>
      </c>
      <c r="CO319" s="40">
        <v>0</v>
      </c>
      <c r="CP319" s="40">
        <v>0</v>
      </c>
      <c r="CQ319" s="40">
        <v>0</v>
      </c>
      <c r="CR319" s="40">
        <v>75</v>
      </c>
      <c r="CS319" s="40">
        <v>0</v>
      </c>
      <c r="CT319" s="40">
        <v>4</v>
      </c>
      <c r="CU319" s="40">
        <v>55</v>
      </c>
      <c r="CV319" s="40">
        <v>7</v>
      </c>
      <c r="CW319" s="40">
        <v>5</v>
      </c>
      <c r="CX319" s="40">
        <v>22</v>
      </c>
      <c r="CY319" s="40">
        <v>20</v>
      </c>
      <c r="CZ319" s="40">
        <v>0</v>
      </c>
      <c r="DA319" s="40">
        <v>0</v>
      </c>
      <c r="DB319" s="40">
        <v>0</v>
      </c>
      <c r="DC319" s="40">
        <v>0</v>
      </c>
      <c r="DD319" s="40">
        <v>76</v>
      </c>
      <c r="DE319" s="40">
        <v>0</v>
      </c>
      <c r="DF319" s="40">
        <v>8</v>
      </c>
    </row>
    <row r="320" spans="1:110" x14ac:dyDescent="0.25">
      <c r="A320" s="41" t="s">
        <v>687</v>
      </c>
      <c r="B320" s="41" t="s">
        <v>688</v>
      </c>
      <c r="C320" s="12">
        <v>2</v>
      </c>
      <c r="D320" s="12">
        <v>0</v>
      </c>
      <c r="E320" s="12">
        <v>0</v>
      </c>
      <c r="F320" s="12">
        <v>0</v>
      </c>
      <c r="G320" s="12">
        <v>1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32</v>
      </c>
      <c r="P320" s="12">
        <v>3</v>
      </c>
      <c r="Q320" s="12">
        <v>0</v>
      </c>
      <c r="R320" s="12">
        <v>14</v>
      </c>
      <c r="S320" s="12">
        <v>14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1</v>
      </c>
      <c r="AA320" s="12">
        <v>0</v>
      </c>
      <c r="AB320" s="12">
        <v>0</v>
      </c>
      <c r="AC320" s="12">
        <v>0</v>
      </c>
      <c r="AD320" s="12">
        <v>4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1</v>
      </c>
      <c r="AN320" s="12">
        <v>0</v>
      </c>
      <c r="AO320" s="12">
        <v>0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v>4</v>
      </c>
      <c r="AZ320" s="12">
        <v>0</v>
      </c>
      <c r="BA320" s="12">
        <v>0</v>
      </c>
      <c r="BB320" s="12">
        <v>3</v>
      </c>
      <c r="BC320" s="12">
        <v>3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1</v>
      </c>
      <c r="BP320" s="12">
        <v>0</v>
      </c>
      <c r="BQ320" s="12">
        <v>0</v>
      </c>
      <c r="BR320" s="12">
        <v>0</v>
      </c>
      <c r="BS320" s="12">
        <v>0</v>
      </c>
      <c r="BT320" s="12">
        <v>1</v>
      </c>
      <c r="BU320" s="12">
        <v>0</v>
      </c>
      <c r="BV320" s="12">
        <v>2</v>
      </c>
      <c r="BW320" s="12">
        <v>2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14</v>
      </c>
      <c r="CJ320" s="12">
        <v>4</v>
      </c>
      <c r="CK320" s="12">
        <v>5</v>
      </c>
      <c r="CL320" s="12">
        <v>1</v>
      </c>
      <c r="CM320" s="12">
        <v>1</v>
      </c>
      <c r="CN320" s="12">
        <v>0</v>
      </c>
      <c r="CO320" s="12">
        <v>0</v>
      </c>
      <c r="CP320" s="12">
        <v>0</v>
      </c>
      <c r="CQ320" s="12">
        <v>0</v>
      </c>
      <c r="CR320" s="12">
        <v>75</v>
      </c>
      <c r="CS320" s="12">
        <v>0</v>
      </c>
      <c r="CT320" s="12">
        <v>4</v>
      </c>
      <c r="CU320" s="38">
        <v>55</v>
      </c>
      <c r="CV320" s="38">
        <v>7</v>
      </c>
      <c r="CW320" s="38">
        <v>5</v>
      </c>
      <c r="CX320" s="38">
        <v>22</v>
      </c>
      <c r="CY320" s="38">
        <v>20</v>
      </c>
      <c r="CZ320" s="38">
        <v>0</v>
      </c>
      <c r="DA320" s="38">
        <v>0</v>
      </c>
      <c r="DB320" s="38">
        <v>0</v>
      </c>
      <c r="DC320" s="38">
        <v>0</v>
      </c>
      <c r="DD320" s="38">
        <v>76</v>
      </c>
      <c r="DE320" s="38">
        <v>0</v>
      </c>
      <c r="DF320" s="34">
        <v>8</v>
      </c>
    </row>
    <row r="321" spans="1:110" x14ac:dyDescent="0.25">
      <c r="A321" s="124" t="s">
        <v>689</v>
      </c>
      <c r="B321" s="124"/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  <c r="AT321" s="40">
        <v>0</v>
      </c>
      <c r="AU321" s="40">
        <v>0</v>
      </c>
      <c r="AV321" s="40">
        <v>0</v>
      </c>
      <c r="AW321" s="40">
        <v>0</v>
      </c>
      <c r="AX321" s="40">
        <v>0</v>
      </c>
      <c r="AY321" s="40">
        <v>0</v>
      </c>
      <c r="AZ321" s="40">
        <v>0</v>
      </c>
      <c r="BA321" s="40">
        <v>0</v>
      </c>
      <c r="BB321" s="40">
        <v>0</v>
      </c>
      <c r="BC321" s="40">
        <v>0</v>
      </c>
      <c r="BD321" s="40">
        <v>0</v>
      </c>
      <c r="BE321" s="40">
        <v>0</v>
      </c>
      <c r="BF321" s="40">
        <v>0</v>
      </c>
      <c r="BG321" s="40">
        <v>0</v>
      </c>
      <c r="BH321" s="40">
        <v>0</v>
      </c>
      <c r="BI321" s="40">
        <v>0</v>
      </c>
      <c r="BJ321" s="40">
        <v>0</v>
      </c>
      <c r="BK321" s="40">
        <v>0</v>
      </c>
      <c r="BL321" s="40">
        <v>0</v>
      </c>
      <c r="BM321" s="40">
        <v>0</v>
      </c>
      <c r="BN321" s="40">
        <v>0</v>
      </c>
      <c r="BO321" s="40">
        <v>0</v>
      </c>
      <c r="BP321" s="40">
        <v>0</v>
      </c>
      <c r="BQ321" s="40">
        <v>0</v>
      </c>
      <c r="BR321" s="40">
        <v>0</v>
      </c>
      <c r="BS321" s="40">
        <v>0</v>
      </c>
      <c r="BT321" s="40">
        <v>0</v>
      </c>
      <c r="BU321" s="40">
        <v>0</v>
      </c>
      <c r="BV321" s="40">
        <v>0</v>
      </c>
      <c r="BW321" s="40">
        <v>0</v>
      </c>
      <c r="BX321" s="40">
        <v>0</v>
      </c>
      <c r="BY321" s="40">
        <v>0</v>
      </c>
      <c r="BZ321" s="40">
        <v>0</v>
      </c>
      <c r="CA321" s="40">
        <v>0</v>
      </c>
      <c r="CB321" s="40">
        <v>0</v>
      </c>
      <c r="CC321" s="40">
        <v>0</v>
      </c>
      <c r="CD321" s="40">
        <v>0</v>
      </c>
      <c r="CE321" s="40">
        <v>0</v>
      </c>
      <c r="CF321" s="40">
        <v>0</v>
      </c>
      <c r="CG321" s="40">
        <v>0</v>
      </c>
      <c r="CH321" s="40">
        <v>0</v>
      </c>
      <c r="CI321" s="40">
        <v>0</v>
      </c>
      <c r="CJ321" s="40">
        <v>0</v>
      </c>
      <c r="CK321" s="40">
        <v>0</v>
      </c>
      <c r="CL321" s="40">
        <v>0</v>
      </c>
      <c r="CM321" s="40">
        <v>0</v>
      </c>
      <c r="CN321" s="40">
        <v>0</v>
      </c>
      <c r="CO321" s="40">
        <v>0</v>
      </c>
      <c r="CP321" s="40">
        <v>0</v>
      </c>
      <c r="CQ321" s="40">
        <v>0</v>
      </c>
      <c r="CR321" s="40">
        <v>0</v>
      </c>
      <c r="CS321" s="40">
        <v>0</v>
      </c>
      <c r="CT321" s="40">
        <v>0</v>
      </c>
      <c r="CU321" s="40">
        <v>0</v>
      </c>
      <c r="CV321" s="40">
        <v>0</v>
      </c>
      <c r="CW321" s="40">
        <v>0</v>
      </c>
      <c r="CX321" s="40">
        <v>0</v>
      </c>
      <c r="CY321" s="40">
        <v>0</v>
      </c>
      <c r="CZ321" s="40">
        <v>0</v>
      </c>
      <c r="DA321" s="40">
        <v>0</v>
      </c>
      <c r="DB321" s="40">
        <v>0</v>
      </c>
      <c r="DC321" s="40">
        <v>0</v>
      </c>
      <c r="DD321" s="40">
        <v>0</v>
      </c>
      <c r="DE321" s="40">
        <v>0</v>
      </c>
      <c r="DF321" s="40">
        <v>0</v>
      </c>
    </row>
    <row r="322" spans="1:110" x14ac:dyDescent="0.25">
      <c r="A322" s="41" t="s">
        <v>690</v>
      </c>
      <c r="B322" s="41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38">
        <v>0</v>
      </c>
      <c r="CV322" s="38">
        <v>0</v>
      </c>
      <c r="CW322" s="38">
        <v>0</v>
      </c>
      <c r="CX322" s="38">
        <v>0</v>
      </c>
      <c r="CY322" s="38">
        <v>0</v>
      </c>
      <c r="CZ322" s="38">
        <v>0</v>
      </c>
      <c r="DA322" s="38">
        <v>0</v>
      </c>
      <c r="DB322" s="38">
        <v>0</v>
      </c>
      <c r="DC322" s="38">
        <v>0</v>
      </c>
      <c r="DD322" s="38">
        <v>0</v>
      </c>
      <c r="DE322" s="38">
        <v>0</v>
      </c>
      <c r="DF322" s="34">
        <v>0</v>
      </c>
    </row>
    <row r="323" spans="1:110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38">
        <v>0</v>
      </c>
      <c r="CV323" s="38">
        <v>0</v>
      </c>
      <c r="CW323" s="38">
        <v>0</v>
      </c>
      <c r="CX323" s="38">
        <v>0</v>
      </c>
      <c r="CY323" s="38">
        <v>0</v>
      </c>
      <c r="CZ323" s="38">
        <v>0</v>
      </c>
      <c r="DA323" s="38">
        <v>0</v>
      </c>
      <c r="DB323" s="38">
        <v>0</v>
      </c>
      <c r="DC323" s="38">
        <v>0</v>
      </c>
      <c r="DD323" s="38">
        <v>0</v>
      </c>
      <c r="DE323" s="38">
        <v>0</v>
      </c>
      <c r="DF323" s="34">
        <v>0</v>
      </c>
    </row>
    <row r="324" spans="1:110" x14ac:dyDescent="0.25">
      <c r="A324" s="124" t="s">
        <v>694</v>
      </c>
      <c r="B324" s="124"/>
      <c r="C324" s="40">
        <v>5688</v>
      </c>
      <c r="D324" s="40">
        <v>33</v>
      </c>
      <c r="E324" s="40">
        <v>1</v>
      </c>
      <c r="F324" s="40">
        <v>87</v>
      </c>
      <c r="G324" s="40">
        <v>2</v>
      </c>
      <c r="H324" s="40">
        <v>3</v>
      </c>
      <c r="I324" s="40">
        <v>1</v>
      </c>
      <c r="J324" s="40">
        <v>0</v>
      </c>
      <c r="K324" s="40">
        <v>0</v>
      </c>
      <c r="L324" s="40">
        <v>7</v>
      </c>
      <c r="M324" s="40">
        <v>0</v>
      </c>
      <c r="N324" s="40">
        <v>4</v>
      </c>
      <c r="O324" s="40">
        <v>7716</v>
      </c>
      <c r="P324" s="40">
        <v>57</v>
      </c>
      <c r="Q324" s="40">
        <v>0</v>
      </c>
      <c r="R324" s="40">
        <v>203</v>
      </c>
      <c r="S324" s="40">
        <v>1</v>
      </c>
      <c r="T324" s="40">
        <v>10</v>
      </c>
      <c r="U324" s="40">
        <v>0</v>
      </c>
      <c r="V324" s="40">
        <v>2</v>
      </c>
      <c r="W324" s="40">
        <v>0</v>
      </c>
      <c r="X324" s="40">
        <v>50</v>
      </c>
      <c r="Y324" s="40">
        <v>3</v>
      </c>
      <c r="Z324" s="40">
        <v>3</v>
      </c>
      <c r="AA324" s="40">
        <v>4855</v>
      </c>
      <c r="AB324" s="40">
        <v>30</v>
      </c>
      <c r="AC324" s="40">
        <v>0</v>
      </c>
      <c r="AD324" s="40">
        <v>137</v>
      </c>
      <c r="AE324" s="40">
        <v>2</v>
      </c>
      <c r="AF324" s="40">
        <v>6</v>
      </c>
      <c r="AG324" s="40">
        <v>0</v>
      </c>
      <c r="AH324" s="40">
        <v>3</v>
      </c>
      <c r="AI324" s="40">
        <v>0</v>
      </c>
      <c r="AJ324" s="40">
        <v>5</v>
      </c>
      <c r="AK324" s="40">
        <v>0</v>
      </c>
      <c r="AL324" s="40">
        <v>15</v>
      </c>
      <c r="AM324" s="40">
        <v>6593</v>
      </c>
      <c r="AN324" s="40">
        <v>49</v>
      </c>
      <c r="AO324" s="40">
        <v>0</v>
      </c>
      <c r="AP324" s="40">
        <v>233</v>
      </c>
      <c r="AQ324" s="40">
        <v>0</v>
      </c>
      <c r="AR324" s="40">
        <v>0</v>
      </c>
      <c r="AS324" s="40">
        <v>0</v>
      </c>
      <c r="AT324" s="40">
        <v>0</v>
      </c>
      <c r="AU324" s="40">
        <v>0</v>
      </c>
      <c r="AV324" s="40">
        <v>18</v>
      </c>
      <c r="AW324" s="40">
        <v>0</v>
      </c>
      <c r="AX324" s="40">
        <v>0</v>
      </c>
      <c r="AY324" s="40">
        <v>3785</v>
      </c>
      <c r="AZ324" s="40">
        <v>12</v>
      </c>
      <c r="BA324" s="40">
        <v>0</v>
      </c>
      <c r="BB324" s="40">
        <v>68</v>
      </c>
      <c r="BC324" s="40">
        <v>1</v>
      </c>
      <c r="BD324" s="40">
        <v>0</v>
      </c>
      <c r="BE324" s="40">
        <v>0</v>
      </c>
      <c r="BF324" s="40">
        <v>0</v>
      </c>
      <c r="BG324" s="40">
        <v>0</v>
      </c>
      <c r="BH324" s="40">
        <v>2</v>
      </c>
      <c r="BI324" s="40">
        <v>2</v>
      </c>
      <c r="BJ324" s="40">
        <v>0</v>
      </c>
      <c r="BK324" s="40">
        <v>7534</v>
      </c>
      <c r="BL324" s="40">
        <v>26</v>
      </c>
      <c r="BM324" s="40">
        <v>0</v>
      </c>
      <c r="BN324" s="40">
        <v>0</v>
      </c>
      <c r="BO324" s="40">
        <v>0</v>
      </c>
      <c r="BP324" s="40">
        <v>0</v>
      </c>
      <c r="BQ324" s="40">
        <v>0</v>
      </c>
      <c r="BR324" s="40">
        <v>0</v>
      </c>
      <c r="BS324" s="40">
        <v>0</v>
      </c>
      <c r="BT324" s="40">
        <v>12</v>
      </c>
      <c r="BU324" s="40">
        <v>0</v>
      </c>
      <c r="BV324" s="40">
        <v>0</v>
      </c>
      <c r="BW324" s="40">
        <v>36694</v>
      </c>
      <c r="BX324" s="40">
        <v>684</v>
      </c>
      <c r="BY324" s="40">
        <v>1</v>
      </c>
      <c r="BZ324" s="40">
        <v>1217</v>
      </c>
      <c r="CA324" s="40">
        <v>2</v>
      </c>
      <c r="CB324" s="40">
        <v>13</v>
      </c>
      <c r="CC324" s="40">
        <v>0</v>
      </c>
      <c r="CD324" s="40">
        <v>4</v>
      </c>
      <c r="CE324" s="40">
        <v>0</v>
      </c>
      <c r="CF324" s="40">
        <v>175</v>
      </c>
      <c r="CG324" s="40">
        <v>0</v>
      </c>
      <c r="CH324" s="40">
        <v>27</v>
      </c>
      <c r="CI324" s="40">
        <v>14497</v>
      </c>
      <c r="CJ324" s="40">
        <v>228</v>
      </c>
      <c r="CK324" s="40">
        <v>2</v>
      </c>
      <c r="CL324" s="40">
        <v>788</v>
      </c>
      <c r="CM324" s="40">
        <v>1</v>
      </c>
      <c r="CN324" s="40">
        <v>7</v>
      </c>
      <c r="CO324" s="40">
        <v>0</v>
      </c>
      <c r="CP324" s="40">
        <v>1</v>
      </c>
      <c r="CQ324" s="40">
        <v>0</v>
      </c>
      <c r="CR324" s="40">
        <v>20</v>
      </c>
      <c r="CS324" s="40">
        <v>17</v>
      </c>
      <c r="CT324" s="40">
        <v>3</v>
      </c>
      <c r="CU324" s="40">
        <v>87362</v>
      </c>
      <c r="CV324" s="40">
        <v>1119</v>
      </c>
      <c r="CW324" s="40">
        <v>4</v>
      </c>
      <c r="CX324" s="40">
        <v>2733</v>
      </c>
      <c r="CY324" s="40">
        <v>9</v>
      </c>
      <c r="CZ324" s="40">
        <v>39</v>
      </c>
      <c r="DA324" s="40">
        <v>1</v>
      </c>
      <c r="DB324" s="40">
        <v>10</v>
      </c>
      <c r="DC324" s="40">
        <v>0</v>
      </c>
      <c r="DD324" s="40">
        <v>289</v>
      </c>
      <c r="DE324" s="40">
        <v>22</v>
      </c>
      <c r="DF324" s="40">
        <v>52</v>
      </c>
    </row>
    <row r="325" spans="1:110" x14ac:dyDescent="0.25">
      <c r="A325" s="41" t="s">
        <v>695</v>
      </c>
      <c r="B325" s="41" t="s">
        <v>696</v>
      </c>
      <c r="C325" s="12">
        <v>5688</v>
      </c>
      <c r="D325" s="12">
        <v>33</v>
      </c>
      <c r="E325" s="12">
        <v>1</v>
      </c>
      <c r="F325" s="12">
        <v>87</v>
      </c>
      <c r="G325" s="12">
        <v>2</v>
      </c>
      <c r="H325" s="12">
        <v>3</v>
      </c>
      <c r="I325" s="12">
        <v>1</v>
      </c>
      <c r="J325" s="12">
        <v>0</v>
      </c>
      <c r="K325" s="12">
        <v>0</v>
      </c>
      <c r="L325" s="12">
        <v>7</v>
      </c>
      <c r="M325" s="12">
        <v>0</v>
      </c>
      <c r="N325" s="12">
        <v>4</v>
      </c>
      <c r="O325" s="12">
        <v>7716</v>
      </c>
      <c r="P325" s="12">
        <v>57</v>
      </c>
      <c r="Q325" s="12">
        <v>0</v>
      </c>
      <c r="R325" s="12">
        <v>203</v>
      </c>
      <c r="S325" s="12">
        <v>1</v>
      </c>
      <c r="T325" s="12">
        <v>10</v>
      </c>
      <c r="U325" s="12">
        <v>0</v>
      </c>
      <c r="V325" s="12">
        <v>2</v>
      </c>
      <c r="W325" s="12">
        <v>0</v>
      </c>
      <c r="X325" s="12">
        <v>50</v>
      </c>
      <c r="Y325" s="12">
        <v>3</v>
      </c>
      <c r="Z325" s="12">
        <v>3</v>
      </c>
      <c r="AA325" s="12">
        <v>4855</v>
      </c>
      <c r="AB325" s="12">
        <v>30</v>
      </c>
      <c r="AC325" s="12">
        <v>0</v>
      </c>
      <c r="AD325" s="12">
        <v>137</v>
      </c>
      <c r="AE325" s="12">
        <v>2</v>
      </c>
      <c r="AF325" s="12">
        <v>6</v>
      </c>
      <c r="AG325" s="12">
        <v>0</v>
      </c>
      <c r="AH325" s="12">
        <v>3</v>
      </c>
      <c r="AI325" s="12">
        <v>0</v>
      </c>
      <c r="AJ325" s="12">
        <v>5</v>
      </c>
      <c r="AK325" s="12">
        <v>0</v>
      </c>
      <c r="AL325" s="12">
        <v>15</v>
      </c>
      <c r="AM325" s="12">
        <v>6593</v>
      </c>
      <c r="AN325" s="12">
        <v>49</v>
      </c>
      <c r="AO325" s="12">
        <v>0</v>
      </c>
      <c r="AP325" s="12">
        <v>233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18</v>
      </c>
      <c r="AW325" s="12">
        <v>0</v>
      </c>
      <c r="AX325" s="12">
        <v>0</v>
      </c>
      <c r="AY325" s="12">
        <v>3785</v>
      </c>
      <c r="AZ325" s="12">
        <v>12</v>
      </c>
      <c r="BA325" s="12">
        <v>0</v>
      </c>
      <c r="BB325" s="12">
        <v>68</v>
      </c>
      <c r="BC325" s="12">
        <v>1</v>
      </c>
      <c r="BD325" s="12">
        <v>0</v>
      </c>
      <c r="BE325" s="12">
        <v>0</v>
      </c>
      <c r="BF325" s="12">
        <v>0</v>
      </c>
      <c r="BG325" s="12">
        <v>0</v>
      </c>
      <c r="BH325" s="12">
        <v>2</v>
      </c>
      <c r="BI325" s="12">
        <v>2</v>
      </c>
      <c r="BJ325" s="12">
        <v>0</v>
      </c>
      <c r="BK325" s="12">
        <v>7534</v>
      </c>
      <c r="BL325" s="12">
        <v>26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12</v>
      </c>
      <c r="BU325" s="12">
        <v>0</v>
      </c>
      <c r="BV325" s="12">
        <v>0</v>
      </c>
      <c r="BW325" s="12">
        <v>36694</v>
      </c>
      <c r="BX325" s="12">
        <v>684</v>
      </c>
      <c r="BY325" s="12">
        <v>1</v>
      </c>
      <c r="BZ325" s="12">
        <v>1217</v>
      </c>
      <c r="CA325" s="12">
        <v>2</v>
      </c>
      <c r="CB325" s="12">
        <v>13</v>
      </c>
      <c r="CC325" s="12">
        <v>0</v>
      </c>
      <c r="CD325" s="12">
        <v>4</v>
      </c>
      <c r="CE325" s="12">
        <v>0</v>
      </c>
      <c r="CF325" s="12">
        <v>175</v>
      </c>
      <c r="CG325" s="12">
        <v>0</v>
      </c>
      <c r="CH325" s="12">
        <v>27</v>
      </c>
      <c r="CI325" s="12">
        <v>14497</v>
      </c>
      <c r="CJ325" s="12">
        <v>228</v>
      </c>
      <c r="CK325" s="12">
        <v>2</v>
      </c>
      <c r="CL325" s="12">
        <v>788</v>
      </c>
      <c r="CM325" s="12">
        <v>1</v>
      </c>
      <c r="CN325" s="12">
        <v>7</v>
      </c>
      <c r="CO325" s="12">
        <v>0</v>
      </c>
      <c r="CP325" s="12">
        <v>1</v>
      </c>
      <c r="CQ325" s="12">
        <v>0</v>
      </c>
      <c r="CR325" s="12">
        <v>20</v>
      </c>
      <c r="CS325" s="12">
        <v>17</v>
      </c>
      <c r="CT325" s="12">
        <v>3</v>
      </c>
      <c r="CU325" s="38">
        <v>87362</v>
      </c>
      <c r="CV325" s="38">
        <v>1119</v>
      </c>
      <c r="CW325" s="38">
        <v>4</v>
      </c>
      <c r="CX325" s="38">
        <v>2733</v>
      </c>
      <c r="CY325" s="38">
        <v>9</v>
      </c>
      <c r="CZ325" s="38">
        <v>39</v>
      </c>
      <c r="DA325" s="38">
        <v>1</v>
      </c>
      <c r="DB325" s="38">
        <v>10</v>
      </c>
      <c r="DC325" s="38">
        <v>0</v>
      </c>
      <c r="DD325" s="38">
        <v>289</v>
      </c>
      <c r="DE325" s="38">
        <v>22</v>
      </c>
      <c r="DF325" s="34">
        <v>52</v>
      </c>
    </row>
    <row r="326" spans="1:110" x14ac:dyDescent="0.25">
      <c r="A326" s="124" t="s">
        <v>697</v>
      </c>
      <c r="B326" s="124"/>
      <c r="C326" s="40">
        <v>2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1</v>
      </c>
      <c r="J326" s="40">
        <v>0</v>
      </c>
      <c r="K326" s="40">
        <v>0</v>
      </c>
      <c r="L326" s="40">
        <v>1</v>
      </c>
      <c r="M326" s="40">
        <v>0</v>
      </c>
      <c r="N326" s="40">
        <v>0</v>
      </c>
      <c r="O326" s="40">
        <v>5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40">
        <v>6</v>
      </c>
      <c r="AA326" s="40">
        <v>0</v>
      </c>
      <c r="AB326" s="40">
        <v>0</v>
      </c>
      <c r="AC326" s="40">
        <v>0</v>
      </c>
      <c r="AD326" s="40">
        <v>0</v>
      </c>
      <c r="AE326" s="40">
        <v>1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8</v>
      </c>
      <c r="AN326" s="40">
        <v>0</v>
      </c>
      <c r="AO326" s="40">
        <v>0</v>
      </c>
      <c r="AP326" s="40">
        <v>1</v>
      </c>
      <c r="AQ326" s="40">
        <v>0</v>
      </c>
      <c r="AR326" s="40">
        <v>1</v>
      </c>
      <c r="AS326" s="40">
        <v>0</v>
      </c>
      <c r="AT326" s="40">
        <v>0</v>
      </c>
      <c r="AU326" s="40">
        <v>0</v>
      </c>
      <c r="AV326" s="40">
        <v>0</v>
      </c>
      <c r="AW326" s="40">
        <v>0</v>
      </c>
      <c r="AX326" s="40">
        <v>1</v>
      </c>
      <c r="AY326" s="40">
        <v>2</v>
      </c>
      <c r="AZ326" s="40">
        <v>0</v>
      </c>
      <c r="BA326" s="40">
        <v>0</v>
      </c>
      <c r="BB326" s="40">
        <v>0</v>
      </c>
      <c r="BC326" s="40">
        <v>0</v>
      </c>
      <c r="BD326" s="40">
        <v>0</v>
      </c>
      <c r="BE326" s="40">
        <v>0</v>
      </c>
      <c r="BF326" s="40">
        <v>0</v>
      </c>
      <c r="BG326" s="40">
        <v>0</v>
      </c>
      <c r="BH326" s="40">
        <v>0</v>
      </c>
      <c r="BI326" s="40">
        <v>0</v>
      </c>
      <c r="BJ326" s="40">
        <v>0</v>
      </c>
      <c r="BK326" s="40">
        <v>1</v>
      </c>
      <c r="BL326" s="40">
        <v>0</v>
      </c>
      <c r="BM326" s="40">
        <v>0</v>
      </c>
      <c r="BN326" s="40">
        <v>0</v>
      </c>
      <c r="BO326" s="40">
        <v>0</v>
      </c>
      <c r="BP326" s="40">
        <v>0</v>
      </c>
      <c r="BQ326" s="40">
        <v>0</v>
      </c>
      <c r="BR326" s="40">
        <v>0</v>
      </c>
      <c r="BS326" s="40">
        <v>0</v>
      </c>
      <c r="BT326" s="40">
        <v>0</v>
      </c>
      <c r="BU326" s="40">
        <v>0</v>
      </c>
      <c r="BV326" s="40">
        <v>0</v>
      </c>
      <c r="BW326" s="40">
        <v>10</v>
      </c>
      <c r="BX326" s="40">
        <v>0</v>
      </c>
      <c r="BY326" s="40">
        <v>0</v>
      </c>
      <c r="BZ326" s="40">
        <v>4</v>
      </c>
      <c r="CA326" s="40">
        <v>0</v>
      </c>
      <c r="CB326" s="40">
        <v>0</v>
      </c>
      <c r="CC326" s="40">
        <v>0</v>
      </c>
      <c r="CD326" s="40">
        <v>0</v>
      </c>
      <c r="CE326" s="40">
        <v>0</v>
      </c>
      <c r="CF326" s="40">
        <v>2</v>
      </c>
      <c r="CG326" s="40">
        <v>0</v>
      </c>
      <c r="CH326" s="40">
        <v>0</v>
      </c>
      <c r="CI326" s="40">
        <v>4</v>
      </c>
      <c r="CJ326" s="40">
        <v>0</v>
      </c>
      <c r="CK326" s="40">
        <v>0</v>
      </c>
      <c r="CL326" s="40">
        <v>0</v>
      </c>
      <c r="CM326" s="40">
        <v>0</v>
      </c>
      <c r="CN326" s="40">
        <v>0</v>
      </c>
      <c r="CO326" s="40">
        <v>0</v>
      </c>
      <c r="CP326" s="40">
        <v>0</v>
      </c>
      <c r="CQ326" s="40">
        <v>0</v>
      </c>
      <c r="CR326" s="40">
        <v>0</v>
      </c>
      <c r="CS326" s="40">
        <v>0</v>
      </c>
      <c r="CT326" s="40">
        <v>0</v>
      </c>
      <c r="CU326" s="40">
        <v>32</v>
      </c>
      <c r="CV326" s="40">
        <v>0</v>
      </c>
      <c r="CW326" s="40">
        <v>0</v>
      </c>
      <c r="CX326" s="40">
        <v>5</v>
      </c>
      <c r="CY326" s="40">
        <v>1</v>
      </c>
      <c r="CZ326" s="40">
        <v>1</v>
      </c>
      <c r="DA326" s="40">
        <v>1</v>
      </c>
      <c r="DB326" s="40">
        <v>0</v>
      </c>
      <c r="DC326" s="40">
        <v>0</v>
      </c>
      <c r="DD326" s="40">
        <v>3</v>
      </c>
      <c r="DE326" s="40">
        <v>0</v>
      </c>
      <c r="DF326" s="40">
        <v>7</v>
      </c>
    </row>
    <row r="327" spans="1:110" ht="33.75" x14ac:dyDescent="0.25">
      <c r="A327" s="41" t="s">
        <v>698</v>
      </c>
      <c r="B327" s="41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1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2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12">
        <v>1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38">
        <v>3</v>
      </c>
      <c r="CV327" s="38">
        <v>0</v>
      </c>
      <c r="CW327" s="38">
        <v>0</v>
      </c>
      <c r="CX327" s="38">
        <v>0</v>
      </c>
      <c r="CY327" s="38">
        <v>0</v>
      </c>
      <c r="CZ327" s="38">
        <v>0</v>
      </c>
      <c r="DA327" s="38">
        <v>0</v>
      </c>
      <c r="DB327" s="38">
        <v>0</v>
      </c>
      <c r="DC327" s="38">
        <v>0</v>
      </c>
      <c r="DD327" s="38">
        <v>0</v>
      </c>
      <c r="DE327" s="38">
        <v>0</v>
      </c>
      <c r="DF327" s="34">
        <v>1</v>
      </c>
    </row>
    <row r="328" spans="1:110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1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38">
        <v>1</v>
      </c>
      <c r="CV328" s="38">
        <v>0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0</v>
      </c>
      <c r="DE328" s="38">
        <v>0</v>
      </c>
      <c r="DF328" s="34">
        <v>0</v>
      </c>
    </row>
    <row r="329" spans="1:110" ht="22.5" x14ac:dyDescent="0.25">
      <c r="A329" s="41" t="s">
        <v>702</v>
      </c>
      <c r="B329" s="41" t="s">
        <v>703</v>
      </c>
      <c r="C329" s="12">
        <v>2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1</v>
      </c>
      <c r="J329" s="12">
        <v>0</v>
      </c>
      <c r="K329" s="12">
        <v>0</v>
      </c>
      <c r="L329" s="12">
        <v>1</v>
      </c>
      <c r="M329" s="12">
        <v>0</v>
      </c>
      <c r="N329" s="12">
        <v>0</v>
      </c>
      <c r="O329" s="12">
        <v>4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6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1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1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4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2</v>
      </c>
      <c r="CG329" s="12">
        <v>0</v>
      </c>
      <c r="CH329" s="12">
        <v>0</v>
      </c>
      <c r="CI329" s="12">
        <v>2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38">
        <v>14</v>
      </c>
      <c r="CV329" s="38">
        <v>0</v>
      </c>
      <c r="CW329" s="38">
        <v>0</v>
      </c>
      <c r="CX329" s="38">
        <v>0</v>
      </c>
      <c r="CY329" s="38">
        <v>0</v>
      </c>
      <c r="CZ329" s="38">
        <v>0</v>
      </c>
      <c r="DA329" s="38">
        <v>1</v>
      </c>
      <c r="DB329" s="38">
        <v>0</v>
      </c>
      <c r="DC329" s="38">
        <v>0</v>
      </c>
      <c r="DD329" s="38">
        <v>3</v>
      </c>
      <c r="DE329" s="38">
        <v>0</v>
      </c>
      <c r="DF329" s="34">
        <v>6</v>
      </c>
    </row>
    <row r="330" spans="1:110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4">
        <v>0</v>
      </c>
    </row>
    <row r="331" spans="1:110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4">
        <v>0</v>
      </c>
    </row>
    <row r="332" spans="1:110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4">
        <v>0</v>
      </c>
    </row>
    <row r="333" spans="1:110" ht="33.75" x14ac:dyDescent="0.25">
      <c r="A333" s="41" t="s">
        <v>710</v>
      </c>
      <c r="B333" s="41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1</v>
      </c>
      <c r="AN333" s="12">
        <v>0</v>
      </c>
      <c r="AO333" s="12">
        <v>0</v>
      </c>
      <c r="AP333" s="12">
        <v>0</v>
      </c>
      <c r="AQ333" s="12">
        <v>0</v>
      </c>
      <c r="AR333" s="12">
        <v>1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6</v>
      </c>
      <c r="BX333" s="12">
        <v>0</v>
      </c>
      <c r="BY333" s="12">
        <v>0</v>
      </c>
      <c r="BZ333" s="12">
        <v>4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1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38">
        <v>8</v>
      </c>
      <c r="CV333" s="38">
        <v>0</v>
      </c>
      <c r="CW333" s="38">
        <v>0</v>
      </c>
      <c r="CX333" s="38">
        <v>4</v>
      </c>
      <c r="CY333" s="38">
        <v>0</v>
      </c>
      <c r="CZ333" s="38">
        <v>1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4">
        <v>0</v>
      </c>
    </row>
    <row r="334" spans="1:110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38">
        <v>0</v>
      </c>
      <c r="CV334" s="38">
        <v>0</v>
      </c>
      <c r="CW334" s="38">
        <v>0</v>
      </c>
      <c r="CX334" s="38">
        <v>0</v>
      </c>
      <c r="CY334" s="38">
        <v>0</v>
      </c>
      <c r="CZ334" s="38">
        <v>0</v>
      </c>
      <c r="DA334" s="38">
        <v>0</v>
      </c>
      <c r="DB334" s="38">
        <v>0</v>
      </c>
      <c r="DC334" s="38">
        <v>0</v>
      </c>
      <c r="DD334" s="38">
        <v>0</v>
      </c>
      <c r="DE334" s="38">
        <v>0</v>
      </c>
      <c r="DF334" s="34">
        <v>0</v>
      </c>
    </row>
    <row r="335" spans="1:110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0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4">
        <v>0</v>
      </c>
    </row>
    <row r="336" spans="1:110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38">
        <v>0</v>
      </c>
      <c r="CV336" s="38">
        <v>0</v>
      </c>
      <c r="CW336" s="38">
        <v>0</v>
      </c>
      <c r="CX336" s="38">
        <v>0</v>
      </c>
      <c r="CY336" s="38">
        <v>0</v>
      </c>
      <c r="CZ336" s="38">
        <v>0</v>
      </c>
      <c r="DA336" s="38">
        <v>0</v>
      </c>
      <c r="DB336" s="38">
        <v>0</v>
      </c>
      <c r="DC336" s="38">
        <v>0</v>
      </c>
      <c r="DD336" s="38">
        <v>0</v>
      </c>
      <c r="DE336" s="38">
        <v>0</v>
      </c>
      <c r="DF336" s="34">
        <v>0</v>
      </c>
    </row>
    <row r="337" spans="1:110" ht="22.5" x14ac:dyDescent="0.25">
      <c r="A337" s="41" t="s">
        <v>718</v>
      </c>
      <c r="B337" s="41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1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4</v>
      </c>
      <c r="AN337" s="12">
        <v>0</v>
      </c>
      <c r="AO337" s="12">
        <v>0</v>
      </c>
      <c r="AP337" s="12">
        <v>1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1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1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38">
        <v>6</v>
      </c>
      <c r="CV337" s="38">
        <v>0</v>
      </c>
      <c r="CW337" s="38">
        <v>0</v>
      </c>
      <c r="CX337" s="38">
        <v>1</v>
      </c>
      <c r="CY337" s="38">
        <v>1</v>
      </c>
      <c r="CZ337" s="38">
        <v>0</v>
      </c>
      <c r="DA337" s="38">
        <v>0</v>
      </c>
      <c r="DB337" s="38">
        <v>0</v>
      </c>
      <c r="DC337" s="38">
        <v>0</v>
      </c>
      <c r="DD337" s="38">
        <v>0</v>
      </c>
      <c r="DE337" s="38">
        <v>0</v>
      </c>
      <c r="DF337" s="34">
        <v>0</v>
      </c>
    </row>
    <row r="338" spans="1:110" x14ac:dyDescent="0.25">
      <c r="A338" s="124" t="s">
        <v>720</v>
      </c>
      <c r="B338" s="124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  <c r="AT338" s="40">
        <v>0</v>
      </c>
      <c r="AU338" s="40">
        <v>0</v>
      </c>
      <c r="AV338" s="40">
        <v>0</v>
      </c>
      <c r="AW338" s="40">
        <v>0</v>
      </c>
      <c r="AX338" s="40">
        <v>0</v>
      </c>
      <c r="AY338" s="40">
        <v>0</v>
      </c>
      <c r="AZ338" s="40">
        <v>0</v>
      </c>
      <c r="BA338" s="40">
        <v>0</v>
      </c>
      <c r="BB338" s="40">
        <v>0</v>
      </c>
      <c r="BC338" s="40">
        <v>0</v>
      </c>
      <c r="BD338" s="40">
        <v>0</v>
      </c>
      <c r="BE338" s="40">
        <v>0</v>
      </c>
      <c r="BF338" s="40">
        <v>0</v>
      </c>
      <c r="BG338" s="40">
        <v>0</v>
      </c>
      <c r="BH338" s="40">
        <v>0</v>
      </c>
      <c r="BI338" s="40">
        <v>0</v>
      </c>
      <c r="BJ338" s="40">
        <v>0</v>
      </c>
      <c r="BK338" s="40">
        <v>0</v>
      </c>
      <c r="BL338" s="40">
        <v>0</v>
      </c>
      <c r="BM338" s="40">
        <v>0</v>
      </c>
      <c r="BN338" s="40">
        <v>0</v>
      </c>
      <c r="BO338" s="40">
        <v>0</v>
      </c>
      <c r="BP338" s="40">
        <v>0</v>
      </c>
      <c r="BQ338" s="40">
        <v>0</v>
      </c>
      <c r="BR338" s="40">
        <v>0</v>
      </c>
      <c r="BS338" s="40">
        <v>0</v>
      </c>
      <c r="BT338" s="40">
        <v>0</v>
      </c>
      <c r="BU338" s="40">
        <v>0</v>
      </c>
      <c r="BV338" s="40">
        <v>0</v>
      </c>
      <c r="BW338" s="40">
        <v>0</v>
      </c>
      <c r="BX338" s="40">
        <v>0</v>
      </c>
      <c r="BY338" s="40">
        <v>0</v>
      </c>
      <c r="BZ338" s="40">
        <v>0</v>
      </c>
      <c r="CA338" s="40">
        <v>0</v>
      </c>
      <c r="CB338" s="40">
        <v>0</v>
      </c>
      <c r="CC338" s="40">
        <v>0</v>
      </c>
      <c r="CD338" s="40">
        <v>0</v>
      </c>
      <c r="CE338" s="40">
        <v>0</v>
      </c>
      <c r="CF338" s="40">
        <v>0</v>
      </c>
      <c r="CG338" s="40">
        <v>0</v>
      </c>
      <c r="CH338" s="40">
        <v>0</v>
      </c>
      <c r="CI338" s="40">
        <v>0</v>
      </c>
      <c r="CJ338" s="40">
        <v>0</v>
      </c>
      <c r="CK338" s="40">
        <v>0</v>
      </c>
      <c r="CL338" s="40">
        <v>0</v>
      </c>
      <c r="CM338" s="40">
        <v>0</v>
      </c>
      <c r="CN338" s="40">
        <v>0</v>
      </c>
      <c r="CO338" s="40">
        <v>0</v>
      </c>
      <c r="CP338" s="40">
        <v>0</v>
      </c>
      <c r="CQ338" s="40">
        <v>0</v>
      </c>
      <c r="CR338" s="40">
        <v>0</v>
      </c>
      <c r="CS338" s="40">
        <v>0</v>
      </c>
      <c r="CT338" s="40">
        <v>0</v>
      </c>
      <c r="CU338" s="40">
        <v>0</v>
      </c>
      <c r="CV338" s="40">
        <v>0</v>
      </c>
      <c r="CW338" s="40">
        <v>0</v>
      </c>
      <c r="CX338" s="40">
        <v>0</v>
      </c>
      <c r="CY338" s="40">
        <v>0</v>
      </c>
      <c r="CZ338" s="40">
        <v>0</v>
      </c>
      <c r="DA338" s="40">
        <v>0</v>
      </c>
      <c r="DB338" s="40">
        <v>0</v>
      </c>
      <c r="DC338" s="40">
        <v>0</v>
      </c>
      <c r="DD338" s="40">
        <v>0</v>
      </c>
      <c r="DE338" s="40">
        <v>0</v>
      </c>
      <c r="DF338" s="40">
        <v>0</v>
      </c>
    </row>
    <row r="339" spans="1:110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38">
        <v>0</v>
      </c>
      <c r="CV339" s="38">
        <v>0</v>
      </c>
      <c r="CW339" s="38">
        <v>0</v>
      </c>
      <c r="CX339" s="38">
        <v>0</v>
      </c>
      <c r="CY339" s="38">
        <v>0</v>
      </c>
      <c r="CZ339" s="38">
        <v>0</v>
      </c>
      <c r="DA339" s="38">
        <v>0</v>
      </c>
      <c r="DB339" s="38">
        <v>0</v>
      </c>
      <c r="DC339" s="38">
        <v>0</v>
      </c>
      <c r="DD339" s="38">
        <v>0</v>
      </c>
      <c r="DE339" s="38">
        <v>0</v>
      </c>
      <c r="DF339" s="34">
        <v>0</v>
      </c>
    </row>
    <row r="340" spans="1:110" x14ac:dyDescent="0.25">
      <c r="A340" s="124" t="s">
        <v>723</v>
      </c>
      <c r="B340" s="124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  <c r="AY340" s="40">
        <v>0</v>
      </c>
      <c r="AZ340" s="40">
        <v>0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40">
        <v>0</v>
      </c>
      <c r="BK340" s="40">
        <v>0</v>
      </c>
      <c r="BL340" s="40">
        <v>0</v>
      </c>
      <c r="BM340" s="40">
        <v>0</v>
      </c>
      <c r="BN340" s="40">
        <v>0</v>
      </c>
      <c r="BO340" s="40">
        <v>0</v>
      </c>
      <c r="BP340" s="40">
        <v>0</v>
      </c>
      <c r="BQ340" s="40">
        <v>0</v>
      </c>
      <c r="BR340" s="40">
        <v>0</v>
      </c>
      <c r="BS340" s="40">
        <v>0</v>
      </c>
      <c r="BT340" s="40">
        <v>0</v>
      </c>
      <c r="BU340" s="40">
        <v>0</v>
      </c>
      <c r="BV340" s="40">
        <v>0</v>
      </c>
      <c r="BW340" s="40">
        <v>0</v>
      </c>
      <c r="BX340" s="40">
        <v>0</v>
      </c>
      <c r="BY340" s="40">
        <v>0</v>
      </c>
      <c r="BZ340" s="40">
        <v>0</v>
      </c>
      <c r="CA340" s="40">
        <v>0</v>
      </c>
      <c r="CB340" s="40">
        <v>0</v>
      </c>
      <c r="CC340" s="40">
        <v>0</v>
      </c>
      <c r="CD340" s="40">
        <v>0</v>
      </c>
      <c r="CE340" s="40">
        <v>0</v>
      </c>
      <c r="CF340" s="40">
        <v>0</v>
      </c>
      <c r="CG340" s="40">
        <v>0</v>
      </c>
      <c r="CH340" s="40">
        <v>0</v>
      </c>
      <c r="CI340" s="40">
        <v>0</v>
      </c>
      <c r="CJ340" s="40">
        <v>0</v>
      </c>
      <c r="CK340" s="40">
        <v>0</v>
      </c>
      <c r="CL340" s="40">
        <v>0</v>
      </c>
      <c r="CM340" s="40">
        <v>0</v>
      </c>
      <c r="CN340" s="40">
        <v>0</v>
      </c>
      <c r="CO340" s="40">
        <v>0</v>
      </c>
      <c r="CP340" s="40">
        <v>0</v>
      </c>
      <c r="CQ340" s="40">
        <v>0</v>
      </c>
      <c r="CR340" s="40">
        <v>0</v>
      </c>
      <c r="CS340" s="40">
        <v>0</v>
      </c>
      <c r="CT340" s="40">
        <v>0</v>
      </c>
      <c r="CU340" s="40">
        <v>0</v>
      </c>
      <c r="CV340" s="40">
        <v>0</v>
      </c>
      <c r="CW340" s="40">
        <v>0</v>
      </c>
      <c r="CX340" s="40">
        <v>0</v>
      </c>
      <c r="CY340" s="40">
        <v>0</v>
      </c>
      <c r="CZ340" s="40">
        <v>0</v>
      </c>
      <c r="DA340" s="40">
        <v>0</v>
      </c>
      <c r="DB340" s="40">
        <v>0</v>
      </c>
      <c r="DC340" s="40">
        <v>0</v>
      </c>
      <c r="DD340" s="40">
        <v>0</v>
      </c>
      <c r="DE340" s="40">
        <v>0</v>
      </c>
      <c r="DF340" s="40">
        <v>0</v>
      </c>
    </row>
    <row r="341" spans="1:110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38">
        <v>0</v>
      </c>
      <c r="CV341" s="38">
        <v>0</v>
      </c>
      <c r="CW341" s="38">
        <v>0</v>
      </c>
      <c r="CX341" s="38">
        <v>0</v>
      </c>
      <c r="CY341" s="38">
        <v>0</v>
      </c>
      <c r="CZ341" s="38">
        <v>0</v>
      </c>
      <c r="DA341" s="38">
        <v>0</v>
      </c>
      <c r="DB341" s="38">
        <v>0</v>
      </c>
      <c r="DC341" s="38">
        <v>0</v>
      </c>
      <c r="DD341" s="38">
        <v>0</v>
      </c>
      <c r="DE341" s="38">
        <v>0</v>
      </c>
      <c r="DF341" s="34">
        <v>0</v>
      </c>
    </row>
    <row r="342" spans="1:110" x14ac:dyDescent="0.25">
      <c r="A342" s="125" t="s">
        <v>726</v>
      </c>
      <c r="B342" s="126"/>
      <c r="C342" s="42">
        <v>19353</v>
      </c>
      <c r="D342" s="42">
        <v>4162</v>
      </c>
      <c r="E342" s="42">
        <v>5844</v>
      </c>
      <c r="F342" s="42">
        <v>3492</v>
      </c>
      <c r="G342" s="42">
        <v>2723</v>
      </c>
      <c r="H342" s="42">
        <v>60</v>
      </c>
      <c r="I342" s="42">
        <v>100</v>
      </c>
      <c r="J342" s="42">
        <v>5</v>
      </c>
      <c r="K342" s="42">
        <v>10</v>
      </c>
      <c r="L342" s="42">
        <v>182</v>
      </c>
      <c r="M342" s="42">
        <v>279</v>
      </c>
      <c r="N342" s="42">
        <v>5583</v>
      </c>
      <c r="O342" s="42">
        <v>34443</v>
      </c>
      <c r="P342" s="42">
        <v>10407</v>
      </c>
      <c r="Q342" s="42">
        <v>7889</v>
      </c>
      <c r="R342" s="42">
        <v>8001</v>
      </c>
      <c r="S342" s="42">
        <v>6608</v>
      </c>
      <c r="T342" s="42">
        <v>145</v>
      </c>
      <c r="U342" s="42">
        <v>208</v>
      </c>
      <c r="V342" s="42">
        <v>41</v>
      </c>
      <c r="W342" s="42">
        <v>57</v>
      </c>
      <c r="X342" s="42">
        <v>868</v>
      </c>
      <c r="Y342" s="42">
        <v>633</v>
      </c>
      <c r="Z342" s="42">
        <v>12690</v>
      </c>
      <c r="AA342" s="42">
        <v>27710</v>
      </c>
      <c r="AB342" s="42">
        <v>3059</v>
      </c>
      <c r="AC342" s="42">
        <v>1787</v>
      </c>
      <c r="AD342" s="42">
        <v>3102</v>
      </c>
      <c r="AE342" s="42">
        <v>1733</v>
      </c>
      <c r="AF342" s="42">
        <v>48</v>
      </c>
      <c r="AG342" s="42">
        <v>49</v>
      </c>
      <c r="AH342" s="42">
        <v>7</v>
      </c>
      <c r="AI342" s="42">
        <v>1</v>
      </c>
      <c r="AJ342" s="42">
        <v>329</v>
      </c>
      <c r="AK342" s="42">
        <v>79</v>
      </c>
      <c r="AL342" s="42">
        <v>3707</v>
      </c>
      <c r="AM342" s="42">
        <v>38420</v>
      </c>
      <c r="AN342" s="42">
        <v>4216</v>
      </c>
      <c r="AO342" s="42">
        <v>3394</v>
      </c>
      <c r="AP342" s="42">
        <v>4753</v>
      </c>
      <c r="AQ342" s="42">
        <v>4042</v>
      </c>
      <c r="AR342" s="42">
        <v>66</v>
      </c>
      <c r="AS342" s="42">
        <v>56</v>
      </c>
      <c r="AT342" s="42">
        <v>12</v>
      </c>
      <c r="AU342" s="42">
        <v>9</v>
      </c>
      <c r="AV342" s="42">
        <v>347</v>
      </c>
      <c r="AW342" s="42">
        <v>228</v>
      </c>
      <c r="AX342" s="42">
        <v>6487</v>
      </c>
      <c r="AY342" s="42">
        <v>15763</v>
      </c>
      <c r="AZ342" s="42">
        <v>2553</v>
      </c>
      <c r="BA342" s="42">
        <v>2094</v>
      </c>
      <c r="BB342" s="42">
        <v>2417</v>
      </c>
      <c r="BC342" s="42">
        <v>1952</v>
      </c>
      <c r="BD342" s="42">
        <v>25</v>
      </c>
      <c r="BE342" s="42">
        <v>32</v>
      </c>
      <c r="BF342" s="42">
        <v>6</v>
      </c>
      <c r="BG342" s="42">
        <v>13</v>
      </c>
      <c r="BH342" s="42">
        <v>150</v>
      </c>
      <c r="BI342" s="42">
        <v>145</v>
      </c>
      <c r="BJ342" s="42">
        <v>3012</v>
      </c>
      <c r="BK342" s="42">
        <v>24466</v>
      </c>
      <c r="BL342" s="42">
        <v>1648</v>
      </c>
      <c r="BM342" s="42">
        <v>1211</v>
      </c>
      <c r="BN342" s="42">
        <v>2609</v>
      </c>
      <c r="BO342" s="42">
        <v>2362</v>
      </c>
      <c r="BP342" s="42">
        <v>19</v>
      </c>
      <c r="BQ342" s="42">
        <v>53</v>
      </c>
      <c r="BR342" s="42">
        <v>8</v>
      </c>
      <c r="BS342" s="42">
        <v>7</v>
      </c>
      <c r="BT342" s="42">
        <v>187</v>
      </c>
      <c r="BU342" s="42">
        <v>135</v>
      </c>
      <c r="BV342" s="42">
        <v>3328</v>
      </c>
      <c r="BW342" s="42">
        <v>97795</v>
      </c>
      <c r="BX342" s="42">
        <v>16370</v>
      </c>
      <c r="BY342" s="42">
        <v>8326</v>
      </c>
      <c r="BZ342" s="42">
        <v>12624</v>
      </c>
      <c r="CA342" s="42">
        <v>7532</v>
      </c>
      <c r="CB342" s="42">
        <v>197</v>
      </c>
      <c r="CC342" s="42">
        <v>110</v>
      </c>
      <c r="CD342" s="42">
        <v>34</v>
      </c>
      <c r="CE342" s="42">
        <v>18</v>
      </c>
      <c r="CF342" s="42">
        <v>749</v>
      </c>
      <c r="CG342" s="42">
        <v>678</v>
      </c>
      <c r="CH342" s="42">
        <v>14896</v>
      </c>
      <c r="CI342" s="42">
        <v>42788</v>
      </c>
      <c r="CJ342" s="42">
        <v>6653</v>
      </c>
      <c r="CK342" s="42">
        <v>4000</v>
      </c>
      <c r="CL342" s="42">
        <v>10024</v>
      </c>
      <c r="CM342" s="42">
        <v>6476</v>
      </c>
      <c r="CN342" s="42">
        <v>98</v>
      </c>
      <c r="CO342" s="42">
        <v>189</v>
      </c>
      <c r="CP342" s="42">
        <v>23</v>
      </c>
      <c r="CQ342" s="42">
        <v>23</v>
      </c>
      <c r="CR342" s="42">
        <v>801</v>
      </c>
      <c r="CS342" s="42">
        <v>413</v>
      </c>
      <c r="CT342" s="42">
        <v>10166</v>
      </c>
      <c r="CU342" s="42">
        <v>300738</v>
      </c>
      <c r="CV342" s="42">
        <v>49068</v>
      </c>
      <c r="CW342" s="42">
        <v>34545</v>
      </c>
      <c r="CX342" s="42">
        <v>47022</v>
      </c>
      <c r="CY342" s="42">
        <v>33428</v>
      </c>
      <c r="CZ342" s="42">
        <v>658</v>
      </c>
      <c r="DA342" s="42">
        <v>797</v>
      </c>
      <c r="DB342" s="42">
        <v>136</v>
      </c>
      <c r="DC342" s="42">
        <v>138</v>
      </c>
      <c r="DD342" s="42">
        <v>3613</v>
      </c>
      <c r="DE342" s="42">
        <v>2590</v>
      </c>
      <c r="DF342" s="43">
        <v>59869</v>
      </c>
    </row>
    <row r="343" spans="1:110" x14ac:dyDescent="0.25">
      <c r="A343" s="17"/>
    </row>
  </sheetData>
  <sheetProtection algorithmName="SHA-512" hashValue="Zew9uu4PdMWh3TfCWLFvNNB+tlbO6x+qDclPzwjGLYmNAy9ssqTngFvk5Nm2NNfp32UmrQyM8a6+dLt1EwQuPg==" saltValue="wFHUKwUOVhH8O6XxB4mbtw==" spinCount="100000" sheet="1" objects="1" scenarios="1"/>
  <mergeCells count="56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DD3:DD5"/>
    <mergeCell ref="DE3:DE5"/>
    <mergeCell ref="DF3:DF5"/>
    <mergeCell ref="C4:N4"/>
    <mergeCell ref="O4:Z4"/>
    <mergeCell ref="AA4:AL4"/>
    <mergeCell ref="AM4:AX4"/>
    <mergeCell ref="AY4:BJ4"/>
    <mergeCell ref="BK4:BV4"/>
    <mergeCell ref="BW4:CH4"/>
    <mergeCell ref="CI4:CT4"/>
    <mergeCell ref="CY3:CY5"/>
    <mergeCell ref="CZ3:CZ5"/>
    <mergeCell ref="DA3:DA5"/>
    <mergeCell ref="DB3:DB5"/>
    <mergeCell ref="DC3:DC5"/>
    <mergeCell ref="C3:CT3"/>
    <mergeCell ref="CU3:CU5"/>
    <mergeCell ref="CV3:CV5"/>
    <mergeCell ref="CW3:CW5"/>
    <mergeCell ref="CX3:CX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K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6.28515625" bestFit="1" customWidth="1"/>
    <col min="4" max="4" width="4.85546875" bestFit="1" customWidth="1"/>
    <col min="5" max="5" width="6.5703125" bestFit="1" customWidth="1"/>
    <col min="6" max="6" width="6.42578125" bestFit="1" customWidth="1"/>
    <col min="7" max="7" width="5.5703125" bestFit="1" customWidth="1"/>
    <col min="8" max="8" width="4.42578125" bestFit="1" customWidth="1"/>
    <col min="9" max="11" width="5.7109375" bestFit="1" customWidth="1"/>
    <col min="12" max="14" width="68.140625" customWidth="1"/>
  </cols>
  <sheetData>
    <row r="2" spans="1:11" x14ac:dyDescent="0.25">
      <c r="A2" s="5" t="s">
        <v>1006</v>
      </c>
    </row>
    <row r="3" spans="1:11" x14ac:dyDescent="0.25">
      <c r="A3" s="44" t="s">
        <v>1007</v>
      </c>
    </row>
    <row r="4" spans="1:11" x14ac:dyDescent="0.25">
      <c r="A4" s="6" t="s">
        <v>1008</v>
      </c>
    </row>
    <row r="5" spans="1:11" x14ac:dyDescent="0.25">
      <c r="A5" s="28"/>
      <c r="B5" s="29"/>
      <c r="C5" s="108" t="s">
        <v>7</v>
      </c>
      <c r="D5" s="109"/>
      <c r="E5" s="109"/>
      <c r="F5" s="109"/>
      <c r="G5" s="109"/>
      <c r="H5" s="109"/>
      <c r="I5" s="109"/>
      <c r="J5" s="109"/>
      <c r="K5" s="110" t="s">
        <v>3</v>
      </c>
    </row>
    <row r="6" spans="1:11" x14ac:dyDescent="0.25">
      <c r="A6" s="31"/>
      <c r="B6" s="32"/>
      <c r="C6" s="30" t="s">
        <v>729</v>
      </c>
      <c r="D6" s="30" t="s">
        <v>730</v>
      </c>
      <c r="E6" s="30" t="s">
        <v>731</v>
      </c>
      <c r="F6" s="30" t="s">
        <v>732</v>
      </c>
      <c r="G6" s="30" t="s">
        <v>733</v>
      </c>
      <c r="H6" s="30" t="s">
        <v>734</v>
      </c>
      <c r="I6" s="30" t="s">
        <v>735</v>
      </c>
      <c r="J6" s="30" t="s">
        <v>736</v>
      </c>
      <c r="K6" s="111"/>
    </row>
    <row r="7" spans="1:11" x14ac:dyDescent="0.25">
      <c r="A7" s="31"/>
      <c r="B7" s="32"/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8" t="s">
        <v>3</v>
      </c>
      <c r="I7" s="8" t="s">
        <v>3</v>
      </c>
      <c r="J7" s="8" t="s">
        <v>3</v>
      </c>
      <c r="K7" s="112"/>
    </row>
    <row r="8" spans="1:11" x14ac:dyDescent="0.25">
      <c r="A8" s="101" t="s">
        <v>1009</v>
      </c>
      <c r="B8" s="11" t="s">
        <v>1010</v>
      </c>
      <c r="C8" s="12">
        <v>2</v>
      </c>
      <c r="D8" s="12">
        <v>1</v>
      </c>
      <c r="E8" s="12">
        <v>1</v>
      </c>
      <c r="F8" s="12">
        <v>0</v>
      </c>
      <c r="G8" s="12">
        <v>2</v>
      </c>
      <c r="H8" s="12">
        <v>1</v>
      </c>
      <c r="I8" s="12">
        <v>7</v>
      </c>
      <c r="J8" s="12">
        <v>10</v>
      </c>
      <c r="K8" s="34">
        <v>24</v>
      </c>
    </row>
    <row r="9" spans="1:11" x14ac:dyDescent="0.25">
      <c r="A9" s="102"/>
      <c r="B9" s="11" t="s">
        <v>104</v>
      </c>
      <c r="C9" s="12">
        <v>259</v>
      </c>
      <c r="D9" s="12">
        <v>142</v>
      </c>
      <c r="E9" s="12">
        <v>124</v>
      </c>
      <c r="F9" s="12">
        <v>141</v>
      </c>
      <c r="G9" s="12">
        <v>12</v>
      </c>
      <c r="H9" s="12">
        <v>64</v>
      </c>
      <c r="I9" s="12">
        <v>477</v>
      </c>
      <c r="J9" s="12">
        <v>1065</v>
      </c>
      <c r="K9" s="34">
        <v>2284</v>
      </c>
    </row>
    <row r="10" spans="1:11" x14ac:dyDescent="0.25">
      <c r="A10" s="102"/>
      <c r="B10" s="11" t="s">
        <v>1011</v>
      </c>
      <c r="C10" s="12">
        <v>24</v>
      </c>
      <c r="D10" s="12">
        <v>21</v>
      </c>
      <c r="E10" s="12">
        <v>13</v>
      </c>
      <c r="F10" s="12">
        <v>9</v>
      </c>
      <c r="G10" s="12">
        <v>1</v>
      </c>
      <c r="H10" s="12">
        <v>10</v>
      </c>
      <c r="I10" s="12">
        <v>13</v>
      </c>
      <c r="J10" s="12">
        <v>115</v>
      </c>
      <c r="K10" s="34">
        <v>206</v>
      </c>
    </row>
    <row r="11" spans="1:11" x14ac:dyDescent="0.25">
      <c r="A11" s="102"/>
      <c r="B11" s="11" t="s">
        <v>1012</v>
      </c>
      <c r="C11" s="16"/>
      <c r="D11" s="12">
        <v>0</v>
      </c>
      <c r="E11" s="16"/>
      <c r="F11" s="12">
        <v>0</v>
      </c>
      <c r="G11" s="12">
        <v>6</v>
      </c>
      <c r="H11" s="12">
        <v>17</v>
      </c>
      <c r="I11" s="12">
        <v>1</v>
      </c>
      <c r="J11" s="12">
        <v>14</v>
      </c>
      <c r="K11" s="34">
        <v>38</v>
      </c>
    </row>
    <row r="12" spans="1:11" x14ac:dyDescent="0.25">
      <c r="A12" s="102"/>
      <c r="B12" s="11" t="s">
        <v>1013</v>
      </c>
      <c r="C12" s="12">
        <v>19</v>
      </c>
      <c r="D12" s="12">
        <v>39</v>
      </c>
      <c r="E12" s="12">
        <v>14</v>
      </c>
      <c r="F12" s="12">
        <v>50</v>
      </c>
      <c r="G12" s="12">
        <v>16</v>
      </c>
      <c r="H12" s="12">
        <v>21</v>
      </c>
      <c r="I12" s="12">
        <v>63</v>
      </c>
      <c r="J12" s="12">
        <v>81</v>
      </c>
      <c r="K12" s="34">
        <v>303</v>
      </c>
    </row>
    <row r="13" spans="1:11" x14ac:dyDescent="0.25">
      <c r="A13" s="102"/>
      <c r="B13" s="11" t="s">
        <v>1014</v>
      </c>
      <c r="C13" s="12">
        <v>24</v>
      </c>
      <c r="D13" s="12">
        <v>37</v>
      </c>
      <c r="E13" s="12">
        <v>21</v>
      </c>
      <c r="F13" s="12">
        <v>36</v>
      </c>
      <c r="G13" s="12">
        <v>13</v>
      </c>
      <c r="H13" s="12">
        <v>23</v>
      </c>
      <c r="I13" s="12">
        <v>79</v>
      </c>
      <c r="J13" s="12">
        <v>168</v>
      </c>
      <c r="K13" s="34">
        <v>401</v>
      </c>
    </row>
    <row r="14" spans="1:11" x14ac:dyDescent="0.25">
      <c r="A14" s="102"/>
      <c r="B14" s="11" t="s">
        <v>1015</v>
      </c>
      <c r="C14" s="12">
        <v>128</v>
      </c>
      <c r="D14" s="12">
        <v>67</v>
      </c>
      <c r="E14" s="12">
        <v>27</v>
      </c>
      <c r="F14" s="12">
        <v>72</v>
      </c>
      <c r="G14" s="12">
        <v>9</v>
      </c>
      <c r="H14" s="12">
        <v>28</v>
      </c>
      <c r="I14" s="12">
        <v>310</v>
      </c>
      <c r="J14" s="12">
        <v>416</v>
      </c>
      <c r="K14" s="34">
        <v>1057</v>
      </c>
    </row>
    <row r="15" spans="1:11" x14ac:dyDescent="0.25">
      <c r="A15" s="102"/>
      <c r="B15" s="11" t="s">
        <v>288</v>
      </c>
      <c r="C15" s="12">
        <v>28</v>
      </c>
      <c r="D15" s="12">
        <v>44</v>
      </c>
      <c r="E15" s="12">
        <v>22</v>
      </c>
      <c r="F15" s="12">
        <v>27</v>
      </c>
      <c r="G15" s="12">
        <v>11</v>
      </c>
      <c r="H15" s="12">
        <v>23</v>
      </c>
      <c r="I15" s="12">
        <v>106</v>
      </c>
      <c r="J15" s="12">
        <v>130</v>
      </c>
      <c r="K15" s="34">
        <v>391</v>
      </c>
    </row>
    <row r="16" spans="1:11" x14ac:dyDescent="0.25">
      <c r="A16" s="102"/>
      <c r="B16" s="11" t="s">
        <v>1016</v>
      </c>
      <c r="C16" s="12">
        <v>6</v>
      </c>
      <c r="D16" s="12">
        <v>6</v>
      </c>
      <c r="E16" s="12">
        <v>9</v>
      </c>
      <c r="F16" s="12">
        <v>5</v>
      </c>
      <c r="G16" s="12">
        <v>7</v>
      </c>
      <c r="H16" s="12">
        <v>0</v>
      </c>
      <c r="I16" s="12">
        <v>19</v>
      </c>
      <c r="J16" s="12">
        <v>40</v>
      </c>
      <c r="K16" s="34">
        <v>92</v>
      </c>
    </row>
    <row r="17" spans="1:11" x14ac:dyDescent="0.25">
      <c r="A17" s="102"/>
      <c r="B17" s="11" t="s">
        <v>1017</v>
      </c>
      <c r="C17" s="12">
        <v>0</v>
      </c>
      <c r="D17" s="12">
        <v>4</v>
      </c>
      <c r="E17" s="12">
        <v>2</v>
      </c>
      <c r="F17" s="12">
        <v>4</v>
      </c>
      <c r="G17" s="12">
        <v>0</v>
      </c>
      <c r="H17" s="12">
        <v>0</v>
      </c>
      <c r="I17" s="12">
        <v>1</v>
      </c>
      <c r="J17" s="12">
        <v>6</v>
      </c>
      <c r="K17" s="34">
        <v>17</v>
      </c>
    </row>
    <row r="18" spans="1:11" x14ac:dyDescent="0.25">
      <c r="A18" s="102"/>
      <c r="B18" s="11" t="s">
        <v>421</v>
      </c>
      <c r="C18" s="12">
        <v>0</v>
      </c>
      <c r="D18" s="12">
        <v>3</v>
      </c>
      <c r="E18" s="12">
        <v>1</v>
      </c>
      <c r="F18" s="12">
        <v>6</v>
      </c>
      <c r="G18" s="12">
        <v>6</v>
      </c>
      <c r="H18" s="12">
        <v>2</v>
      </c>
      <c r="I18" s="12">
        <v>11</v>
      </c>
      <c r="J18" s="12">
        <v>6</v>
      </c>
      <c r="K18" s="34">
        <v>35</v>
      </c>
    </row>
    <row r="19" spans="1:11" x14ac:dyDescent="0.25">
      <c r="A19" s="102"/>
      <c r="B19" s="11" t="s">
        <v>1018</v>
      </c>
      <c r="C19" s="12">
        <v>10</v>
      </c>
      <c r="D19" s="12">
        <v>53</v>
      </c>
      <c r="E19" s="12">
        <v>19</v>
      </c>
      <c r="F19" s="12">
        <v>12</v>
      </c>
      <c r="G19" s="12">
        <v>36</v>
      </c>
      <c r="H19" s="12">
        <v>18</v>
      </c>
      <c r="I19" s="12">
        <v>61</v>
      </c>
      <c r="J19" s="12">
        <v>126</v>
      </c>
      <c r="K19" s="34">
        <v>335</v>
      </c>
    </row>
    <row r="20" spans="1:11" x14ac:dyDescent="0.25">
      <c r="A20" s="102"/>
      <c r="B20" s="11" t="s">
        <v>1019</v>
      </c>
      <c r="C20" s="12">
        <v>50</v>
      </c>
      <c r="D20" s="12">
        <v>72</v>
      </c>
      <c r="E20" s="12">
        <v>44</v>
      </c>
      <c r="F20" s="12">
        <v>45</v>
      </c>
      <c r="G20" s="12">
        <v>27</v>
      </c>
      <c r="H20" s="12">
        <v>22</v>
      </c>
      <c r="I20" s="12">
        <v>347</v>
      </c>
      <c r="J20" s="12">
        <v>452</v>
      </c>
      <c r="K20" s="34">
        <v>1059</v>
      </c>
    </row>
    <row r="21" spans="1:11" x14ac:dyDescent="0.25">
      <c r="A21" s="102"/>
      <c r="B21" s="11" t="s">
        <v>1020</v>
      </c>
      <c r="C21" s="16"/>
      <c r="D21" s="12">
        <v>8</v>
      </c>
      <c r="E21" s="12">
        <v>19</v>
      </c>
      <c r="F21" s="12">
        <v>5</v>
      </c>
      <c r="G21" s="12">
        <v>5</v>
      </c>
      <c r="H21" s="12">
        <v>5</v>
      </c>
      <c r="I21" s="12">
        <v>3</v>
      </c>
      <c r="J21" s="12">
        <v>0</v>
      </c>
      <c r="K21" s="34">
        <v>45</v>
      </c>
    </row>
    <row r="22" spans="1:11" x14ac:dyDescent="0.25">
      <c r="A22" s="102"/>
      <c r="B22" s="11" t="s">
        <v>1021</v>
      </c>
      <c r="C22" s="16"/>
      <c r="D22" s="12">
        <v>6</v>
      </c>
      <c r="E22" s="16"/>
      <c r="F22" s="12">
        <v>0</v>
      </c>
      <c r="G22" s="12">
        <v>3</v>
      </c>
      <c r="H22" s="12">
        <v>4</v>
      </c>
      <c r="I22" s="12">
        <v>62</v>
      </c>
      <c r="J22" s="12">
        <v>0</v>
      </c>
      <c r="K22" s="34">
        <v>75</v>
      </c>
    </row>
    <row r="23" spans="1:11" x14ac:dyDescent="0.25">
      <c r="A23" s="102"/>
      <c r="B23" s="11" t="s">
        <v>1022</v>
      </c>
      <c r="C23" s="16"/>
      <c r="D23" s="12">
        <v>16</v>
      </c>
      <c r="E23" s="16"/>
      <c r="F23" s="12">
        <v>0</v>
      </c>
      <c r="G23" s="12">
        <v>4</v>
      </c>
      <c r="H23" s="12">
        <v>0</v>
      </c>
      <c r="I23" s="12">
        <v>53</v>
      </c>
      <c r="J23" s="12">
        <v>0</v>
      </c>
      <c r="K23" s="34">
        <v>73</v>
      </c>
    </row>
    <row r="24" spans="1:11" x14ac:dyDescent="0.25">
      <c r="A24" s="102"/>
      <c r="B24" s="11" t="s">
        <v>1023</v>
      </c>
      <c r="C24" s="16"/>
      <c r="D24" s="12">
        <v>1</v>
      </c>
      <c r="E24" s="12">
        <v>1</v>
      </c>
      <c r="F24" s="12">
        <v>0</v>
      </c>
      <c r="G24" s="12">
        <v>0</v>
      </c>
      <c r="H24" s="12">
        <v>0</v>
      </c>
      <c r="I24" s="12">
        <v>2</v>
      </c>
      <c r="J24" s="12">
        <v>0</v>
      </c>
      <c r="K24" s="34">
        <v>4</v>
      </c>
    </row>
    <row r="25" spans="1:11" x14ac:dyDescent="0.25">
      <c r="A25" s="102"/>
      <c r="B25" s="11" t="s">
        <v>58</v>
      </c>
      <c r="C25" s="16"/>
      <c r="D25" s="12">
        <v>149</v>
      </c>
      <c r="E25" s="16"/>
      <c r="F25" s="12">
        <v>113</v>
      </c>
      <c r="G25" s="12">
        <v>24</v>
      </c>
      <c r="H25" s="12">
        <v>0</v>
      </c>
      <c r="I25" s="12">
        <v>105</v>
      </c>
      <c r="J25" s="12">
        <v>1285</v>
      </c>
      <c r="K25" s="34">
        <v>1676</v>
      </c>
    </row>
    <row r="26" spans="1:11" x14ac:dyDescent="0.25">
      <c r="A26" s="102"/>
      <c r="B26" s="11" t="s">
        <v>1024</v>
      </c>
      <c r="C26" s="16"/>
      <c r="D26" s="12">
        <v>40</v>
      </c>
      <c r="E26" s="12">
        <v>11</v>
      </c>
      <c r="F26" s="12">
        <v>0</v>
      </c>
      <c r="G26" s="12">
        <v>7</v>
      </c>
      <c r="H26" s="12">
        <v>4</v>
      </c>
      <c r="I26" s="12">
        <v>12</v>
      </c>
      <c r="J26" s="12">
        <v>43</v>
      </c>
      <c r="K26" s="34">
        <v>117</v>
      </c>
    </row>
    <row r="27" spans="1:11" x14ac:dyDescent="0.25">
      <c r="A27" s="103"/>
      <c r="B27" s="11" t="s">
        <v>1025</v>
      </c>
      <c r="C27" s="16"/>
      <c r="D27" s="12">
        <v>1</v>
      </c>
      <c r="E27" s="12">
        <v>0</v>
      </c>
      <c r="F27" s="12">
        <v>0</v>
      </c>
      <c r="G27" s="12">
        <v>0</v>
      </c>
      <c r="H27" s="12">
        <v>7</v>
      </c>
      <c r="I27" s="12">
        <v>3</v>
      </c>
      <c r="J27" s="12">
        <v>6</v>
      </c>
      <c r="K27" s="34">
        <v>17</v>
      </c>
    </row>
    <row r="28" spans="1:11" x14ac:dyDescent="0.25">
      <c r="A28" s="101" t="s">
        <v>1026</v>
      </c>
      <c r="B28" s="11" t="s">
        <v>1027</v>
      </c>
      <c r="C28" s="16"/>
      <c r="D28" s="12">
        <v>16</v>
      </c>
      <c r="E28" s="16"/>
      <c r="F28" s="12">
        <v>88</v>
      </c>
      <c r="G28" s="12">
        <v>15</v>
      </c>
      <c r="H28" s="12">
        <v>22</v>
      </c>
      <c r="I28" s="12">
        <v>40</v>
      </c>
      <c r="J28" s="12">
        <v>0</v>
      </c>
      <c r="K28" s="34">
        <v>181</v>
      </c>
    </row>
    <row r="29" spans="1:11" x14ac:dyDescent="0.25">
      <c r="A29" s="102"/>
      <c r="B29" s="11" t="s">
        <v>1028</v>
      </c>
      <c r="C29" s="16"/>
      <c r="D29" s="12">
        <v>20</v>
      </c>
      <c r="E29" s="16"/>
      <c r="F29" s="12">
        <v>190</v>
      </c>
      <c r="G29" s="12">
        <v>13</v>
      </c>
      <c r="H29" s="12">
        <v>0</v>
      </c>
      <c r="I29" s="12">
        <v>76</v>
      </c>
      <c r="J29" s="12">
        <v>0</v>
      </c>
      <c r="K29" s="34">
        <v>299</v>
      </c>
    </row>
    <row r="30" spans="1:11" x14ac:dyDescent="0.25">
      <c r="A30" s="103"/>
      <c r="B30" s="11" t="s">
        <v>1029</v>
      </c>
      <c r="C30" s="16"/>
      <c r="D30" s="12">
        <v>2</v>
      </c>
      <c r="E30" s="16"/>
      <c r="F30" s="12">
        <v>14</v>
      </c>
      <c r="G30" s="12">
        <v>12</v>
      </c>
      <c r="H30" s="12">
        <v>0</v>
      </c>
      <c r="I30" s="12">
        <v>3</v>
      </c>
      <c r="J30" s="12">
        <v>0</v>
      </c>
      <c r="K30" s="34">
        <v>31</v>
      </c>
    </row>
    <row r="31" spans="1:11" x14ac:dyDescent="0.25">
      <c r="A31" s="15"/>
    </row>
    <row r="32" spans="1:11" x14ac:dyDescent="0.25">
      <c r="A32" s="6" t="s">
        <v>1030</v>
      </c>
    </row>
    <row r="33" spans="1:11" x14ac:dyDescent="0.25">
      <c r="A33" s="28"/>
      <c r="B33" s="29"/>
      <c r="C33" s="108" t="s">
        <v>7</v>
      </c>
      <c r="D33" s="109"/>
      <c r="E33" s="109"/>
      <c r="F33" s="109"/>
      <c r="G33" s="109"/>
      <c r="H33" s="109"/>
      <c r="I33" s="109"/>
      <c r="J33" s="109"/>
      <c r="K33" s="110" t="s">
        <v>3</v>
      </c>
    </row>
    <row r="34" spans="1:11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30" t="s">
        <v>734</v>
      </c>
      <c r="I34" s="30" t="s">
        <v>735</v>
      </c>
      <c r="J34" s="30" t="s">
        <v>736</v>
      </c>
      <c r="K34" s="111"/>
    </row>
    <row r="35" spans="1:11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112"/>
    </row>
    <row r="36" spans="1:11" x14ac:dyDescent="0.25">
      <c r="A36" s="10" t="s">
        <v>1031</v>
      </c>
      <c r="B36" s="14"/>
      <c r="C36" s="16"/>
      <c r="D36" s="12">
        <v>580</v>
      </c>
      <c r="E36" s="12">
        <v>232</v>
      </c>
      <c r="F36" s="12">
        <v>461</v>
      </c>
      <c r="G36" s="12">
        <v>109</v>
      </c>
      <c r="H36" s="12">
        <v>171</v>
      </c>
      <c r="I36" s="12">
        <v>217</v>
      </c>
      <c r="J36" s="12">
        <v>588</v>
      </c>
      <c r="K36" s="34">
        <v>2358</v>
      </c>
    </row>
    <row r="37" spans="1:11" x14ac:dyDescent="0.25">
      <c r="A37" s="101" t="s">
        <v>1032</v>
      </c>
      <c r="B37" s="11" t="s">
        <v>1033</v>
      </c>
      <c r="C37" s="12">
        <v>4</v>
      </c>
      <c r="D37" s="12">
        <v>18</v>
      </c>
      <c r="E37" s="12">
        <v>1</v>
      </c>
      <c r="F37" s="12">
        <v>0</v>
      </c>
      <c r="G37" s="12">
        <v>2</v>
      </c>
      <c r="H37" s="12">
        <v>9</v>
      </c>
      <c r="I37" s="12">
        <v>19</v>
      </c>
      <c r="J37" s="12">
        <v>13</v>
      </c>
      <c r="K37" s="34">
        <v>66</v>
      </c>
    </row>
    <row r="38" spans="1:11" x14ac:dyDescent="0.25">
      <c r="A38" s="102"/>
      <c r="B38" s="11" t="s">
        <v>1034</v>
      </c>
      <c r="C38" s="12">
        <v>28</v>
      </c>
      <c r="D38" s="12">
        <v>32</v>
      </c>
      <c r="E38" s="12">
        <v>17</v>
      </c>
      <c r="F38" s="12">
        <v>42</v>
      </c>
      <c r="G38" s="12">
        <v>19</v>
      </c>
      <c r="H38" s="12">
        <v>6</v>
      </c>
      <c r="I38" s="12">
        <v>136</v>
      </c>
      <c r="J38" s="12">
        <v>102</v>
      </c>
      <c r="K38" s="34">
        <v>382</v>
      </c>
    </row>
    <row r="39" spans="1:11" x14ac:dyDescent="0.25">
      <c r="A39" s="102"/>
      <c r="B39" s="11" t="s">
        <v>1035</v>
      </c>
      <c r="C39" s="12">
        <v>0</v>
      </c>
      <c r="D39" s="12">
        <v>7</v>
      </c>
      <c r="E39" s="12">
        <v>1</v>
      </c>
      <c r="F39" s="12">
        <v>1</v>
      </c>
      <c r="G39" s="12">
        <v>0</v>
      </c>
      <c r="H39" s="12">
        <v>0</v>
      </c>
      <c r="I39" s="12">
        <v>5</v>
      </c>
      <c r="J39" s="12">
        <v>1</v>
      </c>
      <c r="K39" s="34">
        <v>15</v>
      </c>
    </row>
    <row r="40" spans="1:11" x14ac:dyDescent="0.25">
      <c r="A40" s="103"/>
      <c r="B40" s="11" t="s">
        <v>1036</v>
      </c>
      <c r="C40" s="12">
        <v>5</v>
      </c>
      <c r="D40" s="12">
        <v>17</v>
      </c>
      <c r="E40" s="12">
        <v>3</v>
      </c>
      <c r="F40" s="12">
        <v>16</v>
      </c>
      <c r="G40" s="12">
        <v>0</v>
      </c>
      <c r="H40" s="12">
        <v>1</v>
      </c>
      <c r="I40" s="12">
        <v>45</v>
      </c>
      <c r="J40" s="12">
        <v>33</v>
      </c>
      <c r="K40" s="34">
        <v>120</v>
      </c>
    </row>
    <row r="41" spans="1:11" x14ac:dyDescent="0.25">
      <c r="A41" s="10" t="s">
        <v>1037</v>
      </c>
      <c r="B41" s="14"/>
      <c r="C41" s="16"/>
      <c r="D41" s="12">
        <v>7</v>
      </c>
      <c r="E41" s="12">
        <v>12</v>
      </c>
      <c r="F41" s="12">
        <v>5</v>
      </c>
      <c r="G41" s="12">
        <v>0</v>
      </c>
      <c r="H41" s="12">
        <v>8</v>
      </c>
      <c r="I41" s="12">
        <v>18</v>
      </c>
      <c r="J41" s="12">
        <v>0</v>
      </c>
      <c r="K41" s="34">
        <v>50</v>
      </c>
    </row>
    <row r="42" spans="1:11" x14ac:dyDescent="0.25">
      <c r="A42" s="10" t="s">
        <v>1038</v>
      </c>
      <c r="B42" s="14"/>
      <c r="C42" s="12">
        <v>92</v>
      </c>
      <c r="D42" s="12">
        <v>357</v>
      </c>
      <c r="E42" s="12">
        <v>91</v>
      </c>
      <c r="F42" s="12">
        <v>225</v>
      </c>
      <c r="G42" s="12">
        <v>58</v>
      </c>
      <c r="H42" s="12">
        <v>48</v>
      </c>
      <c r="I42" s="12">
        <v>672</v>
      </c>
      <c r="J42" s="12">
        <v>321</v>
      </c>
      <c r="K42" s="34">
        <v>1864</v>
      </c>
    </row>
    <row r="43" spans="1:11" x14ac:dyDescent="0.25">
      <c r="A43" s="10" t="s">
        <v>1039</v>
      </c>
      <c r="B43" s="14"/>
      <c r="C43" s="12">
        <v>42</v>
      </c>
      <c r="D43" s="12">
        <v>41</v>
      </c>
      <c r="E43" s="12">
        <v>45</v>
      </c>
      <c r="F43" s="12">
        <v>136</v>
      </c>
      <c r="G43" s="12">
        <v>13</v>
      </c>
      <c r="H43" s="12">
        <v>26</v>
      </c>
      <c r="I43" s="12">
        <v>106</v>
      </c>
      <c r="J43" s="12">
        <v>2</v>
      </c>
      <c r="K43" s="34">
        <v>411</v>
      </c>
    </row>
    <row r="44" spans="1:11" x14ac:dyDescent="0.25">
      <c r="A44" s="10" t="s">
        <v>1040</v>
      </c>
      <c r="B44" s="14"/>
      <c r="C44" s="16"/>
      <c r="D44" s="12">
        <v>55</v>
      </c>
      <c r="E44" s="12">
        <v>53</v>
      </c>
      <c r="F44" s="12">
        <v>0</v>
      </c>
      <c r="G44" s="12">
        <v>4</v>
      </c>
      <c r="H44" s="12">
        <v>47</v>
      </c>
      <c r="I44" s="12">
        <v>74</v>
      </c>
      <c r="J44" s="12">
        <v>0</v>
      </c>
      <c r="K44" s="34">
        <v>233</v>
      </c>
    </row>
    <row r="45" spans="1:11" x14ac:dyDescent="0.25">
      <c r="A45" s="10" t="s">
        <v>1041</v>
      </c>
      <c r="B45" s="14"/>
      <c r="C45" s="16"/>
      <c r="D45" s="12">
        <v>21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1</v>
      </c>
      <c r="K45" s="34">
        <v>23</v>
      </c>
    </row>
    <row r="46" spans="1:11" x14ac:dyDescent="0.25">
      <c r="A46" s="10" t="s">
        <v>1042</v>
      </c>
      <c r="B46" s="14"/>
      <c r="C46" s="12">
        <v>59</v>
      </c>
      <c r="D46" s="12">
        <v>39</v>
      </c>
      <c r="E46" s="12">
        <v>3</v>
      </c>
      <c r="F46" s="12">
        <v>5</v>
      </c>
      <c r="G46" s="12">
        <v>1</v>
      </c>
      <c r="H46" s="12">
        <v>4</v>
      </c>
      <c r="I46" s="12">
        <v>34</v>
      </c>
      <c r="J46" s="12">
        <v>20</v>
      </c>
      <c r="K46" s="34">
        <v>165</v>
      </c>
    </row>
    <row r="47" spans="1:11" x14ac:dyDescent="0.25">
      <c r="A47" s="10" t="s">
        <v>1043</v>
      </c>
      <c r="B47" s="14"/>
      <c r="C47" s="12">
        <v>12</v>
      </c>
      <c r="D47" s="12">
        <v>6</v>
      </c>
      <c r="E47" s="12">
        <v>11</v>
      </c>
      <c r="F47" s="12">
        <v>7</v>
      </c>
      <c r="G47" s="12">
        <v>4</v>
      </c>
      <c r="H47" s="12">
        <v>22</v>
      </c>
      <c r="I47" s="12">
        <v>27</v>
      </c>
      <c r="J47" s="12">
        <v>7</v>
      </c>
      <c r="K47" s="34">
        <v>96</v>
      </c>
    </row>
    <row r="48" spans="1:11" x14ac:dyDescent="0.25">
      <c r="A48" s="10" t="s">
        <v>1044</v>
      </c>
      <c r="B48" s="14"/>
      <c r="C48" s="16"/>
      <c r="D48" s="12">
        <v>4</v>
      </c>
      <c r="E48" s="12">
        <v>17</v>
      </c>
      <c r="F48" s="12">
        <v>0</v>
      </c>
      <c r="G48" s="12">
        <v>3</v>
      </c>
      <c r="H48" s="12">
        <v>0</v>
      </c>
      <c r="I48" s="12">
        <v>78</v>
      </c>
      <c r="J48" s="12">
        <v>0</v>
      </c>
      <c r="K48" s="34">
        <v>102</v>
      </c>
    </row>
    <row r="49" spans="1:11" x14ac:dyDescent="0.25">
      <c r="A49" s="10" t="s">
        <v>1029</v>
      </c>
      <c r="B49" s="14"/>
      <c r="C49" s="16"/>
      <c r="D49" s="12">
        <v>68</v>
      </c>
      <c r="E49" s="12">
        <v>12</v>
      </c>
      <c r="F49" s="12">
        <v>243</v>
      </c>
      <c r="G49" s="12">
        <v>9</v>
      </c>
      <c r="H49" s="12">
        <v>0</v>
      </c>
      <c r="I49" s="12">
        <v>1</v>
      </c>
      <c r="J49" s="12">
        <v>138</v>
      </c>
      <c r="K49" s="34">
        <v>471</v>
      </c>
    </row>
    <row r="50" spans="1:11" x14ac:dyDescent="0.25">
      <c r="A50" s="101" t="s">
        <v>1045</v>
      </c>
      <c r="B50" s="11" t="s">
        <v>1046</v>
      </c>
      <c r="C50" s="12">
        <v>39</v>
      </c>
      <c r="D50" s="12">
        <v>59</v>
      </c>
      <c r="E50" s="12">
        <v>76</v>
      </c>
      <c r="F50" s="12">
        <v>100</v>
      </c>
      <c r="G50" s="12">
        <v>11</v>
      </c>
      <c r="H50" s="12">
        <v>4</v>
      </c>
      <c r="I50" s="12">
        <v>255</v>
      </c>
      <c r="J50" s="12">
        <v>32</v>
      </c>
      <c r="K50" s="34">
        <v>576</v>
      </c>
    </row>
    <row r="51" spans="1:11" x14ac:dyDescent="0.25">
      <c r="A51" s="102"/>
      <c r="B51" s="11" t="s">
        <v>1047</v>
      </c>
      <c r="C51" s="12">
        <v>49</v>
      </c>
      <c r="D51" s="12">
        <v>62</v>
      </c>
      <c r="E51" s="12">
        <v>15</v>
      </c>
      <c r="F51" s="12">
        <v>89</v>
      </c>
      <c r="G51" s="12">
        <v>0</v>
      </c>
      <c r="H51" s="12">
        <v>1</v>
      </c>
      <c r="I51" s="12">
        <v>0</v>
      </c>
      <c r="J51" s="12">
        <v>11</v>
      </c>
      <c r="K51" s="34">
        <v>227</v>
      </c>
    </row>
    <row r="52" spans="1:11" x14ac:dyDescent="0.25">
      <c r="A52" s="102"/>
      <c r="B52" s="11" t="s">
        <v>1048</v>
      </c>
      <c r="C52" s="12">
        <v>43</v>
      </c>
      <c r="D52" s="12">
        <v>9</v>
      </c>
      <c r="E52" s="12">
        <v>13</v>
      </c>
      <c r="F52" s="12">
        <v>38</v>
      </c>
      <c r="G52" s="12">
        <v>0</v>
      </c>
      <c r="H52" s="12">
        <v>0</v>
      </c>
      <c r="I52" s="12">
        <v>23</v>
      </c>
      <c r="J52" s="12">
        <v>10</v>
      </c>
      <c r="K52" s="34">
        <v>136</v>
      </c>
    </row>
    <row r="53" spans="1:11" x14ac:dyDescent="0.25">
      <c r="A53" s="102"/>
      <c r="B53" s="11" t="s">
        <v>1049</v>
      </c>
      <c r="C53" s="12">
        <v>0</v>
      </c>
      <c r="D53" s="12">
        <v>3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34">
        <v>3</v>
      </c>
    </row>
    <row r="54" spans="1:11" x14ac:dyDescent="0.25">
      <c r="A54" s="103"/>
      <c r="B54" s="11" t="s">
        <v>1050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34">
        <v>0</v>
      </c>
    </row>
    <row r="55" spans="1:11" x14ac:dyDescent="0.25">
      <c r="A55" s="15"/>
    </row>
    <row r="56" spans="1:11" x14ac:dyDescent="0.25">
      <c r="A56" s="6" t="s">
        <v>1051</v>
      </c>
    </row>
    <row r="57" spans="1:11" x14ac:dyDescent="0.25">
      <c r="A57" s="28"/>
      <c r="B57" s="29"/>
      <c r="C57" s="108" t="s">
        <v>7</v>
      </c>
      <c r="D57" s="109"/>
      <c r="E57" s="109"/>
      <c r="F57" s="109"/>
      <c r="G57" s="109"/>
      <c r="H57" s="109"/>
      <c r="I57" s="109"/>
      <c r="J57" s="109"/>
      <c r="K57" s="110" t="s">
        <v>3</v>
      </c>
    </row>
    <row r="58" spans="1:11" x14ac:dyDescent="0.25">
      <c r="A58" s="31"/>
      <c r="B58" s="32"/>
      <c r="C58" s="30" t="s">
        <v>729</v>
      </c>
      <c r="D58" s="30" t="s">
        <v>730</v>
      </c>
      <c r="E58" s="30" t="s">
        <v>731</v>
      </c>
      <c r="F58" s="30" t="s">
        <v>732</v>
      </c>
      <c r="G58" s="30" t="s">
        <v>733</v>
      </c>
      <c r="H58" s="30" t="s">
        <v>734</v>
      </c>
      <c r="I58" s="30" t="s">
        <v>735</v>
      </c>
      <c r="J58" s="30" t="s">
        <v>736</v>
      </c>
      <c r="K58" s="111"/>
    </row>
    <row r="59" spans="1:11" x14ac:dyDescent="0.25">
      <c r="A59" s="31"/>
      <c r="B59" s="32"/>
      <c r="C59" s="8" t="s">
        <v>3</v>
      </c>
      <c r="D59" s="8" t="s">
        <v>3</v>
      </c>
      <c r="E59" s="8" t="s">
        <v>3</v>
      </c>
      <c r="F59" s="8" t="s">
        <v>3</v>
      </c>
      <c r="G59" s="8" t="s">
        <v>3</v>
      </c>
      <c r="H59" s="8" t="s">
        <v>3</v>
      </c>
      <c r="I59" s="8" t="s">
        <v>3</v>
      </c>
      <c r="J59" s="8" t="s">
        <v>3</v>
      </c>
      <c r="K59" s="112"/>
    </row>
    <row r="60" spans="1:11" x14ac:dyDescent="0.25">
      <c r="A60" s="10" t="s">
        <v>799</v>
      </c>
      <c r="B60" s="14"/>
      <c r="C60" s="12">
        <v>25</v>
      </c>
      <c r="D60" s="12">
        <v>27</v>
      </c>
      <c r="E60" s="12">
        <v>13</v>
      </c>
      <c r="F60" s="12">
        <v>37</v>
      </c>
      <c r="G60" s="12">
        <v>10</v>
      </c>
      <c r="H60" s="12">
        <v>5</v>
      </c>
      <c r="I60" s="12">
        <v>103</v>
      </c>
      <c r="J60" s="12">
        <v>58</v>
      </c>
      <c r="K60" s="34">
        <v>278</v>
      </c>
    </row>
    <row r="61" spans="1:11" x14ac:dyDescent="0.25">
      <c r="A61" s="101" t="s">
        <v>796</v>
      </c>
      <c r="B61" s="11" t="s">
        <v>1052</v>
      </c>
      <c r="C61" s="12">
        <v>31</v>
      </c>
      <c r="D61" s="12">
        <v>130</v>
      </c>
      <c r="E61" s="12">
        <v>67</v>
      </c>
      <c r="F61" s="12">
        <v>69</v>
      </c>
      <c r="G61" s="12">
        <v>32</v>
      </c>
      <c r="H61" s="12">
        <v>134</v>
      </c>
      <c r="I61" s="12">
        <v>241</v>
      </c>
      <c r="J61" s="12">
        <v>109</v>
      </c>
      <c r="K61" s="34">
        <v>813</v>
      </c>
    </row>
    <row r="62" spans="1:11" x14ac:dyDescent="0.25">
      <c r="A62" s="103"/>
      <c r="B62" s="11" t="s">
        <v>1053</v>
      </c>
      <c r="C62" s="12">
        <v>177</v>
      </c>
      <c r="D62" s="12">
        <v>735</v>
      </c>
      <c r="E62" s="12">
        <v>115</v>
      </c>
      <c r="F62" s="12">
        <v>350</v>
      </c>
      <c r="G62" s="12">
        <v>79</v>
      </c>
      <c r="H62" s="12">
        <v>82</v>
      </c>
      <c r="I62" s="12">
        <v>615</v>
      </c>
      <c r="J62" s="12">
        <v>360</v>
      </c>
      <c r="K62" s="34">
        <v>2513</v>
      </c>
    </row>
    <row r="63" spans="1:11" x14ac:dyDescent="0.25">
      <c r="A63" s="101" t="s">
        <v>1054</v>
      </c>
      <c r="B63" s="11" t="s">
        <v>1055</v>
      </c>
      <c r="C63" s="12">
        <v>2</v>
      </c>
      <c r="D63" s="12">
        <v>1</v>
      </c>
      <c r="E63" s="12">
        <v>5</v>
      </c>
      <c r="F63" s="12">
        <v>0</v>
      </c>
      <c r="G63" s="12">
        <v>0</v>
      </c>
      <c r="H63" s="12">
        <v>0</v>
      </c>
      <c r="I63" s="12">
        <v>0</v>
      </c>
      <c r="J63" s="12">
        <v>2</v>
      </c>
      <c r="K63" s="34">
        <v>10</v>
      </c>
    </row>
    <row r="64" spans="1:11" x14ac:dyDescent="0.25">
      <c r="A64" s="103"/>
      <c r="B64" s="11" t="s">
        <v>1056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4">
        <v>0</v>
      </c>
    </row>
    <row r="65" spans="1:11" x14ac:dyDescent="0.25">
      <c r="A65" s="101" t="s">
        <v>1057</v>
      </c>
      <c r="B65" s="11" t="s">
        <v>1055</v>
      </c>
      <c r="C65" s="12">
        <v>21</v>
      </c>
      <c r="D65" s="12">
        <v>7</v>
      </c>
      <c r="E65" s="12">
        <v>17</v>
      </c>
      <c r="F65" s="12">
        <v>0</v>
      </c>
      <c r="G65" s="12">
        <v>9</v>
      </c>
      <c r="H65" s="12">
        <v>21</v>
      </c>
      <c r="I65" s="12">
        <v>12</v>
      </c>
      <c r="J65" s="12">
        <v>0</v>
      </c>
      <c r="K65" s="34">
        <v>87</v>
      </c>
    </row>
    <row r="66" spans="1:11" x14ac:dyDescent="0.25">
      <c r="A66" s="103"/>
      <c r="B66" s="11" t="s">
        <v>1056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34">
        <v>0</v>
      </c>
    </row>
    <row r="67" spans="1:11" x14ac:dyDescent="0.25">
      <c r="A67" s="15"/>
    </row>
    <row r="68" spans="1:11" x14ac:dyDescent="0.25">
      <c r="A68" s="6" t="s">
        <v>1058</v>
      </c>
    </row>
    <row r="69" spans="1:11" x14ac:dyDescent="0.25">
      <c r="A69" s="28"/>
      <c r="B69" s="29"/>
      <c r="C69" s="108" t="s">
        <v>7</v>
      </c>
      <c r="D69" s="109"/>
      <c r="E69" s="109"/>
      <c r="F69" s="109"/>
      <c r="G69" s="109"/>
      <c r="H69" s="109"/>
      <c r="I69" s="109"/>
      <c r="J69" s="109"/>
      <c r="K69" s="110" t="s">
        <v>3</v>
      </c>
    </row>
    <row r="70" spans="1:11" x14ac:dyDescent="0.25">
      <c r="A70" s="31"/>
      <c r="B70" s="32"/>
      <c r="C70" s="30" t="s">
        <v>729</v>
      </c>
      <c r="D70" s="30" t="s">
        <v>730</v>
      </c>
      <c r="E70" s="30" t="s">
        <v>731</v>
      </c>
      <c r="F70" s="30" t="s">
        <v>732</v>
      </c>
      <c r="G70" s="30" t="s">
        <v>733</v>
      </c>
      <c r="H70" s="30" t="s">
        <v>734</v>
      </c>
      <c r="I70" s="30" t="s">
        <v>735</v>
      </c>
      <c r="J70" s="30" t="s">
        <v>736</v>
      </c>
      <c r="K70" s="111"/>
    </row>
    <row r="71" spans="1:11" x14ac:dyDescent="0.25">
      <c r="A71" s="31"/>
      <c r="B71" s="32"/>
      <c r="C71" s="8" t="s">
        <v>3</v>
      </c>
      <c r="D71" s="8" t="s">
        <v>3</v>
      </c>
      <c r="E71" s="8" t="s">
        <v>3</v>
      </c>
      <c r="F71" s="8" t="s">
        <v>3</v>
      </c>
      <c r="G71" s="8" t="s">
        <v>3</v>
      </c>
      <c r="H71" s="8" t="s">
        <v>3</v>
      </c>
      <c r="I71" s="8" t="s">
        <v>3</v>
      </c>
      <c r="J71" s="8" t="s">
        <v>3</v>
      </c>
      <c r="K71" s="112"/>
    </row>
    <row r="72" spans="1:11" x14ac:dyDescent="0.25">
      <c r="A72" s="101" t="s">
        <v>948</v>
      </c>
      <c r="B72" s="11" t="s">
        <v>738</v>
      </c>
      <c r="C72" s="12">
        <v>942</v>
      </c>
      <c r="D72" s="12">
        <v>1676</v>
      </c>
      <c r="E72" s="12">
        <v>855</v>
      </c>
      <c r="F72" s="12">
        <v>1306</v>
      </c>
      <c r="G72" s="12">
        <v>972</v>
      </c>
      <c r="H72" s="12">
        <v>692</v>
      </c>
      <c r="I72" s="12">
        <v>621</v>
      </c>
      <c r="J72" s="12">
        <v>3869</v>
      </c>
      <c r="K72" s="34">
        <v>10933</v>
      </c>
    </row>
    <row r="73" spans="1:11" x14ac:dyDescent="0.25">
      <c r="A73" s="102"/>
      <c r="B73" s="11" t="s">
        <v>1059</v>
      </c>
      <c r="C73" s="16"/>
      <c r="D73" s="12">
        <v>65</v>
      </c>
      <c r="E73" s="12">
        <v>33</v>
      </c>
      <c r="F73" s="12">
        <v>127</v>
      </c>
      <c r="G73" s="16"/>
      <c r="H73" s="12">
        <v>10</v>
      </c>
      <c r="I73" s="12">
        <v>271</v>
      </c>
      <c r="J73" s="12">
        <v>137</v>
      </c>
      <c r="K73" s="34">
        <v>643</v>
      </c>
    </row>
    <row r="74" spans="1:11" x14ac:dyDescent="0.25">
      <c r="A74" s="102"/>
      <c r="B74" s="11" t="s">
        <v>1060</v>
      </c>
      <c r="C74" s="16"/>
      <c r="D74" s="12">
        <v>268</v>
      </c>
      <c r="E74" s="12">
        <v>372</v>
      </c>
      <c r="F74" s="12">
        <v>238</v>
      </c>
      <c r="G74" s="16"/>
      <c r="H74" s="12">
        <v>270</v>
      </c>
      <c r="I74" s="12">
        <v>244</v>
      </c>
      <c r="J74" s="12">
        <v>3322</v>
      </c>
      <c r="K74" s="34">
        <v>4714</v>
      </c>
    </row>
    <row r="75" spans="1:11" x14ac:dyDescent="0.25">
      <c r="A75" s="103"/>
      <c r="B75" s="11" t="s">
        <v>1061</v>
      </c>
      <c r="C75" s="12">
        <v>13</v>
      </c>
      <c r="D75" s="12">
        <v>160</v>
      </c>
      <c r="E75" s="12">
        <v>45</v>
      </c>
      <c r="F75" s="12">
        <v>15</v>
      </c>
      <c r="G75" s="16"/>
      <c r="H75" s="12">
        <v>33</v>
      </c>
      <c r="I75" s="12">
        <v>45</v>
      </c>
      <c r="J75" s="12">
        <v>201</v>
      </c>
      <c r="K75" s="34">
        <v>512</v>
      </c>
    </row>
    <row r="76" spans="1:11" x14ac:dyDescent="0.25">
      <c r="A76" s="101" t="s">
        <v>1062</v>
      </c>
      <c r="B76" s="11" t="s">
        <v>1063</v>
      </c>
      <c r="C76" s="16"/>
      <c r="D76" s="12">
        <v>110</v>
      </c>
      <c r="E76" s="16"/>
      <c r="F76" s="12">
        <v>146</v>
      </c>
      <c r="G76" s="12">
        <v>0</v>
      </c>
      <c r="H76" s="12">
        <v>96</v>
      </c>
      <c r="I76" s="12">
        <v>102</v>
      </c>
      <c r="J76" s="12">
        <v>374</v>
      </c>
      <c r="K76" s="34">
        <v>828</v>
      </c>
    </row>
    <row r="77" spans="1:11" x14ac:dyDescent="0.25">
      <c r="A77" s="102"/>
      <c r="B77" s="11" t="s">
        <v>1064</v>
      </c>
      <c r="C77" s="12">
        <v>0</v>
      </c>
      <c r="D77" s="12">
        <v>0</v>
      </c>
      <c r="E77" s="16"/>
      <c r="F77" s="12">
        <v>0</v>
      </c>
      <c r="G77" s="12">
        <v>0</v>
      </c>
      <c r="H77" s="12">
        <v>0</v>
      </c>
      <c r="I77" s="12">
        <v>43</v>
      </c>
      <c r="J77" s="12">
        <v>0</v>
      </c>
      <c r="K77" s="34">
        <v>43</v>
      </c>
    </row>
    <row r="78" spans="1:11" x14ac:dyDescent="0.25">
      <c r="A78" s="103"/>
      <c r="B78" s="11" t="s">
        <v>1065</v>
      </c>
      <c r="C78" s="12">
        <v>0</v>
      </c>
      <c r="D78" s="12">
        <v>0</v>
      </c>
      <c r="E78" s="16"/>
      <c r="F78" s="12">
        <v>0</v>
      </c>
      <c r="G78" s="12">
        <v>0</v>
      </c>
      <c r="H78" s="12">
        <v>0</v>
      </c>
      <c r="I78" s="12">
        <v>2</v>
      </c>
      <c r="J78" s="12">
        <v>0</v>
      </c>
      <c r="K78" s="34">
        <v>2</v>
      </c>
    </row>
    <row r="79" spans="1:11" x14ac:dyDescent="0.25">
      <c r="A79" s="101" t="s">
        <v>1066</v>
      </c>
      <c r="B79" s="11" t="s">
        <v>1067</v>
      </c>
      <c r="C79" s="12">
        <v>578</v>
      </c>
      <c r="D79" s="12">
        <v>890</v>
      </c>
      <c r="E79" s="12">
        <v>508</v>
      </c>
      <c r="F79" s="12">
        <v>631</v>
      </c>
      <c r="G79" s="12">
        <v>289</v>
      </c>
      <c r="H79" s="12">
        <v>293</v>
      </c>
      <c r="I79" s="12">
        <v>242</v>
      </c>
      <c r="J79" s="12">
        <v>833</v>
      </c>
      <c r="K79" s="34">
        <v>4264</v>
      </c>
    </row>
    <row r="80" spans="1:11" x14ac:dyDescent="0.25">
      <c r="A80" s="102"/>
      <c r="B80" s="11" t="s">
        <v>1068</v>
      </c>
      <c r="C80" s="16"/>
      <c r="D80" s="12">
        <v>117</v>
      </c>
      <c r="E80" s="12">
        <v>120</v>
      </c>
      <c r="F80" s="12">
        <v>111</v>
      </c>
      <c r="G80" s="12">
        <v>64</v>
      </c>
      <c r="H80" s="12">
        <v>66</v>
      </c>
      <c r="I80" s="12">
        <v>258</v>
      </c>
      <c r="J80" s="12">
        <v>76</v>
      </c>
      <c r="K80" s="34">
        <v>812</v>
      </c>
    </row>
    <row r="81" spans="1:11" x14ac:dyDescent="0.25">
      <c r="A81" s="102"/>
      <c r="B81" s="11" t="s">
        <v>1069</v>
      </c>
      <c r="C81" s="16"/>
      <c r="D81" s="12">
        <v>6</v>
      </c>
      <c r="E81" s="12">
        <v>10</v>
      </c>
      <c r="F81" s="12">
        <v>10</v>
      </c>
      <c r="G81" s="12">
        <v>3</v>
      </c>
      <c r="H81" s="12">
        <v>8</v>
      </c>
      <c r="I81" s="12">
        <v>0</v>
      </c>
      <c r="J81" s="12">
        <v>0</v>
      </c>
      <c r="K81" s="34">
        <v>37</v>
      </c>
    </row>
    <row r="82" spans="1:11" x14ac:dyDescent="0.25">
      <c r="A82" s="102"/>
      <c r="B82" s="11" t="s">
        <v>1070</v>
      </c>
      <c r="C82" s="12">
        <v>242</v>
      </c>
      <c r="D82" s="12">
        <v>362</v>
      </c>
      <c r="E82" s="12">
        <v>211</v>
      </c>
      <c r="F82" s="12">
        <v>450</v>
      </c>
      <c r="G82" s="12">
        <v>123</v>
      </c>
      <c r="H82" s="12">
        <v>107</v>
      </c>
      <c r="I82" s="12">
        <v>150</v>
      </c>
      <c r="J82" s="12">
        <v>458</v>
      </c>
      <c r="K82" s="34">
        <v>2103</v>
      </c>
    </row>
    <row r="83" spans="1:11" x14ac:dyDescent="0.25">
      <c r="A83" s="103"/>
      <c r="B83" s="11" t="s">
        <v>1061</v>
      </c>
      <c r="C83" s="12">
        <v>263</v>
      </c>
      <c r="D83" s="12">
        <v>276</v>
      </c>
      <c r="E83" s="12">
        <v>238</v>
      </c>
      <c r="F83" s="12">
        <v>229</v>
      </c>
      <c r="G83" s="12">
        <v>140</v>
      </c>
      <c r="H83" s="12">
        <v>96</v>
      </c>
      <c r="I83" s="12">
        <v>84</v>
      </c>
      <c r="J83" s="12">
        <v>300</v>
      </c>
      <c r="K83" s="34">
        <v>1626</v>
      </c>
    </row>
    <row r="84" spans="1:11" x14ac:dyDescent="0.25">
      <c r="A84" s="15"/>
    </row>
    <row r="85" spans="1:11" x14ac:dyDescent="0.25">
      <c r="A85" s="6" t="s">
        <v>1071</v>
      </c>
    </row>
    <row r="86" spans="1:11" x14ac:dyDescent="0.25">
      <c r="A86" s="28"/>
      <c r="B86" s="29"/>
      <c r="C86" s="108" t="s">
        <v>7</v>
      </c>
      <c r="D86" s="109"/>
      <c r="E86" s="109"/>
      <c r="F86" s="109"/>
      <c r="G86" s="109"/>
      <c r="H86" s="109"/>
      <c r="I86" s="109"/>
      <c r="J86" s="109"/>
      <c r="K86" s="110" t="s">
        <v>3</v>
      </c>
    </row>
    <row r="87" spans="1:11" x14ac:dyDescent="0.25">
      <c r="A87" s="31"/>
      <c r="B87" s="32"/>
      <c r="C87" s="30" t="s">
        <v>729</v>
      </c>
      <c r="D87" s="30" t="s">
        <v>730</v>
      </c>
      <c r="E87" s="30" t="s">
        <v>731</v>
      </c>
      <c r="F87" s="30" t="s">
        <v>732</v>
      </c>
      <c r="G87" s="30" t="s">
        <v>733</v>
      </c>
      <c r="H87" s="30" t="s">
        <v>734</v>
      </c>
      <c r="I87" s="30" t="s">
        <v>735</v>
      </c>
      <c r="J87" s="30" t="s">
        <v>736</v>
      </c>
      <c r="K87" s="111"/>
    </row>
    <row r="88" spans="1:11" x14ac:dyDescent="0.25">
      <c r="A88" s="31"/>
      <c r="B88" s="32"/>
      <c r="C88" s="8" t="s">
        <v>3</v>
      </c>
      <c r="D88" s="8" t="s">
        <v>3</v>
      </c>
      <c r="E88" s="8" t="s">
        <v>3</v>
      </c>
      <c r="F88" s="8" t="s">
        <v>3</v>
      </c>
      <c r="G88" s="8" t="s">
        <v>3</v>
      </c>
      <c r="H88" s="8" t="s">
        <v>3</v>
      </c>
      <c r="I88" s="8" t="s">
        <v>3</v>
      </c>
      <c r="J88" s="8" t="s">
        <v>3</v>
      </c>
      <c r="K88" s="112"/>
    </row>
    <row r="89" spans="1:11" x14ac:dyDescent="0.25">
      <c r="A89" s="10" t="s">
        <v>1072</v>
      </c>
      <c r="B89" s="14"/>
      <c r="C89" s="12">
        <v>6</v>
      </c>
      <c r="D89" s="12">
        <v>7</v>
      </c>
      <c r="E89" s="12">
        <v>3</v>
      </c>
      <c r="F89" s="12">
        <v>4</v>
      </c>
      <c r="G89" s="12">
        <v>4</v>
      </c>
      <c r="H89" s="12">
        <v>3</v>
      </c>
      <c r="I89" s="12">
        <v>7</v>
      </c>
      <c r="J89" s="12">
        <v>0</v>
      </c>
      <c r="K89" s="34">
        <v>34</v>
      </c>
    </row>
    <row r="90" spans="1:11" x14ac:dyDescent="0.25">
      <c r="A90" s="10" t="s">
        <v>1073</v>
      </c>
      <c r="B90" s="14"/>
      <c r="C90" s="12">
        <v>2</v>
      </c>
      <c r="D90" s="12">
        <v>0</v>
      </c>
      <c r="E90" s="12">
        <v>1</v>
      </c>
      <c r="F90" s="12">
        <v>2</v>
      </c>
      <c r="G90" s="12">
        <v>3</v>
      </c>
      <c r="H90" s="12">
        <v>0</v>
      </c>
      <c r="I90" s="12">
        <v>0</v>
      </c>
      <c r="J90" s="12">
        <v>0</v>
      </c>
      <c r="K90" s="34">
        <v>8</v>
      </c>
    </row>
    <row r="91" spans="1:11" x14ac:dyDescent="0.25">
      <c r="A91" s="15"/>
    </row>
    <row r="92" spans="1:11" x14ac:dyDescent="0.25">
      <c r="A92" s="44" t="s">
        <v>1074</v>
      </c>
    </row>
    <row r="93" spans="1:11" x14ac:dyDescent="0.25">
      <c r="A93" s="6" t="s">
        <v>1075</v>
      </c>
    </row>
    <row r="94" spans="1:11" x14ac:dyDescent="0.25">
      <c r="A94" s="28"/>
      <c r="B94" s="29"/>
      <c r="C94" s="108" t="s">
        <v>7</v>
      </c>
      <c r="D94" s="109"/>
      <c r="E94" s="109"/>
      <c r="F94" s="109"/>
      <c r="G94" s="109"/>
      <c r="H94" s="109"/>
      <c r="I94" s="109"/>
      <c r="J94" s="109"/>
      <c r="K94" s="110" t="s">
        <v>3</v>
      </c>
    </row>
    <row r="95" spans="1:11" x14ac:dyDescent="0.25">
      <c r="A95" s="31"/>
      <c r="B95" s="32"/>
      <c r="C95" s="30" t="s">
        <v>729</v>
      </c>
      <c r="D95" s="30" t="s">
        <v>730</v>
      </c>
      <c r="E95" s="30" t="s">
        <v>731</v>
      </c>
      <c r="F95" s="30" t="s">
        <v>732</v>
      </c>
      <c r="G95" s="30" t="s">
        <v>733</v>
      </c>
      <c r="H95" s="30" t="s">
        <v>734</v>
      </c>
      <c r="I95" s="30" t="s">
        <v>735</v>
      </c>
      <c r="J95" s="30" t="s">
        <v>736</v>
      </c>
      <c r="K95" s="111"/>
    </row>
    <row r="96" spans="1:11" x14ac:dyDescent="0.25">
      <c r="A96" s="31"/>
      <c r="B96" s="32"/>
      <c r="C96" s="8" t="s">
        <v>3</v>
      </c>
      <c r="D96" s="8" t="s">
        <v>3</v>
      </c>
      <c r="E96" s="8" t="s">
        <v>3</v>
      </c>
      <c r="F96" s="8" t="s">
        <v>3</v>
      </c>
      <c r="G96" s="8" t="s">
        <v>3</v>
      </c>
      <c r="H96" s="8" t="s">
        <v>3</v>
      </c>
      <c r="I96" s="8" t="s">
        <v>3</v>
      </c>
      <c r="J96" s="8" t="s">
        <v>3</v>
      </c>
      <c r="K96" s="112"/>
    </row>
    <row r="97" spans="1:11" x14ac:dyDescent="0.25">
      <c r="A97" s="101" t="s">
        <v>1076</v>
      </c>
      <c r="B97" s="11" t="s">
        <v>1067</v>
      </c>
      <c r="C97" s="12">
        <v>1234</v>
      </c>
      <c r="D97" s="12">
        <v>157</v>
      </c>
      <c r="E97" s="12">
        <v>423</v>
      </c>
      <c r="F97" s="12">
        <v>1088</v>
      </c>
      <c r="G97" s="12">
        <v>386</v>
      </c>
      <c r="H97" s="12">
        <v>184</v>
      </c>
      <c r="I97" s="12">
        <v>1933</v>
      </c>
      <c r="J97" s="12">
        <v>1050</v>
      </c>
      <c r="K97" s="34">
        <v>6455</v>
      </c>
    </row>
    <row r="98" spans="1:11" x14ac:dyDescent="0.25">
      <c r="A98" s="103"/>
      <c r="B98" s="11" t="s">
        <v>1061</v>
      </c>
      <c r="C98" s="12">
        <v>1229</v>
      </c>
      <c r="D98" s="12">
        <v>761</v>
      </c>
      <c r="E98" s="12">
        <v>1248</v>
      </c>
      <c r="F98" s="12">
        <v>483</v>
      </c>
      <c r="G98" s="12">
        <v>457</v>
      </c>
      <c r="H98" s="12">
        <v>123</v>
      </c>
      <c r="I98" s="12">
        <v>1627</v>
      </c>
      <c r="J98" s="12">
        <v>11619</v>
      </c>
      <c r="K98" s="34">
        <v>17547</v>
      </c>
    </row>
    <row r="99" spans="1:11" x14ac:dyDescent="0.25">
      <c r="A99" s="101" t="s">
        <v>1077</v>
      </c>
      <c r="B99" s="11" t="s">
        <v>1067</v>
      </c>
      <c r="C99" s="12">
        <v>0</v>
      </c>
      <c r="D99" s="12">
        <v>8</v>
      </c>
      <c r="E99" s="12">
        <v>0</v>
      </c>
      <c r="F99" s="12">
        <v>3</v>
      </c>
      <c r="G99" s="12">
        <v>2</v>
      </c>
      <c r="H99" s="12">
        <v>1</v>
      </c>
      <c r="I99" s="12">
        <v>5</v>
      </c>
      <c r="J99" s="12">
        <v>1</v>
      </c>
      <c r="K99" s="34">
        <v>20</v>
      </c>
    </row>
    <row r="100" spans="1:11" x14ac:dyDescent="0.25">
      <c r="A100" s="103"/>
      <c r="B100" s="11" t="s">
        <v>1061</v>
      </c>
      <c r="C100" s="12">
        <v>0</v>
      </c>
      <c r="D100" s="12">
        <v>24</v>
      </c>
      <c r="E100" s="12">
        <v>12</v>
      </c>
      <c r="F100" s="12">
        <v>11</v>
      </c>
      <c r="G100" s="12">
        <v>10</v>
      </c>
      <c r="H100" s="12">
        <v>1</v>
      </c>
      <c r="I100" s="12">
        <v>0</v>
      </c>
      <c r="J100" s="12">
        <v>12</v>
      </c>
      <c r="K100" s="34">
        <v>70</v>
      </c>
    </row>
    <row r="101" spans="1:11" x14ac:dyDescent="0.25">
      <c r="A101" s="101" t="s">
        <v>1078</v>
      </c>
      <c r="B101" s="11" t="s">
        <v>1067</v>
      </c>
      <c r="C101" s="12">
        <v>386</v>
      </c>
      <c r="D101" s="12">
        <v>771</v>
      </c>
      <c r="E101" s="12">
        <v>141</v>
      </c>
      <c r="F101" s="12">
        <v>310</v>
      </c>
      <c r="G101" s="12">
        <v>133</v>
      </c>
      <c r="H101" s="12">
        <v>115</v>
      </c>
      <c r="I101" s="12">
        <v>319</v>
      </c>
      <c r="J101" s="12">
        <v>174</v>
      </c>
      <c r="K101" s="34">
        <v>2349</v>
      </c>
    </row>
    <row r="102" spans="1:11" x14ac:dyDescent="0.25">
      <c r="A102" s="103"/>
      <c r="B102" s="11" t="s">
        <v>1061</v>
      </c>
      <c r="C102" s="12">
        <v>760</v>
      </c>
      <c r="D102" s="12">
        <v>2246</v>
      </c>
      <c r="E102" s="12">
        <v>999</v>
      </c>
      <c r="F102" s="12">
        <v>802</v>
      </c>
      <c r="G102" s="12">
        <v>537</v>
      </c>
      <c r="H102" s="12">
        <v>113</v>
      </c>
      <c r="I102" s="12">
        <v>0</v>
      </c>
      <c r="J102" s="12">
        <v>1338</v>
      </c>
      <c r="K102" s="34">
        <v>6795</v>
      </c>
    </row>
    <row r="103" spans="1:11" x14ac:dyDescent="0.25">
      <c r="A103" s="101" t="s">
        <v>1079</v>
      </c>
      <c r="B103" s="11" t="s">
        <v>1067</v>
      </c>
      <c r="C103" s="12">
        <v>0</v>
      </c>
      <c r="D103" s="12">
        <v>0</v>
      </c>
      <c r="E103" s="16"/>
      <c r="F103" s="12">
        <v>0</v>
      </c>
      <c r="G103" s="12">
        <v>0</v>
      </c>
      <c r="H103" s="12">
        <v>0</v>
      </c>
      <c r="I103" s="12">
        <v>0</v>
      </c>
      <c r="J103" s="12">
        <v>2</v>
      </c>
      <c r="K103" s="34">
        <v>2</v>
      </c>
    </row>
    <row r="104" spans="1:11" x14ac:dyDescent="0.25">
      <c r="A104" s="103"/>
      <c r="B104" s="11" t="s">
        <v>1061</v>
      </c>
      <c r="C104" s="12">
        <v>0</v>
      </c>
      <c r="D104" s="12">
        <v>0</v>
      </c>
      <c r="E104" s="16"/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34">
        <v>0</v>
      </c>
    </row>
    <row r="105" spans="1:11" x14ac:dyDescent="0.25">
      <c r="A105" s="101" t="s">
        <v>1080</v>
      </c>
      <c r="B105" s="11" t="s">
        <v>1067</v>
      </c>
      <c r="C105" s="12">
        <v>228</v>
      </c>
      <c r="D105" s="12">
        <v>1039</v>
      </c>
      <c r="E105" s="12">
        <v>35</v>
      </c>
      <c r="F105" s="12">
        <v>113</v>
      </c>
      <c r="G105" s="12">
        <v>42</v>
      </c>
      <c r="H105" s="12">
        <v>16</v>
      </c>
      <c r="I105" s="12">
        <v>97</v>
      </c>
      <c r="J105" s="12">
        <v>120</v>
      </c>
      <c r="K105" s="34">
        <v>1690</v>
      </c>
    </row>
    <row r="106" spans="1:11" x14ac:dyDescent="0.25">
      <c r="A106" s="103"/>
      <c r="B106" s="11" t="s">
        <v>1061</v>
      </c>
      <c r="C106" s="12">
        <v>5</v>
      </c>
      <c r="D106" s="12">
        <v>277</v>
      </c>
      <c r="E106" s="12">
        <v>2</v>
      </c>
      <c r="F106" s="12">
        <v>70</v>
      </c>
      <c r="G106" s="12">
        <v>15</v>
      </c>
      <c r="H106" s="12">
        <v>2</v>
      </c>
      <c r="I106" s="12">
        <v>9</v>
      </c>
      <c r="J106" s="12">
        <v>13</v>
      </c>
      <c r="K106" s="34">
        <v>393</v>
      </c>
    </row>
    <row r="107" spans="1:11" x14ac:dyDescent="0.25">
      <c r="A107" s="101" t="s">
        <v>1081</v>
      </c>
      <c r="B107" s="11" t="s">
        <v>1067</v>
      </c>
      <c r="C107" s="12">
        <v>4</v>
      </c>
      <c r="D107" s="12">
        <v>3</v>
      </c>
      <c r="E107" s="12">
        <v>2</v>
      </c>
      <c r="F107" s="12">
        <v>0</v>
      </c>
      <c r="G107" s="12">
        <v>13</v>
      </c>
      <c r="H107" s="12">
        <v>6</v>
      </c>
      <c r="I107" s="12">
        <v>12</v>
      </c>
      <c r="J107" s="12">
        <v>0</v>
      </c>
      <c r="K107" s="34">
        <v>40</v>
      </c>
    </row>
    <row r="108" spans="1:11" x14ac:dyDescent="0.25">
      <c r="A108" s="103"/>
      <c r="B108" s="11" t="s">
        <v>1061</v>
      </c>
      <c r="C108" s="12">
        <v>0</v>
      </c>
      <c r="D108" s="12">
        <v>52</v>
      </c>
      <c r="E108" s="12">
        <v>6</v>
      </c>
      <c r="F108" s="12">
        <v>0</v>
      </c>
      <c r="G108" s="12">
        <v>2</v>
      </c>
      <c r="H108" s="12">
        <v>0</v>
      </c>
      <c r="I108" s="12">
        <v>0</v>
      </c>
      <c r="J108" s="12">
        <v>10</v>
      </c>
      <c r="K108" s="34">
        <v>70</v>
      </c>
    </row>
    <row r="109" spans="1:11" x14ac:dyDescent="0.25">
      <c r="A109" s="101" t="s">
        <v>1082</v>
      </c>
      <c r="B109" s="11" t="s">
        <v>1067</v>
      </c>
      <c r="C109" s="12">
        <v>0</v>
      </c>
      <c r="D109" s="12">
        <v>0</v>
      </c>
      <c r="E109" s="12">
        <v>5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34">
        <v>5</v>
      </c>
    </row>
    <row r="110" spans="1:11" x14ac:dyDescent="0.25">
      <c r="A110" s="103"/>
      <c r="B110" s="11" t="s">
        <v>1061</v>
      </c>
      <c r="C110" s="12">
        <v>0</v>
      </c>
      <c r="D110" s="12">
        <v>0</v>
      </c>
      <c r="E110" s="12">
        <v>5</v>
      </c>
      <c r="F110" s="12">
        <v>0</v>
      </c>
      <c r="G110" s="12">
        <v>0</v>
      </c>
      <c r="H110" s="12">
        <v>0</v>
      </c>
      <c r="I110" s="12">
        <v>0</v>
      </c>
      <c r="J110" s="12">
        <v>6</v>
      </c>
      <c r="K110" s="34">
        <v>11</v>
      </c>
    </row>
    <row r="111" spans="1:11" x14ac:dyDescent="0.25">
      <c r="A111" s="10" t="s">
        <v>1083</v>
      </c>
      <c r="B111" s="14"/>
      <c r="C111" s="12">
        <v>35</v>
      </c>
      <c r="D111" s="12">
        <v>35</v>
      </c>
      <c r="E111" s="12">
        <v>14</v>
      </c>
      <c r="F111" s="12">
        <v>22</v>
      </c>
      <c r="G111" s="12">
        <v>8</v>
      </c>
      <c r="H111" s="12">
        <v>22</v>
      </c>
      <c r="I111" s="12">
        <v>63</v>
      </c>
      <c r="J111" s="12">
        <v>4</v>
      </c>
      <c r="K111" s="34">
        <v>203</v>
      </c>
    </row>
    <row r="112" spans="1:11" x14ac:dyDescent="0.25">
      <c r="A112" s="10" t="s">
        <v>1084</v>
      </c>
      <c r="B112" s="14"/>
      <c r="C112" s="12">
        <v>0</v>
      </c>
      <c r="D112" s="12">
        <v>0</v>
      </c>
      <c r="E112" s="16"/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34">
        <v>0</v>
      </c>
    </row>
    <row r="113" spans="1:11" x14ac:dyDescent="0.25">
      <c r="A113" s="15"/>
    </row>
    <row r="114" spans="1:11" x14ac:dyDescent="0.25">
      <c r="A114" s="6" t="s">
        <v>1085</v>
      </c>
    </row>
    <row r="115" spans="1:11" x14ac:dyDescent="0.25">
      <c r="A115" s="28"/>
      <c r="B115" s="29"/>
      <c r="C115" s="108" t="s">
        <v>7</v>
      </c>
      <c r="D115" s="109"/>
      <c r="E115" s="109"/>
      <c r="F115" s="109"/>
      <c r="G115" s="109"/>
      <c r="H115" s="109"/>
      <c r="I115" s="109"/>
      <c r="J115" s="109"/>
      <c r="K115" s="110" t="s">
        <v>3</v>
      </c>
    </row>
    <row r="116" spans="1:11" x14ac:dyDescent="0.25">
      <c r="A116" s="31"/>
      <c r="B116" s="32"/>
      <c r="C116" s="30" t="s">
        <v>729</v>
      </c>
      <c r="D116" s="30" t="s">
        <v>730</v>
      </c>
      <c r="E116" s="30" t="s">
        <v>731</v>
      </c>
      <c r="F116" s="30" t="s">
        <v>732</v>
      </c>
      <c r="G116" s="30" t="s">
        <v>733</v>
      </c>
      <c r="H116" s="30" t="s">
        <v>734</v>
      </c>
      <c r="I116" s="30" t="s">
        <v>735</v>
      </c>
      <c r="J116" s="30" t="s">
        <v>736</v>
      </c>
      <c r="K116" s="111"/>
    </row>
    <row r="117" spans="1:11" x14ac:dyDescent="0.25">
      <c r="A117" s="31"/>
      <c r="B117" s="32"/>
      <c r="C117" s="8" t="s">
        <v>3</v>
      </c>
      <c r="D117" s="8" t="s">
        <v>3</v>
      </c>
      <c r="E117" s="8" t="s">
        <v>3</v>
      </c>
      <c r="F117" s="8" t="s">
        <v>3</v>
      </c>
      <c r="G117" s="8" t="s">
        <v>3</v>
      </c>
      <c r="H117" s="8" t="s">
        <v>3</v>
      </c>
      <c r="I117" s="8" t="s">
        <v>3</v>
      </c>
      <c r="J117" s="8" t="s">
        <v>3</v>
      </c>
      <c r="K117" s="112"/>
    </row>
    <row r="118" spans="1:11" x14ac:dyDescent="0.25">
      <c r="A118" s="101" t="s">
        <v>1086</v>
      </c>
      <c r="B118" s="11" t="s">
        <v>1087</v>
      </c>
      <c r="C118" s="12">
        <v>0</v>
      </c>
      <c r="D118" s="12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100</v>
      </c>
      <c r="J118" s="12">
        <v>0</v>
      </c>
      <c r="K118" s="34">
        <v>101</v>
      </c>
    </row>
    <row r="119" spans="1:11" x14ac:dyDescent="0.25">
      <c r="A119" s="103"/>
      <c r="B119" s="11" t="s">
        <v>1088</v>
      </c>
      <c r="C119" s="12">
        <v>12</v>
      </c>
      <c r="D119" s="12">
        <v>45</v>
      </c>
      <c r="E119" s="12">
        <v>24</v>
      </c>
      <c r="F119" s="12">
        <v>24</v>
      </c>
      <c r="G119" s="12">
        <v>16</v>
      </c>
      <c r="H119" s="12">
        <v>115</v>
      </c>
      <c r="I119" s="12">
        <v>0</v>
      </c>
      <c r="J119" s="12">
        <v>49</v>
      </c>
      <c r="K119" s="34">
        <v>285</v>
      </c>
    </row>
    <row r="120" spans="1:11" x14ac:dyDescent="0.25">
      <c r="A120" s="10" t="s">
        <v>1089</v>
      </c>
      <c r="B120" s="14"/>
      <c r="C120" s="12">
        <v>15</v>
      </c>
      <c r="D120" s="12">
        <v>47</v>
      </c>
      <c r="E120" s="12">
        <v>49</v>
      </c>
      <c r="F120" s="12">
        <v>12</v>
      </c>
      <c r="G120" s="12">
        <v>17</v>
      </c>
      <c r="H120" s="12">
        <v>19</v>
      </c>
      <c r="I120" s="12">
        <v>61</v>
      </c>
      <c r="J120" s="12">
        <v>73</v>
      </c>
      <c r="K120" s="34">
        <v>293</v>
      </c>
    </row>
    <row r="121" spans="1:11" x14ac:dyDescent="0.25">
      <c r="A121" s="10" t="s">
        <v>1090</v>
      </c>
      <c r="B121" s="14"/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34">
        <v>0</v>
      </c>
    </row>
    <row r="122" spans="1:11" x14ac:dyDescent="0.25">
      <c r="A122" s="10" t="s">
        <v>1091</v>
      </c>
      <c r="B122" s="14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34">
        <v>0</v>
      </c>
    </row>
    <row r="123" spans="1:11" x14ac:dyDescent="0.25">
      <c r="A123" s="10" t="s">
        <v>1092</v>
      </c>
      <c r="B123" s="14"/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9</v>
      </c>
      <c r="J123" s="12">
        <v>0</v>
      </c>
      <c r="K123" s="34">
        <v>9</v>
      </c>
    </row>
    <row r="124" spans="1:11" x14ac:dyDescent="0.25">
      <c r="A124" s="10" t="s">
        <v>1093</v>
      </c>
      <c r="B124" s="14"/>
      <c r="C124" s="12">
        <v>6</v>
      </c>
      <c r="D124" s="12">
        <v>0</v>
      </c>
      <c r="E124" s="12">
        <v>1</v>
      </c>
      <c r="F124" s="12">
        <v>0</v>
      </c>
      <c r="G124" s="12">
        <v>0</v>
      </c>
      <c r="H124" s="12">
        <v>1</v>
      </c>
      <c r="I124" s="12">
        <v>0</v>
      </c>
      <c r="J124" s="12">
        <v>0</v>
      </c>
      <c r="K124" s="34">
        <v>8</v>
      </c>
    </row>
    <row r="125" spans="1:11" x14ac:dyDescent="0.25">
      <c r="A125" s="10" t="s">
        <v>1094</v>
      </c>
      <c r="B125" s="14"/>
      <c r="C125" s="12">
        <v>35</v>
      </c>
      <c r="D125" s="12">
        <v>26</v>
      </c>
      <c r="E125" s="12">
        <v>143</v>
      </c>
      <c r="F125" s="12">
        <v>0</v>
      </c>
      <c r="G125" s="12">
        <v>0</v>
      </c>
      <c r="H125" s="12">
        <v>12</v>
      </c>
      <c r="I125" s="12">
        <v>0</v>
      </c>
      <c r="J125" s="12">
        <v>0</v>
      </c>
      <c r="K125" s="34">
        <v>216</v>
      </c>
    </row>
    <row r="126" spans="1:11" x14ac:dyDescent="0.25">
      <c r="A126" s="17"/>
    </row>
  </sheetData>
  <sheetProtection algorithmName="SHA-512" hashValue="gU1+bM/1BAZmFizVbpmRriKlUN3up6YrLgdP8kVsZn2fPgi6Lg7pK3TlyJqibk2fuUF0DvPnuySJdh4SgTHJaA==" saltValue="3bASul6743mdFCnMD3+1HA==" spinCount="100000" sheet="1" objects="1" scenarios="1"/>
  <mergeCells count="32">
    <mergeCell ref="A107:A108"/>
    <mergeCell ref="A109:A110"/>
    <mergeCell ref="C115:J115"/>
    <mergeCell ref="K115:K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J86"/>
    <mergeCell ref="K86:K88"/>
    <mergeCell ref="C94:J94"/>
    <mergeCell ref="K94:K96"/>
    <mergeCell ref="A63:A64"/>
    <mergeCell ref="A65:A66"/>
    <mergeCell ref="C69:J69"/>
    <mergeCell ref="K69:K71"/>
    <mergeCell ref="A72:A75"/>
    <mergeCell ref="A37:A40"/>
    <mergeCell ref="A50:A54"/>
    <mergeCell ref="C57:J57"/>
    <mergeCell ref="K57:K59"/>
    <mergeCell ref="A61:A62"/>
    <mergeCell ref="C5:J5"/>
    <mergeCell ref="K5:K7"/>
    <mergeCell ref="A8:A27"/>
    <mergeCell ref="A28:A30"/>
    <mergeCell ref="C33:J33"/>
    <mergeCell ref="K33:K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AL82"/>
  <sheetViews>
    <sheetView showGridLines="0" workbookViewId="0">
      <selection activeCell="A37" sqref="A37"/>
    </sheetView>
  </sheetViews>
  <sheetFormatPr baseColWidth="10" defaultColWidth="8.7109375" defaultRowHeight="15" x14ac:dyDescent="0.25"/>
  <cols>
    <col min="1" max="1" width="61.28515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0.7109375" bestFit="1" customWidth="1"/>
    <col min="23" max="23" width="6.7109375" bestFit="1" customWidth="1"/>
    <col min="24" max="24" width="7.85546875" bestFit="1" customWidth="1"/>
    <col min="25" max="25" width="18.140625" bestFit="1" customWidth="1"/>
    <col min="26" max="26" width="20.7109375" bestFit="1" customWidth="1"/>
    <col min="27" max="27" width="6.7109375" bestFit="1" customWidth="1"/>
    <col min="28" max="28" width="7.85546875" bestFit="1" customWidth="1"/>
    <col min="29" max="29" width="18.140625" bestFit="1" customWidth="1"/>
    <col min="30" max="30" width="20.7109375" bestFit="1" customWidth="1"/>
    <col min="31" max="31" width="6.7109375" bestFit="1" customWidth="1"/>
    <col min="32" max="32" width="7.85546875" bestFit="1" customWidth="1"/>
    <col min="33" max="33" width="18.140625" bestFit="1" customWidth="1"/>
    <col min="34" max="34" width="20.7109375" bestFit="1" customWidth="1"/>
    <col min="35" max="35" width="6.7109375" bestFit="1" customWidth="1"/>
    <col min="36" max="36" width="7.85546875" bestFit="1" customWidth="1"/>
    <col min="37" max="37" width="18.140625" bestFit="1" customWidth="1"/>
    <col min="38" max="38" width="29.85546875" bestFit="1" customWidth="1"/>
    <col min="39" max="40" width="16.42578125" customWidth="1"/>
  </cols>
  <sheetData>
    <row r="2" spans="1:11" x14ac:dyDescent="0.25">
      <c r="A2" s="5" t="s">
        <v>1095</v>
      </c>
    </row>
    <row r="3" spans="1:11" x14ac:dyDescent="0.25">
      <c r="A3" s="6" t="s">
        <v>1096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119" t="s">
        <v>19</v>
      </c>
      <c r="B7" s="11" t="s">
        <v>1097</v>
      </c>
      <c r="C7" s="12">
        <v>41</v>
      </c>
      <c r="D7" s="12">
        <v>342</v>
      </c>
      <c r="E7" s="12">
        <v>25</v>
      </c>
      <c r="F7" s="12">
        <v>28</v>
      </c>
      <c r="G7" s="12">
        <v>28</v>
      </c>
      <c r="H7" s="12">
        <v>9</v>
      </c>
      <c r="I7" s="12">
        <v>60</v>
      </c>
      <c r="J7" s="12">
        <v>284</v>
      </c>
      <c r="K7" s="34">
        <v>817</v>
      </c>
    </row>
    <row r="8" spans="1:11" x14ac:dyDescent="0.25">
      <c r="A8" s="120"/>
      <c r="B8" s="11" t="s">
        <v>74</v>
      </c>
      <c r="C8" s="12">
        <v>114</v>
      </c>
      <c r="D8" s="12">
        <v>423</v>
      </c>
      <c r="E8" s="12">
        <v>275</v>
      </c>
      <c r="F8" s="12">
        <v>347</v>
      </c>
      <c r="G8" s="12">
        <v>144</v>
      </c>
      <c r="H8" s="12">
        <v>322</v>
      </c>
      <c r="I8" s="12">
        <v>482</v>
      </c>
      <c r="J8" s="12">
        <v>854</v>
      </c>
      <c r="K8" s="34">
        <v>2961</v>
      </c>
    </row>
    <row r="9" spans="1:11" x14ac:dyDescent="0.25">
      <c r="A9" s="120"/>
      <c r="B9" s="11" t="s">
        <v>1098</v>
      </c>
      <c r="C9" s="12">
        <v>20</v>
      </c>
      <c r="D9" s="12">
        <v>118</v>
      </c>
      <c r="E9" s="12">
        <v>33</v>
      </c>
      <c r="F9" s="12">
        <v>27</v>
      </c>
      <c r="G9" s="12">
        <v>22</v>
      </c>
      <c r="H9" s="12">
        <v>95</v>
      </c>
      <c r="I9" s="12">
        <v>20</v>
      </c>
      <c r="J9" s="12">
        <v>145</v>
      </c>
      <c r="K9" s="34">
        <v>480</v>
      </c>
    </row>
    <row r="10" spans="1:11" x14ac:dyDescent="0.25">
      <c r="A10" s="120"/>
      <c r="B10" s="11" t="s">
        <v>1099</v>
      </c>
      <c r="C10" s="12">
        <v>1</v>
      </c>
      <c r="D10" s="12">
        <v>1</v>
      </c>
      <c r="E10" s="12">
        <v>1</v>
      </c>
      <c r="F10" s="12">
        <v>2</v>
      </c>
      <c r="G10" s="12">
        <v>1</v>
      </c>
      <c r="H10" s="12">
        <v>0</v>
      </c>
      <c r="I10" s="12">
        <v>0</v>
      </c>
      <c r="J10" s="12">
        <v>2</v>
      </c>
      <c r="K10" s="34">
        <v>8</v>
      </c>
    </row>
    <row r="11" spans="1:11" x14ac:dyDescent="0.25">
      <c r="A11" s="120"/>
      <c r="B11" s="11" t="s">
        <v>1100</v>
      </c>
      <c r="C11" s="16"/>
      <c r="D11" s="12">
        <v>1</v>
      </c>
      <c r="E11" s="12">
        <v>3</v>
      </c>
      <c r="F11" s="12">
        <v>1</v>
      </c>
      <c r="G11" s="12">
        <v>1</v>
      </c>
      <c r="H11" s="12">
        <v>2</v>
      </c>
      <c r="I11" s="12">
        <v>1</v>
      </c>
      <c r="J11" s="12">
        <v>5</v>
      </c>
      <c r="K11" s="34">
        <v>14</v>
      </c>
    </row>
    <row r="12" spans="1:11" x14ac:dyDescent="0.25">
      <c r="A12" s="120"/>
      <c r="B12" s="11" t="s">
        <v>1101</v>
      </c>
      <c r="C12" s="16"/>
      <c r="D12" s="12">
        <v>1</v>
      </c>
      <c r="E12" s="16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4">
        <v>1</v>
      </c>
    </row>
    <row r="13" spans="1:11" x14ac:dyDescent="0.25">
      <c r="A13" s="121"/>
      <c r="B13" s="11" t="s">
        <v>1102</v>
      </c>
      <c r="C13" s="16"/>
      <c r="D13" s="12">
        <v>0</v>
      </c>
      <c r="E13" s="16"/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34">
        <v>2</v>
      </c>
    </row>
    <row r="14" spans="1:11" x14ac:dyDescent="0.25">
      <c r="A14" s="119" t="s">
        <v>1103</v>
      </c>
      <c r="B14" s="11" t="s">
        <v>782</v>
      </c>
      <c r="C14" s="12">
        <v>198</v>
      </c>
      <c r="D14" s="12">
        <v>705</v>
      </c>
      <c r="E14" s="12">
        <v>95</v>
      </c>
      <c r="F14" s="12">
        <v>167</v>
      </c>
      <c r="G14" s="12">
        <v>135</v>
      </c>
      <c r="H14" s="12">
        <v>273</v>
      </c>
      <c r="I14" s="12">
        <v>355</v>
      </c>
      <c r="J14" s="12">
        <v>398</v>
      </c>
      <c r="K14" s="34">
        <v>2326</v>
      </c>
    </row>
    <row r="15" spans="1:11" x14ac:dyDescent="0.25">
      <c r="A15" s="120"/>
      <c r="B15" s="11" t="s">
        <v>1104</v>
      </c>
      <c r="C15" s="12">
        <v>71</v>
      </c>
      <c r="D15" s="12">
        <v>177</v>
      </c>
      <c r="E15" s="12">
        <v>38</v>
      </c>
      <c r="F15" s="12">
        <v>86</v>
      </c>
      <c r="G15" s="12">
        <v>39</v>
      </c>
      <c r="H15" s="12">
        <v>108</v>
      </c>
      <c r="I15" s="12">
        <v>71</v>
      </c>
      <c r="J15" s="12">
        <v>101</v>
      </c>
      <c r="K15" s="34">
        <v>691</v>
      </c>
    </row>
    <row r="16" spans="1:11" x14ac:dyDescent="0.25">
      <c r="A16" s="120"/>
      <c r="B16" s="11" t="s">
        <v>1105</v>
      </c>
      <c r="C16" s="12">
        <v>23</v>
      </c>
      <c r="D16" s="12">
        <v>172</v>
      </c>
      <c r="E16" s="12">
        <v>11</v>
      </c>
      <c r="F16" s="12">
        <v>18</v>
      </c>
      <c r="G16" s="12">
        <v>16</v>
      </c>
      <c r="H16" s="12">
        <v>16</v>
      </c>
      <c r="I16" s="12">
        <v>26</v>
      </c>
      <c r="J16" s="12">
        <v>97</v>
      </c>
      <c r="K16" s="34">
        <v>379</v>
      </c>
    </row>
    <row r="17" spans="1:11" x14ac:dyDescent="0.25">
      <c r="A17" s="121"/>
      <c r="B17" s="11" t="s">
        <v>1106</v>
      </c>
      <c r="C17" s="12">
        <v>21</v>
      </c>
      <c r="D17" s="12">
        <v>56</v>
      </c>
      <c r="E17" s="12">
        <v>35</v>
      </c>
      <c r="F17" s="12">
        <v>21</v>
      </c>
      <c r="G17" s="12">
        <v>7</v>
      </c>
      <c r="H17" s="12">
        <v>17</v>
      </c>
      <c r="I17" s="12">
        <v>38</v>
      </c>
      <c r="J17" s="12">
        <v>73</v>
      </c>
      <c r="K17" s="34">
        <v>268</v>
      </c>
    </row>
    <row r="18" spans="1:11" x14ac:dyDescent="0.25">
      <c r="A18" s="15"/>
    </row>
    <row r="19" spans="1:11" x14ac:dyDescent="0.25">
      <c r="A19" s="6" t="s">
        <v>1107</v>
      </c>
    </row>
    <row r="20" spans="1:11" x14ac:dyDescent="0.25">
      <c r="A20" s="28"/>
      <c r="B20" s="29"/>
      <c r="C20" s="108" t="s">
        <v>7</v>
      </c>
      <c r="D20" s="109"/>
      <c r="E20" s="109"/>
      <c r="F20" s="109"/>
      <c r="G20" s="109"/>
      <c r="H20" s="109"/>
      <c r="I20" s="109"/>
      <c r="J20" s="109"/>
      <c r="K20" s="110" t="s">
        <v>3</v>
      </c>
    </row>
    <row r="21" spans="1:11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30" t="s">
        <v>732</v>
      </c>
      <c r="G21" s="30" t="s">
        <v>733</v>
      </c>
      <c r="H21" s="30" t="s">
        <v>734</v>
      </c>
      <c r="I21" s="30" t="s">
        <v>735</v>
      </c>
      <c r="J21" s="30" t="s">
        <v>736</v>
      </c>
      <c r="K21" s="111"/>
    </row>
    <row r="22" spans="1:11" x14ac:dyDescent="0.25">
      <c r="A22" s="31"/>
      <c r="B22" s="32"/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3</v>
      </c>
      <c r="K22" s="112"/>
    </row>
    <row r="23" spans="1:11" x14ac:dyDescent="0.25">
      <c r="A23" s="37" t="s">
        <v>1108</v>
      </c>
      <c r="B23" s="14"/>
      <c r="C23" s="12">
        <v>3</v>
      </c>
      <c r="D23" s="12">
        <v>26</v>
      </c>
      <c r="E23" s="12">
        <v>13</v>
      </c>
      <c r="F23" s="12">
        <v>12</v>
      </c>
      <c r="G23" s="12">
        <v>1</v>
      </c>
      <c r="H23" s="12">
        <v>11</v>
      </c>
      <c r="I23" s="12">
        <v>19</v>
      </c>
      <c r="J23" s="12">
        <v>34</v>
      </c>
      <c r="K23" s="34">
        <v>119</v>
      </c>
    </row>
    <row r="24" spans="1:11" x14ac:dyDescent="0.25">
      <c r="A24" s="37" t="s">
        <v>1109</v>
      </c>
      <c r="B24" s="14"/>
      <c r="C24" s="12">
        <v>1</v>
      </c>
      <c r="D24" s="12">
        <v>15</v>
      </c>
      <c r="E24" s="12">
        <v>14</v>
      </c>
      <c r="F24" s="12">
        <v>13</v>
      </c>
      <c r="G24" s="12">
        <v>3</v>
      </c>
      <c r="H24" s="12">
        <v>9</v>
      </c>
      <c r="I24" s="12">
        <v>9</v>
      </c>
      <c r="J24" s="12">
        <v>25</v>
      </c>
      <c r="K24" s="34">
        <v>89</v>
      </c>
    </row>
    <row r="25" spans="1:11" x14ac:dyDescent="0.25">
      <c r="A25" s="37" t="s">
        <v>1110</v>
      </c>
      <c r="B25" s="14"/>
      <c r="C25" s="12">
        <v>11</v>
      </c>
      <c r="D25" s="12">
        <v>19</v>
      </c>
      <c r="E25" s="12">
        <v>7</v>
      </c>
      <c r="F25" s="12">
        <v>41</v>
      </c>
      <c r="G25" s="12">
        <v>0</v>
      </c>
      <c r="H25" s="12">
        <v>19</v>
      </c>
      <c r="I25" s="12">
        <v>63</v>
      </c>
      <c r="J25" s="12">
        <v>53</v>
      </c>
      <c r="K25" s="34">
        <v>213</v>
      </c>
    </row>
    <row r="26" spans="1:11" x14ac:dyDescent="0.25">
      <c r="A26" s="37" t="s">
        <v>1111</v>
      </c>
      <c r="B26" s="14"/>
      <c r="C26" s="12">
        <v>11</v>
      </c>
      <c r="D26" s="12">
        <v>67</v>
      </c>
      <c r="E26" s="12">
        <v>28</v>
      </c>
      <c r="F26" s="12">
        <v>31</v>
      </c>
      <c r="G26" s="12">
        <v>2</v>
      </c>
      <c r="H26" s="12">
        <v>25</v>
      </c>
      <c r="I26" s="12">
        <v>22</v>
      </c>
      <c r="J26" s="12">
        <v>166</v>
      </c>
      <c r="K26" s="34">
        <v>352</v>
      </c>
    </row>
    <row r="27" spans="1:11" x14ac:dyDescent="0.25">
      <c r="A27" s="37" t="s">
        <v>1112</v>
      </c>
      <c r="B27" s="14"/>
      <c r="C27" s="12">
        <v>110</v>
      </c>
      <c r="D27" s="12">
        <v>401</v>
      </c>
      <c r="E27" s="12">
        <v>192</v>
      </c>
      <c r="F27" s="12">
        <v>235</v>
      </c>
      <c r="G27" s="12">
        <v>137</v>
      </c>
      <c r="H27" s="12">
        <v>90</v>
      </c>
      <c r="I27" s="12">
        <v>236</v>
      </c>
      <c r="J27" s="12">
        <v>461</v>
      </c>
      <c r="K27" s="34">
        <v>1862</v>
      </c>
    </row>
    <row r="28" spans="1:11" x14ac:dyDescent="0.25">
      <c r="A28" s="37" t="s">
        <v>1113</v>
      </c>
      <c r="B28" s="14"/>
      <c r="C28" s="12">
        <v>78</v>
      </c>
      <c r="D28" s="12">
        <v>135</v>
      </c>
      <c r="E28" s="12">
        <v>73</v>
      </c>
      <c r="F28" s="12">
        <v>103</v>
      </c>
      <c r="G28" s="12">
        <v>45</v>
      </c>
      <c r="H28" s="12">
        <v>160</v>
      </c>
      <c r="I28" s="12">
        <v>116</v>
      </c>
      <c r="J28" s="12">
        <v>165</v>
      </c>
      <c r="K28" s="34">
        <v>875</v>
      </c>
    </row>
    <row r="29" spans="1:11" x14ac:dyDescent="0.25">
      <c r="A29" s="37" t="s">
        <v>1114</v>
      </c>
      <c r="B29" s="14"/>
      <c r="C29" s="12">
        <v>25</v>
      </c>
      <c r="D29" s="12">
        <v>126</v>
      </c>
      <c r="E29" s="12">
        <v>52</v>
      </c>
      <c r="F29" s="12">
        <v>49</v>
      </c>
      <c r="G29" s="12">
        <v>27</v>
      </c>
      <c r="H29" s="12">
        <v>37</v>
      </c>
      <c r="I29" s="12">
        <v>81</v>
      </c>
      <c r="J29" s="12">
        <v>101</v>
      </c>
      <c r="K29" s="34">
        <v>498</v>
      </c>
    </row>
    <row r="30" spans="1:11" x14ac:dyDescent="0.25">
      <c r="A30" s="37" t="s">
        <v>1115</v>
      </c>
      <c r="B30" s="14"/>
      <c r="C30" s="12">
        <v>1</v>
      </c>
      <c r="D30" s="12">
        <v>11</v>
      </c>
      <c r="E30" s="12">
        <v>1</v>
      </c>
      <c r="F30" s="12">
        <v>3</v>
      </c>
      <c r="G30" s="12">
        <v>2</v>
      </c>
      <c r="H30" s="12">
        <v>5</v>
      </c>
      <c r="I30" s="12">
        <v>7</v>
      </c>
      <c r="J30" s="12">
        <v>6</v>
      </c>
      <c r="K30" s="34">
        <v>36</v>
      </c>
    </row>
    <row r="31" spans="1:11" x14ac:dyDescent="0.25">
      <c r="A31" s="37" t="s">
        <v>1116</v>
      </c>
      <c r="B31" s="14"/>
      <c r="C31" s="12">
        <v>0</v>
      </c>
      <c r="D31" s="12">
        <v>1</v>
      </c>
      <c r="E31" s="12">
        <v>0</v>
      </c>
      <c r="F31" s="12">
        <v>2</v>
      </c>
      <c r="G31" s="12">
        <v>0</v>
      </c>
      <c r="H31" s="12">
        <v>1</v>
      </c>
      <c r="I31" s="12">
        <v>3</v>
      </c>
      <c r="J31" s="12">
        <v>4</v>
      </c>
      <c r="K31" s="34">
        <v>11</v>
      </c>
    </row>
    <row r="32" spans="1:11" x14ac:dyDescent="0.25">
      <c r="A32" s="37" t="s">
        <v>1117</v>
      </c>
      <c r="B32" s="14"/>
      <c r="C32" s="12">
        <v>35</v>
      </c>
      <c r="D32" s="12">
        <v>100</v>
      </c>
      <c r="E32" s="12">
        <v>25</v>
      </c>
      <c r="F32" s="12">
        <v>55</v>
      </c>
      <c r="G32" s="12">
        <v>37</v>
      </c>
      <c r="H32" s="12">
        <v>22</v>
      </c>
      <c r="I32" s="12">
        <v>85</v>
      </c>
      <c r="J32" s="12">
        <v>166</v>
      </c>
      <c r="K32" s="34">
        <v>525</v>
      </c>
    </row>
    <row r="33" spans="1:11" x14ac:dyDescent="0.25">
      <c r="A33" s="15"/>
    </row>
    <row r="34" spans="1:11" x14ac:dyDescent="0.25">
      <c r="A34" s="6" t="s">
        <v>1118</v>
      </c>
    </row>
    <row r="35" spans="1:11" x14ac:dyDescent="0.25">
      <c r="A35" s="28"/>
      <c r="B35" s="29"/>
      <c r="C35" s="108" t="s">
        <v>7</v>
      </c>
      <c r="D35" s="109"/>
      <c r="E35" s="109"/>
      <c r="F35" s="109"/>
      <c r="G35" s="109"/>
      <c r="H35" s="109"/>
      <c r="I35" s="109"/>
      <c r="J35" s="109"/>
      <c r="K35" s="110" t="s">
        <v>3</v>
      </c>
    </row>
    <row r="36" spans="1:11" x14ac:dyDescent="0.25">
      <c r="A36" s="31"/>
      <c r="B36" s="32"/>
      <c r="C36" s="30" t="s">
        <v>729</v>
      </c>
      <c r="D36" s="30" t="s">
        <v>730</v>
      </c>
      <c r="E36" s="30" t="s">
        <v>731</v>
      </c>
      <c r="F36" s="30" t="s">
        <v>732</v>
      </c>
      <c r="G36" s="30" t="s">
        <v>733</v>
      </c>
      <c r="H36" s="30" t="s">
        <v>734</v>
      </c>
      <c r="I36" s="30" t="s">
        <v>735</v>
      </c>
      <c r="J36" s="30" t="s">
        <v>736</v>
      </c>
      <c r="K36" s="111"/>
    </row>
    <row r="37" spans="1:11" x14ac:dyDescent="0.25">
      <c r="A37" s="31"/>
      <c r="B37" s="32"/>
      <c r="C37" s="8" t="s">
        <v>3</v>
      </c>
      <c r="D37" s="8" t="s">
        <v>3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J37" s="8" t="s">
        <v>3</v>
      </c>
      <c r="K37" s="112"/>
    </row>
    <row r="38" spans="1:11" x14ac:dyDescent="0.25">
      <c r="A38" s="37" t="s">
        <v>1119</v>
      </c>
      <c r="B38" s="14"/>
      <c r="C38" s="12">
        <v>9</v>
      </c>
      <c r="D38" s="12">
        <v>9</v>
      </c>
      <c r="E38" s="12">
        <v>4</v>
      </c>
      <c r="F38" s="12">
        <v>4</v>
      </c>
      <c r="G38" s="12">
        <v>5</v>
      </c>
      <c r="H38" s="12">
        <v>7</v>
      </c>
      <c r="I38" s="12">
        <v>4</v>
      </c>
      <c r="J38" s="12">
        <v>28</v>
      </c>
      <c r="K38" s="34">
        <v>70</v>
      </c>
    </row>
    <row r="39" spans="1:11" x14ac:dyDescent="0.25">
      <c r="A39" s="37" t="s">
        <v>1120</v>
      </c>
      <c r="B39" s="14"/>
      <c r="C39" s="12">
        <v>3</v>
      </c>
      <c r="D39" s="12">
        <v>59</v>
      </c>
      <c r="E39" s="12">
        <v>5</v>
      </c>
      <c r="F39" s="12">
        <v>40</v>
      </c>
      <c r="G39" s="12">
        <v>9</v>
      </c>
      <c r="H39" s="12">
        <v>54</v>
      </c>
      <c r="I39" s="12">
        <v>42</v>
      </c>
      <c r="J39" s="12">
        <v>86</v>
      </c>
      <c r="K39" s="34">
        <v>298</v>
      </c>
    </row>
    <row r="40" spans="1:11" x14ac:dyDescent="0.25">
      <c r="A40" s="37" t="s">
        <v>1121</v>
      </c>
      <c r="B40" s="14"/>
      <c r="C40" s="12">
        <v>4</v>
      </c>
      <c r="D40" s="12">
        <v>12</v>
      </c>
      <c r="E40" s="12">
        <v>18</v>
      </c>
      <c r="F40" s="12">
        <v>9</v>
      </c>
      <c r="G40" s="12">
        <v>13</v>
      </c>
      <c r="H40" s="12">
        <v>18</v>
      </c>
      <c r="I40" s="12">
        <v>12</v>
      </c>
      <c r="J40" s="12">
        <v>121</v>
      </c>
      <c r="K40" s="34">
        <v>207</v>
      </c>
    </row>
    <row r="41" spans="1:11" x14ac:dyDescent="0.25">
      <c r="A41" s="37" t="s">
        <v>1122</v>
      </c>
      <c r="B41" s="14"/>
      <c r="C41" s="12">
        <v>4</v>
      </c>
      <c r="D41" s="12">
        <v>63</v>
      </c>
      <c r="E41" s="12">
        <v>18</v>
      </c>
      <c r="F41" s="12">
        <v>9</v>
      </c>
      <c r="G41" s="12">
        <v>13</v>
      </c>
      <c r="H41" s="12">
        <v>18</v>
      </c>
      <c r="I41" s="12">
        <v>1</v>
      </c>
      <c r="J41" s="12">
        <v>174</v>
      </c>
      <c r="K41" s="34">
        <v>300</v>
      </c>
    </row>
    <row r="42" spans="1:11" x14ac:dyDescent="0.25">
      <c r="A42" s="37" t="s">
        <v>1123</v>
      </c>
      <c r="B42" s="14"/>
      <c r="C42" s="16"/>
      <c r="D42" s="12">
        <v>14</v>
      </c>
      <c r="E42" s="12">
        <v>5</v>
      </c>
      <c r="F42" s="12">
        <v>1</v>
      </c>
      <c r="G42" s="12">
        <v>2</v>
      </c>
      <c r="H42" s="12">
        <v>3</v>
      </c>
      <c r="I42" s="12">
        <v>3</v>
      </c>
      <c r="J42" s="12">
        <v>35</v>
      </c>
      <c r="K42" s="34">
        <v>63</v>
      </c>
    </row>
    <row r="43" spans="1:11" x14ac:dyDescent="0.25">
      <c r="A43" s="37" t="s">
        <v>1124</v>
      </c>
      <c r="B43" s="14"/>
      <c r="C43" s="12">
        <v>2</v>
      </c>
      <c r="D43" s="12">
        <v>6</v>
      </c>
      <c r="E43" s="12">
        <v>13</v>
      </c>
      <c r="F43" s="12">
        <v>8</v>
      </c>
      <c r="G43" s="12">
        <v>10</v>
      </c>
      <c r="H43" s="12">
        <v>10</v>
      </c>
      <c r="I43" s="12">
        <v>9</v>
      </c>
      <c r="J43" s="12">
        <v>79</v>
      </c>
      <c r="K43" s="34">
        <v>137</v>
      </c>
    </row>
    <row r="44" spans="1:11" x14ac:dyDescent="0.25">
      <c r="A44" s="37" t="s">
        <v>1125</v>
      </c>
      <c r="B44" s="14"/>
      <c r="C44" s="12">
        <v>1</v>
      </c>
      <c r="D44" s="12">
        <v>0</v>
      </c>
      <c r="E44" s="16"/>
      <c r="F44" s="12">
        <v>0</v>
      </c>
      <c r="G44" s="12">
        <v>1</v>
      </c>
      <c r="H44" s="12">
        <v>4</v>
      </c>
      <c r="I44" s="12">
        <v>0</v>
      </c>
      <c r="J44" s="12">
        <v>4</v>
      </c>
      <c r="K44" s="34">
        <v>10</v>
      </c>
    </row>
    <row r="45" spans="1:11" x14ac:dyDescent="0.25">
      <c r="A45" s="37" t="s">
        <v>1126</v>
      </c>
      <c r="B45" s="14"/>
      <c r="C45" s="12">
        <v>1</v>
      </c>
      <c r="D45" s="12">
        <v>1</v>
      </c>
      <c r="E45" s="16"/>
      <c r="F45" s="12">
        <v>0</v>
      </c>
      <c r="G45" s="12">
        <v>0</v>
      </c>
      <c r="H45" s="12">
        <v>1</v>
      </c>
      <c r="I45" s="12">
        <v>0</v>
      </c>
      <c r="J45" s="12">
        <v>2</v>
      </c>
      <c r="K45" s="34">
        <v>5</v>
      </c>
    </row>
    <row r="46" spans="1:11" x14ac:dyDescent="0.25">
      <c r="A46" s="15"/>
    </row>
    <row r="47" spans="1:11" x14ac:dyDescent="0.25">
      <c r="A47" s="6" t="s">
        <v>1127</v>
      </c>
    </row>
    <row r="48" spans="1:11" x14ac:dyDescent="0.25">
      <c r="A48" s="28"/>
      <c r="B48" s="29"/>
      <c r="C48" s="108" t="s">
        <v>7</v>
      </c>
      <c r="D48" s="109"/>
      <c r="E48" s="109"/>
      <c r="F48" s="109"/>
      <c r="G48" s="109"/>
      <c r="H48" s="109"/>
      <c r="I48" s="109"/>
      <c r="J48" s="109"/>
      <c r="K48" s="110" t="s">
        <v>3</v>
      </c>
    </row>
    <row r="49" spans="1:38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30" t="s">
        <v>732</v>
      </c>
      <c r="G49" s="30" t="s">
        <v>733</v>
      </c>
      <c r="H49" s="30" t="s">
        <v>734</v>
      </c>
      <c r="I49" s="30" t="s">
        <v>735</v>
      </c>
      <c r="J49" s="30" t="s">
        <v>736</v>
      </c>
      <c r="K49" s="111"/>
    </row>
    <row r="50" spans="1:38" x14ac:dyDescent="0.25">
      <c r="A50" s="31"/>
      <c r="B50" s="32"/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112"/>
    </row>
    <row r="51" spans="1:38" x14ac:dyDescent="0.25">
      <c r="A51" s="37" t="s">
        <v>819</v>
      </c>
      <c r="B51" s="14"/>
      <c r="C51" s="12">
        <v>1</v>
      </c>
      <c r="D51" s="12">
        <v>37</v>
      </c>
      <c r="E51" s="12">
        <v>7</v>
      </c>
      <c r="F51" s="12">
        <v>5</v>
      </c>
      <c r="G51" s="12">
        <v>5</v>
      </c>
      <c r="H51" s="12">
        <v>5</v>
      </c>
      <c r="I51" s="12">
        <v>1</v>
      </c>
      <c r="J51" s="12">
        <v>72</v>
      </c>
      <c r="K51" s="34">
        <v>133</v>
      </c>
    </row>
    <row r="52" spans="1:38" x14ac:dyDescent="0.25">
      <c r="A52" s="37" t="s">
        <v>62</v>
      </c>
      <c r="B52" s="14"/>
      <c r="C52" s="16"/>
      <c r="D52" s="12">
        <v>6</v>
      </c>
      <c r="E52" s="12">
        <v>2</v>
      </c>
      <c r="F52" s="12">
        <v>5</v>
      </c>
      <c r="G52" s="12">
        <v>2</v>
      </c>
      <c r="H52" s="12">
        <v>5</v>
      </c>
      <c r="I52" s="12">
        <v>0</v>
      </c>
      <c r="J52" s="12">
        <v>71</v>
      </c>
      <c r="K52" s="34">
        <v>91</v>
      </c>
    </row>
    <row r="53" spans="1:38" x14ac:dyDescent="0.25">
      <c r="A53" s="37" t="s">
        <v>1128</v>
      </c>
      <c r="B53" s="14"/>
      <c r="C53" s="12">
        <v>1</v>
      </c>
      <c r="D53" s="12">
        <v>11</v>
      </c>
      <c r="E53" s="16"/>
      <c r="F53" s="12">
        <v>0</v>
      </c>
      <c r="G53" s="12">
        <v>1</v>
      </c>
      <c r="H53" s="12">
        <v>0</v>
      </c>
      <c r="I53" s="12">
        <v>1</v>
      </c>
      <c r="J53" s="12">
        <v>1</v>
      </c>
      <c r="K53" s="34">
        <v>15</v>
      </c>
    </row>
    <row r="54" spans="1:38" x14ac:dyDescent="0.25">
      <c r="A54" s="6" t="s">
        <v>1129</v>
      </c>
    </row>
    <row r="55" spans="1:38" x14ac:dyDescent="0.25">
      <c r="A55" s="28"/>
      <c r="B55" s="29"/>
      <c r="C55" s="108" t="s">
        <v>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16" t="s">
        <v>819</v>
      </c>
      <c r="AJ55" s="116" t="s">
        <v>1130</v>
      </c>
      <c r="AK55" s="116" t="s">
        <v>1105</v>
      </c>
      <c r="AL55" s="110" t="s">
        <v>1104</v>
      </c>
    </row>
    <row r="56" spans="1:38" x14ac:dyDescent="0.25">
      <c r="A56" s="31"/>
      <c r="B56" s="32"/>
      <c r="C56" s="108" t="s">
        <v>729</v>
      </c>
      <c r="D56" s="109"/>
      <c r="E56" s="109"/>
      <c r="F56" s="109"/>
      <c r="G56" s="108" t="s">
        <v>730</v>
      </c>
      <c r="H56" s="109"/>
      <c r="I56" s="109"/>
      <c r="J56" s="109"/>
      <c r="K56" s="108" t="s">
        <v>731</v>
      </c>
      <c r="L56" s="109"/>
      <c r="M56" s="109"/>
      <c r="N56" s="109"/>
      <c r="O56" s="108" t="s">
        <v>732</v>
      </c>
      <c r="P56" s="109"/>
      <c r="Q56" s="109"/>
      <c r="R56" s="109"/>
      <c r="S56" s="108" t="s">
        <v>733</v>
      </c>
      <c r="T56" s="109"/>
      <c r="U56" s="109"/>
      <c r="V56" s="109"/>
      <c r="W56" s="108" t="s">
        <v>734</v>
      </c>
      <c r="X56" s="109"/>
      <c r="Y56" s="109"/>
      <c r="Z56" s="109"/>
      <c r="AA56" s="108" t="s">
        <v>735</v>
      </c>
      <c r="AB56" s="109"/>
      <c r="AC56" s="109"/>
      <c r="AD56" s="109"/>
      <c r="AE56" s="108" t="s">
        <v>736</v>
      </c>
      <c r="AF56" s="109"/>
      <c r="AG56" s="109"/>
      <c r="AH56" s="109"/>
      <c r="AI56" s="117"/>
      <c r="AJ56" s="117"/>
      <c r="AK56" s="117"/>
      <c r="AL56" s="111"/>
    </row>
    <row r="57" spans="1:38" ht="22.5" x14ac:dyDescent="0.25">
      <c r="A57" s="31"/>
      <c r="B57" s="32"/>
      <c r="C57" s="18" t="s">
        <v>819</v>
      </c>
      <c r="D57" s="18" t="s">
        <v>1130</v>
      </c>
      <c r="E57" s="18" t="s">
        <v>1105</v>
      </c>
      <c r="F57" s="18" t="s">
        <v>1104</v>
      </c>
      <c r="G57" s="18" t="s">
        <v>819</v>
      </c>
      <c r="H57" s="18" t="s">
        <v>1130</v>
      </c>
      <c r="I57" s="18" t="s">
        <v>1105</v>
      </c>
      <c r="J57" s="18" t="s">
        <v>1104</v>
      </c>
      <c r="K57" s="18" t="s">
        <v>819</v>
      </c>
      <c r="L57" s="18" t="s">
        <v>1130</v>
      </c>
      <c r="M57" s="18" t="s">
        <v>1105</v>
      </c>
      <c r="N57" s="18" t="s">
        <v>1104</v>
      </c>
      <c r="O57" s="18" t="s">
        <v>819</v>
      </c>
      <c r="P57" s="18" t="s">
        <v>1130</v>
      </c>
      <c r="Q57" s="18" t="s">
        <v>1105</v>
      </c>
      <c r="R57" s="18" t="s">
        <v>1104</v>
      </c>
      <c r="S57" s="18" t="s">
        <v>819</v>
      </c>
      <c r="T57" s="18" t="s">
        <v>1130</v>
      </c>
      <c r="U57" s="18" t="s">
        <v>1105</v>
      </c>
      <c r="V57" s="18" t="s">
        <v>1104</v>
      </c>
      <c r="W57" s="18" t="s">
        <v>819</v>
      </c>
      <c r="X57" s="18" t="s">
        <v>1130</v>
      </c>
      <c r="Y57" s="18" t="s">
        <v>1105</v>
      </c>
      <c r="Z57" s="18" t="s">
        <v>1104</v>
      </c>
      <c r="AA57" s="18" t="s">
        <v>819</v>
      </c>
      <c r="AB57" s="18" t="s">
        <v>1130</v>
      </c>
      <c r="AC57" s="18" t="s">
        <v>1105</v>
      </c>
      <c r="AD57" s="18" t="s">
        <v>1104</v>
      </c>
      <c r="AE57" s="18" t="s">
        <v>819</v>
      </c>
      <c r="AF57" s="18" t="s">
        <v>1130</v>
      </c>
      <c r="AG57" s="18" t="s">
        <v>1105</v>
      </c>
      <c r="AH57" s="18" t="s">
        <v>1104</v>
      </c>
      <c r="AI57" s="118"/>
      <c r="AJ57" s="118"/>
      <c r="AK57" s="118"/>
      <c r="AL57" s="112"/>
    </row>
    <row r="58" spans="1:38" x14ac:dyDescent="0.25">
      <c r="A58" s="119" t="s">
        <v>1009</v>
      </c>
      <c r="B58" s="11" t="s">
        <v>1131</v>
      </c>
      <c r="C58" s="16"/>
      <c r="D58" s="16"/>
      <c r="E58" s="16"/>
      <c r="F58" s="16"/>
      <c r="G58" s="12">
        <v>0</v>
      </c>
      <c r="H58" s="12">
        <v>0</v>
      </c>
      <c r="I58" s="12">
        <v>0</v>
      </c>
      <c r="J58" s="12">
        <v>0</v>
      </c>
      <c r="K58" s="16"/>
      <c r="L58" s="16"/>
      <c r="M58" s="16"/>
      <c r="N58" s="16"/>
      <c r="O58" s="12">
        <v>0</v>
      </c>
      <c r="P58" s="12">
        <v>0</v>
      </c>
      <c r="Q58" s="12">
        <v>0</v>
      </c>
      <c r="R58" s="12">
        <v>0</v>
      </c>
      <c r="S58" s="16"/>
      <c r="T58" s="16"/>
      <c r="U58" s="16"/>
      <c r="V58" s="16"/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38">
        <v>0</v>
      </c>
      <c r="AJ58" s="38">
        <v>0</v>
      </c>
      <c r="AK58" s="38">
        <v>0</v>
      </c>
      <c r="AL58" s="34">
        <v>0</v>
      </c>
    </row>
    <row r="59" spans="1:38" x14ac:dyDescent="0.25">
      <c r="A59" s="120"/>
      <c r="B59" s="11" t="s">
        <v>1132</v>
      </c>
      <c r="C59" s="16"/>
      <c r="D59" s="16"/>
      <c r="E59" s="16"/>
      <c r="F59" s="16"/>
      <c r="G59" s="12">
        <v>0</v>
      </c>
      <c r="H59" s="12">
        <v>0</v>
      </c>
      <c r="I59" s="12">
        <v>0</v>
      </c>
      <c r="J59" s="12">
        <v>0</v>
      </c>
      <c r="K59" s="16"/>
      <c r="L59" s="16"/>
      <c r="M59" s="16"/>
      <c r="N59" s="16"/>
      <c r="O59" s="12">
        <v>0</v>
      </c>
      <c r="P59" s="12">
        <v>0</v>
      </c>
      <c r="Q59" s="12">
        <v>0</v>
      </c>
      <c r="R59" s="12">
        <v>0</v>
      </c>
      <c r="S59" s="16"/>
      <c r="T59" s="16"/>
      <c r="U59" s="16"/>
      <c r="V59" s="16"/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2</v>
      </c>
      <c r="AG59" s="12">
        <v>0</v>
      </c>
      <c r="AH59" s="12">
        <v>0</v>
      </c>
      <c r="AI59" s="38">
        <v>0</v>
      </c>
      <c r="AJ59" s="38">
        <v>2</v>
      </c>
      <c r="AK59" s="38">
        <v>0</v>
      </c>
      <c r="AL59" s="34">
        <v>0</v>
      </c>
    </row>
    <row r="60" spans="1:38" x14ac:dyDescent="0.25">
      <c r="A60" s="120"/>
      <c r="B60" s="11" t="s">
        <v>1133</v>
      </c>
      <c r="C60" s="16"/>
      <c r="D60" s="16"/>
      <c r="E60" s="16"/>
      <c r="F60" s="16"/>
      <c r="G60" s="12">
        <v>0</v>
      </c>
      <c r="H60" s="12">
        <v>0</v>
      </c>
      <c r="I60" s="12">
        <v>0</v>
      </c>
      <c r="J60" s="12">
        <v>0</v>
      </c>
      <c r="K60" s="16"/>
      <c r="L60" s="16"/>
      <c r="M60" s="16"/>
      <c r="N60" s="16"/>
      <c r="O60" s="12">
        <v>0</v>
      </c>
      <c r="P60" s="12">
        <v>0</v>
      </c>
      <c r="Q60" s="12">
        <v>0</v>
      </c>
      <c r="R60" s="12">
        <v>0</v>
      </c>
      <c r="S60" s="16"/>
      <c r="T60" s="16"/>
      <c r="U60" s="16"/>
      <c r="V60" s="16"/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1</v>
      </c>
      <c r="AF60" s="12">
        <v>0</v>
      </c>
      <c r="AG60" s="12">
        <v>0</v>
      </c>
      <c r="AH60" s="12">
        <v>0</v>
      </c>
      <c r="AI60" s="38">
        <v>1</v>
      </c>
      <c r="AJ60" s="38">
        <v>0</v>
      </c>
      <c r="AK60" s="38">
        <v>0</v>
      </c>
      <c r="AL60" s="34">
        <v>0</v>
      </c>
    </row>
    <row r="61" spans="1:38" x14ac:dyDescent="0.25">
      <c r="A61" s="120"/>
      <c r="B61" s="11" t="s">
        <v>1134</v>
      </c>
      <c r="C61" s="16"/>
      <c r="D61" s="16"/>
      <c r="E61" s="16"/>
      <c r="F61" s="16"/>
      <c r="G61" s="12">
        <v>0</v>
      </c>
      <c r="H61" s="12">
        <v>0</v>
      </c>
      <c r="I61" s="12">
        <v>0</v>
      </c>
      <c r="J61" s="12">
        <v>0</v>
      </c>
      <c r="K61" s="16"/>
      <c r="L61" s="16"/>
      <c r="M61" s="16"/>
      <c r="N61" s="16"/>
      <c r="O61" s="12">
        <v>0</v>
      </c>
      <c r="P61" s="12">
        <v>0</v>
      </c>
      <c r="Q61" s="12">
        <v>0</v>
      </c>
      <c r="R61" s="12">
        <v>0</v>
      </c>
      <c r="S61" s="16"/>
      <c r="T61" s="16"/>
      <c r="U61" s="16"/>
      <c r="V61" s="16"/>
      <c r="W61" s="12">
        <v>0</v>
      </c>
      <c r="X61" s="12">
        <v>1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3</v>
      </c>
      <c r="AG61" s="12">
        <v>0</v>
      </c>
      <c r="AH61" s="12">
        <v>0</v>
      </c>
      <c r="AI61" s="38">
        <v>0</v>
      </c>
      <c r="AJ61" s="38">
        <v>4</v>
      </c>
      <c r="AK61" s="38">
        <v>0</v>
      </c>
      <c r="AL61" s="34">
        <v>0</v>
      </c>
    </row>
    <row r="62" spans="1:38" x14ac:dyDescent="0.25">
      <c r="A62" s="120"/>
      <c r="B62" s="11" t="s">
        <v>104</v>
      </c>
      <c r="C62" s="12">
        <v>22</v>
      </c>
      <c r="D62" s="12">
        <v>20</v>
      </c>
      <c r="E62" s="12">
        <v>8</v>
      </c>
      <c r="F62" s="12">
        <v>9</v>
      </c>
      <c r="G62" s="12">
        <v>74</v>
      </c>
      <c r="H62" s="12">
        <v>46</v>
      </c>
      <c r="I62" s="12">
        <v>14</v>
      </c>
      <c r="J62" s="12">
        <v>20</v>
      </c>
      <c r="K62" s="12">
        <v>22</v>
      </c>
      <c r="L62" s="12">
        <v>2</v>
      </c>
      <c r="M62" s="12">
        <v>3</v>
      </c>
      <c r="N62" s="12">
        <v>3</v>
      </c>
      <c r="O62" s="12">
        <v>8</v>
      </c>
      <c r="P62" s="12">
        <v>15</v>
      </c>
      <c r="Q62" s="12">
        <v>4</v>
      </c>
      <c r="R62" s="12">
        <v>18</v>
      </c>
      <c r="S62" s="12">
        <v>25</v>
      </c>
      <c r="T62" s="12">
        <v>32</v>
      </c>
      <c r="U62" s="12">
        <v>7</v>
      </c>
      <c r="V62" s="12">
        <v>6</v>
      </c>
      <c r="W62" s="12">
        <v>9</v>
      </c>
      <c r="X62" s="12">
        <v>15</v>
      </c>
      <c r="Y62" s="12">
        <v>2</v>
      </c>
      <c r="Z62" s="12">
        <v>12</v>
      </c>
      <c r="AA62" s="12">
        <v>15</v>
      </c>
      <c r="AB62" s="12">
        <v>32</v>
      </c>
      <c r="AC62" s="12">
        <v>9</v>
      </c>
      <c r="AD62" s="12">
        <v>5</v>
      </c>
      <c r="AE62" s="12">
        <v>40</v>
      </c>
      <c r="AF62" s="12">
        <v>36</v>
      </c>
      <c r="AG62" s="12">
        <v>13</v>
      </c>
      <c r="AH62" s="12">
        <v>5</v>
      </c>
      <c r="AI62" s="38">
        <v>215</v>
      </c>
      <c r="AJ62" s="38">
        <v>198</v>
      </c>
      <c r="AK62" s="38">
        <v>60</v>
      </c>
      <c r="AL62" s="34">
        <v>78</v>
      </c>
    </row>
    <row r="63" spans="1:38" x14ac:dyDescent="0.25">
      <c r="A63" s="120"/>
      <c r="B63" s="11" t="s">
        <v>1135</v>
      </c>
      <c r="C63" s="12">
        <v>145</v>
      </c>
      <c r="D63" s="12">
        <v>79</v>
      </c>
      <c r="E63" s="12">
        <v>12</v>
      </c>
      <c r="F63" s="12">
        <v>42</v>
      </c>
      <c r="G63" s="12">
        <v>355</v>
      </c>
      <c r="H63" s="12">
        <v>174</v>
      </c>
      <c r="I63" s="12">
        <v>31</v>
      </c>
      <c r="J63" s="12">
        <v>75</v>
      </c>
      <c r="K63" s="12">
        <v>203</v>
      </c>
      <c r="L63" s="12">
        <v>35</v>
      </c>
      <c r="M63" s="12">
        <v>4</v>
      </c>
      <c r="N63" s="12">
        <v>24</v>
      </c>
      <c r="O63" s="12">
        <v>195</v>
      </c>
      <c r="P63" s="12">
        <v>58</v>
      </c>
      <c r="Q63" s="12">
        <v>9</v>
      </c>
      <c r="R63" s="12">
        <v>33</v>
      </c>
      <c r="S63" s="12">
        <v>153</v>
      </c>
      <c r="T63" s="12">
        <v>43</v>
      </c>
      <c r="U63" s="12">
        <v>8</v>
      </c>
      <c r="V63" s="12">
        <v>20</v>
      </c>
      <c r="W63" s="12">
        <v>203</v>
      </c>
      <c r="X63" s="12">
        <v>75</v>
      </c>
      <c r="Y63" s="12">
        <v>9</v>
      </c>
      <c r="Z63" s="12">
        <v>52</v>
      </c>
      <c r="AA63" s="12">
        <v>489</v>
      </c>
      <c r="AB63" s="12">
        <v>117</v>
      </c>
      <c r="AC63" s="12">
        <v>14</v>
      </c>
      <c r="AD63" s="12">
        <v>29</v>
      </c>
      <c r="AE63" s="12">
        <v>554</v>
      </c>
      <c r="AF63" s="12">
        <v>176</v>
      </c>
      <c r="AG63" s="12">
        <v>54</v>
      </c>
      <c r="AH63" s="12">
        <v>48</v>
      </c>
      <c r="AI63" s="38">
        <v>2297</v>
      </c>
      <c r="AJ63" s="38">
        <v>757</v>
      </c>
      <c r="AK63" s="38">
        <v>141</v>
      </c>
      <c r="AL63" s="34">
        <v>323</v>
      </c>
    </row>
    <row r="64" spans="1:38" x14ac:dyDescent="0.25">
      <c r="A64" s="120"/>
      <c r="B64" s="11" t="s">
        <v>1136</v>
      </c>
      <c r="C64" s="12">
        <v>54</v>
      </c>
      <c r="D64" s="12">
        <v>24</v>
      </c>
      <c r="E64" s="12">
        <v>5</v>
      </c>
      <c r="F64" s="12">
        <v>19</v>
      </c>
      <c r="G64" s="12">
        <v>152</v>
      </c>
      <c r="H64" s="12">
        <v>50</v>
      </c>
      <c r="I64" s="12">
        <v>19</v>
      </c>
      <c r="J64" s="12">
        <v>35</v>
      </c>
      <c r="K64" s="12">
        <v>96</v>
      </c>
      <c r="L64" s="12">
        <v>22</v>
      </c>
      <c r="M64" s="12">
        <v>0</v>
      </c>
      <c r="N64" s="12">
        <v>6</v>
      </c>
      <c r="O64" s="12">
        <v>141</v>
      </c>
      <c r="P64" s="12">
        <v>19</v>
      </c>
      <c r="Q64" s="12">
        <v>3</v>
      </c>
      <c r="R64" s="12">
        <v>10</v>
      </c>
      <c r="S64" s="12">
        <v>14</v>
      </c>
      <c r="T64" s="12">
        <v>9</v>
      </c>
      <c r="U64" s="12">
        <v>1</v>
      </c>
      <c r="V64" s="12">
        <v>3</v>
      </c>
      <c r="W64" s="12">
        <v>80</v>
      </c>
      <c r="X64" s="12">
        <v>18</v>
      </c>
      <c r="Y64" s="12">
        <v>2</v>
      </c>
      <c r="Z64" s="12">
        <v>11</v>
      </c>
      <c r="AA64" s="12">
        <v>254</v>
      </c>
      <c r="AB64" s="12">
        <v>47</v>
      </c>
      <c r="AC64" s="12">
        <v>1</v>
      </c>
      <c r="AD64" s="12">
        <v>17</v>
      </c>
      <c r="AE64" s="12">
        <v>257</v>
      </c>
      <c r="AF64" s="12">
        <v>23</v>
      </c>
      <c r="AG64" s="12">
        <v>11</v>
      </c>
      <c r="AH64" s="12">
        <v>18</v>
      </c>
      <c r="AI64" s="38">
        <v>1048</v>
      </c>
      <c r="AJ64" s="38">
        <v>212</v>
      </c>
      <c r="AK64" s="38">
        <v>42</v>
      </c>
      <c r="AL64" s="34">
        <v>119</v>
      </c>
    </row>
    <row r="65" spans="1:38" x14ac:dyDescent="0.25">
      <c r="A65" s="120"/>
      <c r="B65" s="11" t="s">
        <v>1137</v>
      </c>
      <c r="C65" s="12">
        <v>1</v>
      </c>
      <c r="D65" s="12">
        <v>1</v>
      </c>
      <c r="E65" s="12">
        <v>1</v>
      </c>
      <c r="F65" s="12">
        <v>0</v>
      </c>
      <c r="G65" s="12">
        <v>0</v>
      </c>
      <c r="H65" s="12">
        <v>2</v>
      </c>
      <c r="I65" s="12">
        <v>1</v>
      </c>
      <c r="J65" s="12">
        <v>1</v>
      </c>
      <c r="K65" s="12">
        <v>1</v>
      </c>
      <c r="L65" s="12">
        <v>0</v>
      </c>
      <c r="M65" s="12">
        <v>1</v>
      </c>
      <c r="N65" s="12">
        <v>1</v>
      </c>
      <c r="O65" s="12">
        <v>1</v>
      </c>
      <c r="P65" s="12">
        <v>0</v>
      </c>
      <c r="Q65" s="12">
        <v>0</v>
      </c>
      <c r="R65" s="12">
        <v>0</v>
      </c>
      <c r="S65" s="16"/>
      <c r="T65" s="16"/>
      <c r="U65" s="16"/>
      <c r="V65" s="16"/>
      <c r="W65" s="12">
        <v>0</v>
      </c>
      <c r="X65" s="12">
        <v>0</v>
      </c>
      <c r="Y65" s="12">
        <v>0</v>
      </c>
      <c r="Z65" s="12">
        <v>1</v>
      </c>
      <c r="AA65" s="12">
        <v>0</v>
      </c>
      <c r="AB65" s="12">
        <v>0</v>
      </c>
      <c r="AC65" s="12">
        <v>0</v>
      </c>
      <c r="AD65" s="12">
        <v>0</v>
      </c>
      <c r="AE65" s="12">
        <v>2</v>
      </c>
      <c r="AF65" s="12">
        <v>3</v>
      </c>
      <c r="AG65" s="12">
        <v>1</v>
      </c>
      <c r="AH65" s="12">
        <v>0</v>
      </c>
      <c r="AI65" s="38">
        <v>5</v>
      </c>
      <c r="AJ65" s="38">
        <v>6</v>
      </c>
      <c r="AK65" s="38">
        <v>4</v>
      </c>
      <c r="AL65" s="34">
        <v>3</v>
      </c>
    </row>
    <row r="66" spans="1:38" x14ac:dyDescent="0.25">
      <c r="A66" s="120"/>
      <c r="B66" s="11" t="s">
        <v>1138</v>
      </c>
      <c r="C66" s="16"/>
      <c r="D66" s="16"/>
      <c r="E66" s="16"/>
      <c r="F66" s="16"/>
      <c r="G66" s="12">
        <v>0</v>
      </c>
      <c r="H66" s="12">
        <v>1</v>
      </c>
      <c r="I66" s="12">
        <v>0</v>
      </c>
      <c r="J66" s="12">
        <v>0</v>
      </c>
      <c r="K66" s="16"/>
      <c r="L66" s="16"/>
      <c r="M66" s="16"/>
      <c r="N66" s="16"/>
      <c r="O66" s="12">
        <v>1</v>
      </c>
      <c r="P66" s="12">
        <v>0</v>
      </c>
      <c r="Q66" s="12">
        <v>0</v>
      </c>
      <c r="R66" s="12">
        <v>0</v>
      </c>
      <c r="S66" s="16"/>
      <c r="T66" s="16"/>
      <c r="U66" s="16"/>
      <c r="V66" s="16"/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38">
        <v>1</v>
      </c>
      <c r="AJ66" s="38">
        <v>1</v>
      </c>
      <c r="AK66" s="38">
        <v>0</v>
      </c>
      <c r="AL66" s="34">
        <v>0</v>
      </c>
    </row>
    <row r="67" spans="1:38" x14ac:dyDescent="0.25">
      <c r="A67" s="120"/>
      <c r="B67" s="11" t="s">
        <v>1139</v>
      </c>
      <c r="C67" s="12">
        <v>11</v>
      </c>
      <c r="D67" s="12">
        <v>16</v>
      </c>
      <c r="E67" s="12">
        <v>6</v>
      </c>
      <c r="F67" s="12">
        <v>12</v>
      </c>
      <c r="G67" s="12">
        <v>44</v>
      </c>
      <c r="H67" s="12">
        <v>35</v>
      </c>
      <c r="I67" s="12">
        <v>22</v>
      </c>
      <c r="J67" s="12">
        <v>31</v>
      </c>
      <c r="K67" s="12">
        <v>9</v>
      </c>
      <c r="L67" s="12">
        <v>1</v>
      </c>
      <c r="M67" s="12">
        <v>1</v>
      </c>
      <c r="N67" s="12">
        <v>6</v>
      </c>
      <c r="O67" s="12">
        <v>3</v>
      </c>
      <c r="P67" s="12">
        <v>7</v>
      </c>
      <c r="Q67" s="12">
        <v>4</v>
      </c>
      <c r="R67" s="12">
        <v>9</v>
      </c>
      <c r="S67" s="12">
        <v>8</v>
      </c>
      <c r="T67" s="12">
        <v>8</v>
      </c>
      <c r="U67" s="12">
        <v>2</v>
      </c>
      <c r="V67" s="12">
        <v>2</v>
      </c>
      <c r="W67" s="12">
        <v>6</v>
      </c>
      <c r="X67" s="12">
        <v>19</v>
      </c>
      <c r="Y67" s="12">
        <v>5</v>
      </c>
      <c r="Z67" s="12">
        <v>18</v>
      </c>
      <c r="AA67" s="12">
        <v>8</v>
      </c>
      <c r="AB67" s="12">
        <v>32</v>
      </c>
      <c r="AC67" s="12">
        <v>7</v>
      </c>
      <c r="AD67" s="12">
        <v>21</v>
      </c>
      <c r="AE67" s="12">
        <v>27</v>
      </c>
      <c r="AF67" s="12">
        <v>10</v>
      </c>
      <c r="AG67" s="12">
        <v>10</v>
      </c>
      <c r="AH67" s="12">
        <v>15</v>
      </c>
      <c r="AI67" s="38">
        <v>116</v>
      </c>
      <c r="AJ67" s="38">
        <v>128</v>
      </c>
      <c r="AK67" s="38">
        <v>57</v>
      </c>
      <c r="AL67" s="34">
        <v>114</v>
      </c>
    </row>
    <row r="68" spans="1:38" x14ac:dyDescent="0.25">
      <c r="A68" s="120"/>
      <c r="B68" s="11" t="s">
        <v>1140</v>
      </c>
      <c r="C68" s="12">
        <v>1</v>
      </c>
      <c r="D68" s="12">
        <v>1</v>
      </c>
      <c r="E68" s="12">
        <v>0</v>
      </c>
      <c r="F68" s="12">
        <v>1</v>
      </c>
      <c r="G68" s="12">
        <v>1</v>
      </c>
      <c r="H68" s="12">
        <v>2</v>
      </c>
      <c r="I68" s="12">
        <v>1</v>
      </c>
      <c r="J68" s="12">
        <v>0</v>
      </c>
      <c r="K68" s="12">
        <v>0</v>
      </c>
      <c r="L68" s="12">
        <v>1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2</v>
      </c>
      <c r="S68" s="12">
        <v>2</v>
      </c>
      <c r="T68" s="12">
        <v>1</v>
      </c>
      <c r="U68" s="12">
        <v>0</v>
      </c>
      <c r="V68" s="12">
        <v>0</v>
      </c>
      <c r="W68" s="12">
        <v>1</v>
      </c>
      <c r="X68" s="12">
        <v>4</v>
      </c>
      <c r="Y68" s="12">
        <v>0</v>
      </c>
      <c r="Z68" s="12">
        <v>1</v>
      </c>
      <c r="AA68" s="12">
        <v>0</v>
      </c>
      <c r="AB68" s="12">
        <v>2</v>
      </c>
      <c r="AC68" s="12">
        <v>0</v>
      </c>
      <c r="AD68" s="12">
        <v>0</v>
      </c>
      <c r="AE68" s="12">
        <v>8</v>
      </c>
      <c r="AF68" s="12">
        <v>3</v>
      </c>
      <c r="AG68" s="12">
        <v>0</v>
      </c>
      <c r="AH68" s="12">
        <v>0</v>
      </c>
      <c r="AI68" s="38">
        <v>13</v>
      </c>
      <c r="AJ68" s="38">
        <v>14</v>
      </c>
      <c r="AK68" s="38">
        <v>1</v>
      </c>
      <c r="AL68" s="34">
        <v>4</v>
      </c>
    </row>
    <row r="69" spans="1:38" x14ac:dyDescent="0.25">
      <c r="A69" s="120"/>
      <c r="B69" s="11" t="s">
        <v>1141</v>
      </c>
      <c r="C69" s="16"/>
      <c r="D69" s="16"/>
      <c r="E69" s="16"/>
      <c r="F69" s="16"/>
      <c r="G69" s="12">
        <v>0</v>
      </c>
      <c r="H69" s="12">
        <v>1</v>
      </c>
      <c r="I69" s="12">
        <v>0</v>
      </c>
      <c r="J69" s="12">
        <v>0</v>
      </c>
      <c r="K69" s="16"/>
      <c r="L69" s="16"/>
      <c r="M69" s="16"/>
      <c r="N69" s="16"/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1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38">
        <v>0</v>
      </c>
      <c r="AJ69" s="38">
        <v>1</v>
      </c>
      <c r="AK69" s="38">
        <v>1</v>
      </c>
      <c r="AL69" s="34">
        <v>0</v>
      </c>
    </row>
    <row r="70" spans="1:38" x14ac:dyDescent="0.25">
      <c r="A70" s="120"/>
      <c r="B70" s="11" t="s">
        <v>175</v>
      </c>
      <c r="C70" s="16"/>
      <c r="D70" s="16"/>
      <c r="E70" s="16"/>
      <c r="F70" s="16"/>
      <c r="G70" s="12">
        <v>0</v>
      </c>
      <c r="H70" s="12">
        <v>1</v>
      </c>
      <c r="I70" s="12">
        <v>0</v>
      </c>
      <c r="J70" s="12">
        <v>0</v>
      </c>
      <c r="K70" s="12">
        <v>1</v>
      </c>
      <c r="L70" s="12">
        <v>0</v>
      </c>
      <c r="M70" s="12">
        <v>0</v>
      </c>
      <c r="N70" s="12">
        <v>1</v>
      </c>
      <c r="O70" s="12">
        <v>0</v>
      </c>
      <c r="P70" s="12">
        <v>0</v>
      </c>
      <c r="Q70" s="12">
        <v>0</v>
      </c>
      <c r="R70" s="12">
        <v>0</v>
      </c>
      <c r="S70" s="16"/>
      <c r="T70" s="16"/>
      <c r="U70" s="16"/>
      <c r="V70" s="16"/>
      <c r="W70" s="12">
        <v>1</v>
      </c>
      <c r="X70" s="12">
        <v>1</v>
      </c>
      <c r="Y70" s="12">
        <v>0</v>
      </c>
      <c r="Z70" s="12">
        <v>1</v>
      </c>
      <c r="AA70" s="12">
        <v>2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38">
        <v>4</v>
      </c>
      <c r="AJ70" s="38">
        <v>2</v>
      </c>
      <c r="AK70" s="38">
        <v>0</v>
      </c>
      <c r="AL70" s="34">
        <v>2</v>
      </c>
    </row>
    <row r="71" spans="1:38" x14ac:dyDescent="0.25">
      <c r="A71" s="120"/>
      <c r="B71" s="11" t="s">
        <v>1142</v>
      </c>
      <c r="C71" s="16"/>
      <c r="D71" s="16"/>
      <c r="E71" s="16"/>
      <c r="F71" s="16"/>
      <c r="G71" s="12">
        <v>1</v>
      </c>
      <c r="H71" s="12">
        <v>0</v>
      </c>
      <c r="I71" s="12">
        <v>0</v>
      </c>
      <c r="J71" s="12">
        <v>0</v>
      </c>
      <c r="K71" s="16"/>
      <c r="L71" s="16"/>
      <c r="M71" s="16"/>
      <c r="N71" s="16"/>
      <c r="O71" s="12">
        <v>2</v>
      </c>
      <c r="P71" s="12">
        <v>0</v>
      </c>
      <c r="Q71" s="12">
        <v>0</v>
      </c>
      <c r="R71" s="12">
        <v>0</v>
      </c>
      <c r="S71" s="16"/>
      <c r="T71" s="16"/>
      <c r="U71" s="16"/>
      <c r="V71" s="16"/>
      <c r="W71" s="12">
        <v>0</v>
      </c>
      <c r="X71" s="12">
        <v>1</v>
      </c>
      <c r="Y71" s="12">
        <v>0</v>
      </c>
      <c r="Z71" s="12">
        <v>1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38">
        <v>3</v>
      </c>
      <c r="AJ71" s="38">
        <v>1</v>
      </c>
      <c r="AK71" s="38">
        <v>0</v>
      </c>
      <c r="AL71" s="34">
        <v>1</v>
      </c>
    </row>
    <row r="72" spans="1:38" x14ac:dyDescent="0.25">
      <c r="A72" s="120"/>
      <c r="B72" s="11" t="s">
        <v>1143</v>
      </c>
      <c r="C72" s="16"/>
      <c r="D72" s="16"/>
      <c r="E72" s="16"/>
      <c r="F72" s="16"/>
      <c r="G72" s="12">
        <v>2</v>
      </c>
      <c r="H72" s="12">
        <v>0</v>
      </c>
      <c r="I72" s="12">
        <v>0</v>
      </c>
      <c r="J72" s="12">
        <v>0</v>
      </c>
      <c r="K72" s="16"/>
      <c r="L72" s="16"/>
      <c r="M72" s="16"/>
      <c r="N72" s="16"/>
      <c r="O72" s="12">
        <v>0</v>
      </c>
      <c r="P72" s="12">
        <v>0</v>
      </c>
      <c r="Q72" s="12">
        <v>0</v>
      </c>
      <c r="R72" s="12">
        <v>0</v>
      </c>
      <c r="S72" s="12">
        <v>1</v>
      </c>
      <c r="T72" s="12">
        <v>1</v>
      </c>
      <c r="U72" s="12">
        <v>1</v>
      </c>
      <c r="V72" s="12">
        <v>0</v>
      </c>
      <c r="W72" s="12">
        <v>0</v>
      </c>
      <c r="X72" s="12">
        <v>0</v>
      </c>
      <c r="Y72" s="12">
        <v>0</v>
      </c>
      <c r="Z72" s="12">
        <v>1</v>
      </c>
      <c r="AA72" s="12">
        <v>0</v>
      </c>
      <c r="AB72" s="12">
        <v>0</v>
      </c>
      <c r="AC72" s="12">
        <v>0</v>
      </c>
      <c r="AD72" s="12">
        <v>0</v>
      </c>
      <c r="AE72" s="12">
        <v>3</v>
      </c>
      <c r="AF72" s="12">
        <v>0</v>
      </c>
      <c r="AG72" s="12">
        <v>1</v>
      </c>
      <c r="AH72" s="12">
        <v>0</v>
      </c>
      <c r="AI72" s="38">
        <v>6</v>
      </c>
      <c r="AJ72" s="38">
        <v>1</v>
      </c>
      <c r="AK72" s="38">
        <v>2</v>
      </c>
      <c r="AL72" s="34">
        <v>1</v>
      </c>
    </row>
    <row r="73" spans="1:38" x14ac:dyDescent="0.25">
      <c r="A73" s="120"/>
      <c r="B73" s="11" t="s">
        <v>1144</v>
      </c>
      <c r="C73" s="16"/>
      <c r="D73" s="16"/>
      <c r="E73" s="16"/>
      <c r="F73" s="16"/>
      <c r="G73" s="12">
        <v>0</v>
      </c>
      <c r="H73" s="12">
        <v>0</v>
      </c>
      <c r="I73" s="12">
        <v>0</v>
      </c>
      <c r="J73" s="12">
        <v>0</v>
      </c>
      <c r="K73" s="16"/>
      <c r="L73" s="16"/>
      <c r="M73" s="16"/>
      <c r="N73" s="16"/>
      <c r="O73" s="12">
        <v>0</v>
      </c>
      <c r="P73" s="12">
        <v>0</v>
      </c>
      <c r="Q73" s="12">
        <v>0</v>
      </c>
      <c r="R73" s="12">
        <v>0</v>
      </c>
      <c r="S73" s="16"/>
      <c r="T73" s="16"/>
      <c r="U73" s="16"/>
      <c r="V73" s="16"/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38">
        <v>0</v>
      </c>
      <c r="AJ73" s="38">
        <v>0</v>
      </c>
      <c r="AK73" s="38">
        <v>0</v>
      </c>
      <c r="AL73" s="34">
        <v>0</v>
      </c>
    </row>
    <row r="74" spans="1:38" x14ac:dyDescent="0.25">
      <c r="A74" s="120"/>
      <c r="B74" s="11" t="s">
        <v>1145</v>
      </c>
      <c r="C74" s="12">
        <v>24</v>
      </c>
      <c r="D74" s="12">
        <v>27</v>
      </c>
      <c r="E74" s="12">
        <v>3</v>
      </c>
      <c r="F74" s="12">
        <v>13</v>
      </c>
      <c r="G74" s="12">
        <v>119</v>
      </c>
      <c r="H74" s="12">
        <v>139</v>
      </c>
      <c r="I74" s="12">
        <v>35</v>
      </c>
      <c r="J74" s="12">
        <v>52</v>
      </c>
      <c r="K74" s="12">
        <v>24</v>
      </c>
      <c r="L74" s="12">
        <v>17</v>
      </c>
      <c r="M74" s="12">
        <v>4</v>
      </c>
      <c r="N74" s="12">
        <v>11</v>
      </c>
      <c r="O74" s="12">
        <v>56</v>
      </c>
      <c r="P74" s="12">
        <v>28</v>
      </c>
      <c r="Q74" s="12">
        <v>8</v>
      </c>
      <c r="R74" s="12">
        <v>22</v>
      </c>
      <c r="S74" s="12">
        <v>33</v>
      </c>
      <c r="T74" s="12">
        <v>25</v>
      </c>
      <c r="U74" s="12">
        <v>4</v>
      </c>
      <c r="V74" s="12">
        <v>14</v>
      </c>
      <c r="W74" s="12">
        <v>61</v>
      </c>
      <c r="X74" s="12">
        <v>65</v>
      </c>
      <c r="Y74" s="12">
        <v>5</v>
      </c>
      <c r="Z74" s="12">
        <v>41</v>
      </c>
      <c r="AA74" s="12">
        <v>47</v>
      </c>
      <c r="AB74" s="12">
        <v>350</v>
      </c>
      <c r="AC74" s="12">
        <v>7</v>
      </c>
      <c r="AD74" s="12">
        <v>12</v>
      </c>
      <c r="AE74" s="12">
        <v>131</v>
      </c>
      <c r="AF74" s="12">
        <v>79</v>
      </c>
      <c r="AG74" s="12">
        <v>35</v>
      </c>
      <c r="AH74" s="12">
        <v>27</v>
      </c>
      <c r="AI74" s="38">
        <v>495</v>
      </c>
      <c r="AJ74" s="38">
        <v>730</v>
      </c>
      <c r="AK74" s="38">
        <v>101</v>
      </c>
      <c r="AL74" s="34">
        <v>192</v>
      </c>
    </row>
    <row r="75" spans="1:38" x14ac:dyDescent="0.25">
      <c r="A75" s="120"/>
      <c r="B75" s="11" t="s">
        <v>1146</v>
      </c>
      <c r="C75" s="16"/>
      <c r="D75" s="16"/>
      <c r="E75" s="16"/>
      <c r="F75" s="16"/>
      <c r="G75" s="12">
        <v>0</v>
      </c>
      <c r="H75" s="12">
        <v>1</v>
      </c>
      <c r="I75" s="12">
        <v>0</v>
      </c>
      <c r="J75" s="12">
        <v>0</v>
      </c>
      <c r="K75" s="16"/>
      <c r="L75" s="16"/>
      <c r="M75" s="16"/>
      <c r="N75" s="16"/>
      <c r="O75" s="12">
        <v>0</v>
      </c>
      <c r="P75" s="12">
        <v>1</v>
      </c>
      <c r="Q75" s="12">
        <v>0</v>
      </c>
      <c r="R75" s="12">
        <v>0</v>
      </c>
      <c r="S75" s="16"/>
      <c r="T75" s="16"/>
      <c r="U75" s="16"/>
      <c r="V75" s="16"/>
      <c r="W75" s="12">
        <v>0</v>
      </c>
      <c r="X75" s="12">
        <v>18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1</v>
      </c>
      <c r="AH75" s="12">
        <v>0</v>
      </c>
      <c r="AI75" s="38">
        <v>0</v>
      </c>
      <c r="AJ75" s="38">
        <v>20</v>
      </c>
      <c r="AK75" s="38">
        <v>1</v>
      </c>
      <c r="AL75" s="34">
        <v>0</v>
      </c>
    </row>
    <row r="76" spans="1:38" x14ac:dyDescent="0.25">
      <c r="A76" s="121"/>
      <c r="B76" s="11" t="s">
        <v>1147</v>
      </c>
      <c r="C76" s="16"/>
      <c r="D76" s="16"/>
      <c r="E76" s="16"/>
      <c r="F76" s="16"/>
      <c r="G76" s="12">
        <v>0</v>
      </c>
      <c r="H76" s="12">
        <v>0</v>
      </c>
      <c r="I76" s="12">
        <v>0</v>
      </c>
      <c r="J76" s="12">
        <v>0</v>
      </c>
      <c r="K76" s="16"/>
      <c r="L76" s="16"/>
      <c r="M76" s="16"/>
      <c r="N76" s="16"/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2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38">
        <v>0</v>
      </c>
      <c r="AJ76" s="38">
        <v>2</v>
      </c>
      <c r="AK76" s="38">
        <v>0</v>
      </c>
      <c r="AL76" s="34">
        <v>0</v>
      </c>
    </row>
    <row r="77" spans="1:38" x14ac:dyDescent="0.25">
      <c r="A77" s="127" t="s">
        <v>1148</v>
      </c>
      <c r="B77" s="128"/>
      <c r="C77" s="25">
        <v>258</v>
      </c>
      <c r="D77" s="25">
        <v>168</v>
      </c>
      <c r="E77" s="25">
        <v>35</v>
      </c>
      <c r="F77" s="25">
        <v>96</v>
      </c>
      <c r="G77" s="25">
        <v>748</v>
      </c>
      <c r="H77" s="25">
        <v>452</v>
      </c>
      <c r="I77" s="25">
        <v>123</v>
      </c>
      <c r="J77" s="25">
        <v>214</v>
      </c>
      <c r="K77" s="25">
        <v>356</v>
      </c>
      <c r="L77" s="25">
        <v>78</v>
      </c>
      <c r="M77" s="25">
        <v>13</v>
      </c>
      <c r="N77" s="25">
        <v>52</v>
      </c>
      <c r="O77" s="25">
        <v>407</v>
      </c>
      <c r="P77" s="25">
        <v>128</v>
      </c>
      <c r="Q77" s="25">
        <v>28</v>
      </c>
      <c r="R77" s="25">
        <v>94</v>
      </c>
      <c r="S77" s="25">
        <v>236</v>
      </c>
      <c r="T77" s="25">
        <v>121</v>
      </c>
      <c r="U77" s="25">
        <v>24</v>
      </c>
      <c r="V77" s="25">
        <v>45</v>
      </c>
      <c r="W77" s="25">
        <v>361</v>
      </c>
      <c r="X77" s="25">
        <v>217</v>
      </c>
      <c r="Y77" s="25">
        <v>23</v>
      </c>
      <c r="Z77" s="25">
        <v>139</v>
      </c>
      <c r="AA77" s="25">
        <v>815</v>
      </c>
      <c r="AB77" s="25">
        <v>580</v>
      </c>
      <c r="AC77" s="25">
        <v>38</v>
      </c>
      <c r="AD77" s="25">
        <v>84</v>
      </c>
      <c r="AE77" s="25">
        <v>1023</v>
      </c>
      <c r="AF77" s="25">
        <v>335</v>
      </c>
      <c r="AG77" s="25">
        <v>126</v>
      </c>
      <c r="AH77" s="25">
        <v>113</v>
      </c>
      <c r="AI77" s="25">
        <v>4204</v>
      </c>
      <c r="AJ77" s="25">
        <v>2079</v>
      </c>
      <c r="AK77" s="25">
        <v>410</v>
      </c>
      <c r="AL77" s="25">
        <v>837</v>
      </c>
    </row>
    <row r="78" spans="1:38" x14ac:dyDescent="0.25">
      <c r="A78" s="119" t="s">
        <v>1026</v>
      </c>
      <c r="B78" s="11" t="s">
        <v>1149</v>
      </c>
      <c r="C78" s="12">
        <v>9</v>
      </c>
      <c r="D78" s="12">
        <v>0</v>
      </c>
      <c r="E78" s="12">
        <v>0</v>
      </c>
      <c r="F78" s="12">
        <v>0</v>
      </c>
      <c r="G78" s="12">
        <v>14</v>
      </c>
      <c r="H78" s="12">
        <v>0</v>
      </c>
      <c r="I78" s="12">
        <v>0</v>
      </c>
      <c r="J78" s="12">
        <v>0</v>
      </c>
      <c r="K78" s="12">
        <v>18</v>
      </c>
      <c r="L78" s="12">
        <v>0</v>
      </c>
      <c r="M78" s="12">
        <v>0</v>
      </c>
      <c r="N78" s="12">
        <v>0</v>
      </c>
      <c r="O78" s="12">
        <v>28</v>
      </c>
      <c r="P78" s="12">
        <v>0</v>
      </c>
      <c r="Q78" s="12">
        <v>0</v>
      </c>
      <c r="R78" s="12">
        <v>0</v>
      </c>
      <c r="S78" s="16"/>
      <c r="T78" s="16"/>
      <c r="U78" s="16"/>
      <c r="V78" s="16"/>
      <c r="W78" s="12">
        <v>1</v>
      </c>
      <c r="X78" s="12">
        <v>0</v>
      </c>
      <c r="Y78" s="12">
        <v>0</v>
      </c>
      <c r="Z78" s="12">
        <v>0</v>
      </c>
      <c r="AA78" s="12">
        <v>4</v>
      </c>
      <c r="AB78" s="12">
        <v>0</v>
      </c>
      <c r="AC78" s="12">
        <v>0</v>
      </c>
      <c r="AD78" s="12">
        <v>0</v>
      </c>
      <c r="AE78" s="12">
        <v>26</v>
      </c>
      <c r="AF78" s="12">
        <v>8</v>
      </c>
      <c r="AG78" s="12">
        <v>10</v>
      </c>
      <c r="AH78" s="12">
        <v>8</v>
      </c>
      <c r="AI78" s="38">
        <v>100</v>
      </c>
      <c r="AJ78" s="38">
        <v>8</v>
      </c>
      <c r="AK78" s="38">
        <v>10</v>
      </c>
      <c r="AL78" s="34">
        <v>8</v>
      </c>
    </row>
    <row r="79" spans="1:38" x14ac:dyDescent="0.25">
      <c r="A79" s="120"/>
      <c r="B79" s="11" t="s">
        <v>1150</v>
      </c>
      <c r="C79" s="16"/>
      <c r="D79" s="16"/>
      <c r="E79" s="16"/>
      <c r="F79" s="16"/>
      <c r="G79" s="12">
        <v>7</v>
      </c>
      <c r="H79" s="12">
        <v>0</v>
      </c>
      <c r="I79" s="12">
        <v>0</v>
      </c>
      <c r="J79" s="12">
        <v>0</v>
      </c>
      <c r="K79" s="12">
        <v>3</v>
      </c>
      <c r="L79" s="12">
        <v>0</v>
      </c>
      <c r="M79" s="12">
        <v>0</v>
      </c>
      <c r="N79" s="12">
        <v>0</v>
      </c>
      <c r="O79" s="12">
        <v>4</v>
      </c>
      <c r="P79" s="12">
        <v>0</v>
      </c>
      <c r="Q79" s="12">
        <v>0</v>
      </c>
      <c r="R79" s="12">
        <v>0</v>
      </c>
      <c r="S79" s="16"/>
      <c r="T79" s="16"/>
      <c r="U79" s="16"/>
      <c r="V79" s="16"/>
      <c r="W79" s="12">
        <v>0</v>
      </c>
      <c r="X79" s="12">
        <v>0</v>
      </c>
      <c r="Y79" s="12">
        <v>0</v>
      </c>
      <c r="Z79" s="12">
        <v>0</v>
      </c>
      <c r="AA79" s="12">
        <v>1</v>
      </c>
      <c r="AB79" s="12">
        <v>0</v>
      </c>
      <c r="AC79" s="12">
        <v>0</v>
      </c>
      <c r="AD79" s="12">
        <v>0</v>
      </c>
      <c r="AE79" s="12">
        <v>9</v>
      </c>
      <c r="AF79" s="12">
        <v>3</v>
      </c>
      <c r="AG79" s="12">
        <v>0</v>
      </c>
      <c r="AH79" s="12">
        <v>0</v>
      </c>
      <c r="AI79" s="38">
        <v>24</v>
      </c>
      <c r="AJ79" s="38">
        <v>3</v>
      </c>
      <c r="AK79" s="38">
        <v>0</v>
      </c>
      <c r="AL79" s="34">
        <v>0</v>
      </c>
    </row>
    <row r="80" spans="1:38" x14ac:dyDescent="0.25">
      <c r="A80" s="121"/>
      <c r="B80" s="11" t="s">
        <v>58</v>
      </c>
      <c r="C80" s="12">
        <v>3</v>
      </c>
      <c r="D80" s="12">
        <v>0</v>
      </c>
      <c r="E80" s="12">
        <v>0</v>
      </c>
      <c r="F80" s="12">
        <v>0</v>
      </c>
      <c r="G80" s="12">
        <v>9</v>
      </c>
      <c r="H80" s="12">
        <v>0</v>
      </c>
      <c r="I80" s="12">
        <v>0</v>
      </c>
      <c r="J80" s="12">
        <v>0</v>
      </c>
      <c r="K80" s="12">
        <v>14</v>
      </c>
      <c r="L80" s="12">
        <v>0</v>
      </c>
      <c r="M80" s="12">
        <v>0</v>
      </c>
      <c r="N80" s="12">
        <v>0</v>
      </c>
      <c r="O80" s="12">
        <v>1</v>
      </c>
      <c r="P80" s="12">
        <v>0</v>
      </c>
      <c r="Q80" s="12">
        <v>0</v>
      </c>
      <c r="R80" s="12">
        <v>0</v>
      </c>
      <c r="S80" s="12">
        <v>2</v>
      </c>
      <c r="T80" s="12">
        <v>0</v>
      </c>
      <c r="U80" s="12">
        <v>0</v>
      </c>
      <c r="V80" s="12">
        <v>0</v>
      </c>
      <c r="W80" s="12">
        <v>1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8</v>
      </c>
      <c r="AF80" s="12">
        <v>0</v>
      </c>
      <c r="AG80" s="12">
        <v>0</v>
      </c>
      <c r="AH80" s="12">
        <v>0</v>
      </c>
      <c r="AI80" s="38">
        <v>38</v>
      </c>
      <c r="AJ80" s="38">
        <v>0</v>
      </c>
      <c r="AK80" s="38">
        <v>0</v>
      </c>
      <c r="AL80" s="34">
        <v>0</v>
      </c>
    </row>
    <row r="81" spans="1:38" x14ac:dyDescent="0.25">
      <c r="A81" s="127" t="s">
        <v>1151</v>
      </c>
      <c r="B81" s="128"/>
      <c r="C81" s="25">
        <v>12</v>
      </c>
      <c r="D81" s="25">
        <v>0</v>
      </c>
      <c r="E81" s="25">
        <v>0</v>
      </c>
      <c r="F81" s="25">
        <v>0</v>
      </c>
      <c r="G81" s="25">
        <v>30</v>
      </c>
      <c r="H81" s="25">
        <v>0</v>
      </c>
      <c r="I81" s="25">
        <v>0</v>
      </c>
      <c r="J81" s="25">
        <v>0</v>
      </c>
      <c r="K81" s="25">
        <v>35</v>
      </c>
      <c r="L81" s="25">
        <v>0</v>
      </c>
      <c r="M81" s="25">
        <v>0</v>
      </c>
      <c r="N81" s="25">
        <v>0</v>
      </c>
      <c r="O81" s="25">
        <v>33</v>
      </c>
      <c r="P81" s="25">
        <v>0</v>
      </c>
      <c r="Q81" s="25">
        <v>0</v>
      </c>
      <c r="R81" s="25">
        <v>0</v>
      </c>
      <c r="S81" s="25">
        <v>2</v>
      </c>
      <c r="T81" s="25">
        <v>0</v>
      </c>
      <c r="U81" s="25">
        <v>0</v>
      </c>
      <c r="V81" s="25">
        <v>0</v>
      </c>
      <c r="W81" s="25">
        <v>2</v>
      </c>
      <c r="X81" s="25">
        <v>0</v>
      </c>
      <c r="Y81" s="25">
        <v>0</v>
      </c>
      <c r="Z81" s="25">
        <v>0</v>
      </c>
      <c r="AA81" s="25">
        <v>5</v>
      </c>
      <c r="AB81" s="25">
        <v>0</v>
      </c>
      <c r="AC81" s="25">
        <v>0</v>
      </c>
      <c r="AD81" s="25">
        <v>0</v>
      </c>
      <c r="AE81" s="25">
        <v>43</v>
      </c>
      <c r="AF81" s="25">
        <v>11</v>
      </c>
      <c r="AG81" s="25">
        <v>10</v>
      </c>
      <c r="AH81" s="25">
        <v>8</v>
      </c>
      <c r="AI81" s="25">
        <v>162</v>
      </c>
      <c r="AJ81" s="25">
        <v>11</v>
      </c>
      <c r="AK81" s="25">
        <v>10</v>
      </c>
      <c r="AL81" s="25">
        <v>8</v>
      </c>
    </row>
    <row r="82" spans="1:38" x14ac:dyDescent="0.25">
      <c r="A82" s="17"/>
    </row>
  </sheetData>
  <sheetProtection algorithmName="SHA-512" hashValue="UNnvOfI3ozel8tyG0DOT4fV5+n9Om9kcsQkrMDZ6qf+AAkfVHSlSo2sgYTvUE69OyGQH/px9fU727x59Y4FBUw==" saltValue="FB4AQlyzj57cLikPJqZHPg==" spinCount="100000" sheet="1" objects="1" scenarios="1"/>
  <mergeCells count="27">
    <mergeCell ref="A58:A76"/>
    <mergeCell ref="A77:B77"/>
    <mergeCell ref="A78:A80"/>
    <mergeCell ref="A81:B81"/>
    <mergeCell ref="AI55:AI57"/>
    <mergeCell ref="AJ55:AJ57"/>
    <mergeCell ref="AK55:AK57"/>
    <mergeCell ref="AL55:AL57"/>
    <mergeCell ref="C56:F56"/>
    <mergeCell ref="G56:J56"/>
    <mergeCell ref="K56:N56"/>
    <mergeCell ref="O56:R56"/>
    <mergeCell ref="S56:V56"/>
    <mergeCell ref="W56:Z56"/>
    <mergeCell ref="AA56:AD56"/>
    <mergeCell ref="AE56:AH56"/>
    <mergeCell ref="C35:J35"/>
    <mergeCell ref="K35:K37"/>
    <mergeCell ref="C48:J48"/>
    <mergeCell ref="K48:K50"/>
    <mergeCell ref="C55:AH55"/>
    <mergeCell ref="C4:J4"/>
    <mergeCell ref="K4:K6"/>
    <mergeCell ref="A7:A13"/>
    <mergeCell ref="A14:A17"/>
    <mergeCell ref="C20:J20"/>
    <mergeCell ref="K20:K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AL105"/>
  <sheetViews>
    <sheetView showGridLines="0" workbookViewId="0"/>
  </sheetViews>
  <sheetFormatPr baseColWidth="10" defaultColWidth="8.7109375" defaultRowHeight="15" x14ac:dyDescent="0.25"/>
  <cols>
    <col min="1" max="1" width="61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0.7109375" bestFit="1" customWidth="1"/>
    <col min="23" max="23" width="6.7109375" bestFit="1" customWidth="1"/>
    <col min="24" max="24" width="7.85546875" bestFit="1" customWidth="1"/>
    <col min="25" max="25" width="18.140625" bestFit="1" customWidth="1"/>
    <col min="26" max="26" width="20.7109375" bestFit="1" customWidth="1"/>
    <col min="27" max="27" width="6.7109375" bestFit="1" customWidth="1"/>
    <col min="28" max="28" width="7.85546875" bestFit="1" customWidth="1"/>
    <col min="29" max="29" width="18.140625" bestFit="1" customWidth="1"/>
    <col min="30" max="30" width="20.7109375" bestFit="1" customWidth="1"/>
    <col min="31" max="31" width="6.7109375" bestFit="1" customWidth="1"/>
    <col min="32" max="32" width="7.85546875" bestFit="1" customWidth="1"/>
    <col min="33" max="33" width="18.140625" bestFit="1" customWidth="1"/>
    <col min="34" max="34" width="20.7109375" bestFit="1" customWidth="1"/>
    <col min="35" max="35" width="6.7109375" bestFit="1" customWidth="1"/>
    <col min="36" max="36" width="7.85546875" bestFit="1" customWidth="1"/>
    <col min="37" max="37" width="18.140625" bestFit="1" customWidth="1"/>
    <col min="38" max="38" width="29.85546875" bestFit="1" customWidth="1"/>
    <col min="39" max="40" width="16.42578125" customWidth="1"/>
  </cols>
  <sheetData>
    <row r="2" spans="1:11" x14ac:dyDescent="0.25">
      <c r="A2" s="5" t="s">
        <v>1152</v>
      </c>
    </row>
    <row r="3" spans="1:11" x14ac:dyDescent="0.25">
      <c r="A3" s="6" t="s">
        <v>1153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119" t="s">
        <v>1154</v>
      </c>
      <c r="B7" s="11" t="s">
        <v>1155</v>
      </c>
      <c r="C7" s="12">
        <v>1895</v>
      </c>
      <c r="D7" s="12">
        <v>2841</v>
      </c>
      <c r="E7" s="12">
        <v>1555</v>
      </c>
      <c r="F7" s="12">
        <v>1929</v>
      </c>
      <c r="G7" s="12">
        <v>995</v>
      </c>
      <c r="H7" s="12">
        <v>632</v>
      </c>
      <c r="I7" s="12">
        <v>5127</v>
      </c>
      <c r="J7" s="12">
        <v>2578</v>
      </c>
      <c r="K7" s="34">
        <v>17552</v>
      </c>
    </row>
    <row r="8" spans="1:11" x14ac:dyDescent="0.25">
      <c r="A8" s="120"/>
      <c r="B8" s="11" t="s">
        <v>1097</v>
      </c>
      <c r="C8" s="12">
        <v>798</v>
      </c>
      <c r="D8" s="12">
        <v>699</v>
      </c>
      <c r="E8" s="12">
        <v>315</v>
      </c>
      <c r="F8" s="12">
        <v>233</v>
      </c>
      <c r="G8" s="12">
        <v>179</v>
      </c>
      <c r="H8" s="12">
        <v>74</v>
      </c>
      <c r="I8" s="12">
        <v>546</v>
      </c>
      <c r="J8" s="12">
        <v>491</v>
      </c>
      <c r="K8" s="34">
        <v>3335</v>
      </c>
    </row>
    <row r="9" spans="1:11" x14ac:dyDescent="0.25">
      <c r="A9" s="120"/>
      <c r="B9" s="11" t="s">
        <v>1156</v>
      </c>
      <c r="C9" s="12">
        <v>2490</v>
      </c>
      <c r="D9" s="12">
        <v>3286</v>
      </c>
      <c r="E9" s="12">
        <v>1305</v>
      </c>
      <c r="F9" s="12">
        <v>2406</v>
      </c>
      <c r="G9" s="12">
        <v>1255</v>
      </c>
      <c r="H9" s="12">
        <v>1603</v>
      </c>
      <c r="I9" s="12">
        <v>4549</v>
      </c>
      <c r="J9" s="12">
        <v>5746</v>
      </c>
      <c r="K9" s="34">
        <v>22640</v>
      </c>
    </row>
    <row r="10" spans="1:11" x14ac:dyDescent="0.25">
      <c r="A10" s="120"/>
      <c r="B10" s="11" t="s">
        <v>1157</v>
      </c>
      <c r="C10" s="12">
        <v>390</v>
      </c>
      <c r="D10" s="12">
        <v>615</v>
      </c>
      <c r="E10" s="12">
        <v>199</v>
      </c>
      <c r="F10" s="12">
        <v>254</v>
      </c>
      <c r="G10" s="12">
        <v>223</v>
      </c>
      <c r="H10" s="12">
        <v>379</v>
      </c>
      <c r="I10" s="12">
        <v>519</v>
      </c>
      <c r="J10" s="12">
        <v>587</v>
      </c>
      <c r="K10" s="34">
        <v>3166</v>
      </c>
    </row>
    <row r="11" spans="1:11" x14ac:dyDescent="0.25">
      <c r="A11" s="120"/>
      <c r="B11" s="11" t="s">
        <v>1099</v>
      </c>
      <c r="C11" s="12">
        <v>20</v>
      </c>
      <c r="D11" s="12">
        <v>13</v>
      </c>
      <c r="E11" s="12">
        <v>5</v>
      </c>
      <c r="F11" s="12">
        <v>4</v>
      </c>
      <c r="G11" s="12">
        <v>7</v>
      </c>
      <c r="H11" s="12">
        <v>3</v>
      </c>
      <c r="I11" s="12">
        <v>12</v>
      </c>
      <c r="J11" s="12">
        <v>8</v>
      </c>
      <c r="K11" s="34">
        <v>72</v>
      </c>
    </row>
    <row r="12" spans="1:11" x14ac:dyDescent="0.25">
      <c r="A12" s="120"/>
      <c r="B12" s="11" t="s">
        <v>1100</v>
      </c>
      <c r="C12" s="12">
        <v>6</v>
      </c>
      <c r="D12" s="12">
        <v>15</v>
      </c>
      <c r="E12" s="12">
        <v>8</v>
      </c>
      <c r="F12" s="12">
        <v>5</v>
      </c>
      <c r="G12" s="12">
        <v>8</v>
      </c>
      <c r="H12" s="12">
        <v>1</v>
      </c>
      <c r="I12" s="12">
        <v>6</v>
      </c>
      <c r="J12" s="12">
        <v>8</v>
      </c>
      <c r="K12" s="34">
        <v>57</v>
      </c>
    </row>
    <row r="13" spans="1:11" x14ac:dyDescent="0.25">
      <c r="A13" s="120"/>
      <c r="B13" s="11" t="s">
        <v>1158</v>
      </c>
      <c r="C13" s="12">
        <v>2</v>
      </c>
      <c r="D13" s="12">
        <v>7</v>
      </c>
      <c r="E13" s="16"/>
      <c r="F13" s="12">
        <v>0</v>
      </c>
      <c r="G13" s="12">
        <v>2</v>
      </c>
      <c r="H13" s="12">
        <v>2</v>
      </c>
      <c r="I13" s="12">
        <v>2</v>
      </c>
      <c r="J13" s="12">
        <v>9</v>
      </c>
      <c r="K13" s="34">
        <v>24</v>
      </c>
    </row>
    <row r="14" spans="1:11" x14ac:dyDescent="0.25">
      <c r="A14" s="121"/>
      <c r="B14" s="11" t="s">
        <v>1159</v>
      </c>
      <c r="C14" s="16"/>
      <c r="D14" s="12">
        <v>4</v>
      </c>
      <c r="E14" s="16"/>
      <c r="F14" s="12">
        <v>0</v>
      </c>
      <c r="G14" s="12">
        <v>1</v>
      </c>
      <c r="H14" s="12">
        <v>3</v>
      </c>
      <c r="I14" s="12">
        <v>6</v>
      </c>
      <c r="J14" s="12">
        <v>2</v>
      </c>
      <c r="K14" s="34">
        <v>16</v>
      </c>
    </row>
    <row r="15" spans="1:11" x14ac:dyDescent="0.25">
      <c r="A15" s="15"/>
    </row>
    <row r="16" spans="1:11" x14ac:dyDescent="0.25">
      <c r="A16" s="6" t="s">
        <v>1160</v>
      </c>
    </row>
    <row r="17" spans="1:11" x14ac:dyDescent="0.25">
      <c r="A17" s="28"/>
      <c r="B17" s="29"/>
      <c r="C17" s="108" t="s">
        <v>7</v>
      </c>
      <c r="D17" s="109"/>
      <c r="E17" s="109"/>
      <c r="F17" s="109"/>
      <c r="G17" s="109"/>
      <c r="H17" s="109"/>
      <c r="I17" s="109"/>
      <c r="J17" s="109"/>
      <c r="K17" s="110" t="s">
        <v>3</v>
      </c>
    </row>
    <row r="18" spans="1:11" x14ac:dyDescent="0.25">
      <c r="A18" s="31"/>
      <c r="B18" s="32"/>
      <c r="C18" s="30" t="s">
        <v>729</v>
      </c>
      <c r="D18" s="30" t="s">
        <v>730</v>
      </c>
      <c r="E18" s="30" t="s">
        <v>731</v>
      </c>
      <c r="F18" s="30" t="s">
        <v>732</v>
      </c>
      <c r="G18" s="30" t="s">
        <v>733</v>
      </c>
      <c r="H18" s="30" t="s">
        <v>734</v>
      </c>
      <c r="I18" s="30" t="s">
        <v>735</v>
      </c>
      <c r="J18" s="30" t="s">
        <v>736</v>
      </c>
      <c r="K18" s="111"/>
    </row>
    <row r="19" spans="1:11" x14ac:dyDescent="0.25">
      <c r="A19" s="31"/>
      <c r="B19" s="32"/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112"/>
    </row>
    <row r="20" spans="1:11" x14ac:dyDescent="0.25">
      <c r="A20" s="37" t="s">
        <v>1161</v>
      </c>
      <c r="B20" s="14"/>
      <c r="C20" s="12">
        <v>3454</v>
      </c>
      <c r="D20" s="12">
        <v>2557</v>
      </c>
      <c r="E20" s="12">
        <v>1129</v>
      </c>
      <c r="F20" s="12">
        <v>1509</v>
      </c>
      <c r="G20" s="12">
        <v>969</v>
      </c>
      <c r="H20" s="12">
        <v>973</v>
      </c>
      <c r="I20" s="12">
        <v>2490</v>
      </c>
      <c r="J20" s="12">
        <v>2070</v>
      </c>
      <c r="K20" s="34">
        <v>15151</v>
      </c>
    </row>
    <row r="21" spans="1:11" x14ac:dyDescent="0.25">
      <c r="A21" s="37" t="s">
        <v>1162</v>
      </c>
      <c r="B21" s="14"/>
      <c r="C21" s="12">
        <v>250</v>
      </c>
      <c r="D21" s="12">
        <v>765</v>
      </c>
      <c r="E21" s="12">
        <v>109</v>
      </c>
      <c r="F21" s="12">
        <v>97</v>
      </c>
      <c r="G21" s="12">
        <v>97</v>
      </c>
      <c r="H21" s="12">
        <v>46</v>
      </c>
      <c r="I21" s="12">
        <v>493</v>
      </c>
      <c r="J21" s="12">
        <v>470</v>
      </c>
      <c r="K21" s="34">
        <v>2327</v>
      </c>
    </row>
    <row r="22" spans="1:11" x14ac:dyDescent="0.25">
      <c r="A22" s="37" t="s">
        <v>1163</v>
      </c>
      <c r="B22" s="14"/>
      <c r="C22" s="12">
        <v>1238</v>
      </c>
      <c r="D22" s="12">
        <v>1192</v>
      </c>
      <c r="E22" s="12">
        <v>520</v>
      </c>
      <c r="F22" s="12">
        <v>765</v>
      </c>
      <c r="G22" s="12">
        <v>393</v>
      </c>
      <c r="H22" s="12">
        <v>447</v>
      </c>
      <c r="I22" s="12">
        <v>341</v>
      </c>
      <c r="J22" s="12">
        <v>587</v>
      </c>
      <c r="K22" s="34">
        <v>5483</v>
      </c>
    </row>
    <row r="23" spans="1:11" x14ac:dyDescent="0.25">
      <c r="A23" s="37" t="s">
        <v>1164</v>
      </c>
      <c r="B23" s="14"/>
      <c r="C23" s="12">
        <v>272</v>
      </c>
      <c r="D23" s="12">
        <v>379</v>
      </c>
      <c r="E23" s="12">
        <v>155</v>
      </c>
      <c r="F23" s="12">
        <v>116</v>
      </c>
      <c r="G23" s="12">
        <v>67</v>
      </c>
      <c r="H23" s="12">
        <v>51</v>
      </c>
      <c r="I23" s="12">
        <v>247</v>
      </c>
      <c r="J23" s="12">
        <v>303</v>
      </c>
      <c r="K23" s="34">
        <v>1590</v>
      </c>
    </row>
    <row r="24" spans="1:11" x14ac:dyDescent="0.25">
      <c r="A24" s="15"/>
    </row>
    <row r="25" spans="1:11" x14ac:dyDescent="0.25">
      <c r="A25" s="6" t="s">
        <v>1165</v>
      </c>
    </row>
    <row r="26" spans="1:11" x14ac:dyDescent="0.25">
      <c r="A26" s="28"/>
      <c r="B26" s="29"/>
      <c r="C26" s="108" t="s">
        <v>7</v>
      </c>
      <c r="D26" s="109"/>
      <c r="E26" s="109"/>
      <c r="F26" s="109"/>
      <c r="G26" s="109"/>
      <c r="H26" s="109"/>
      <c r="I26" s="109"/>
      <c r="J26" s="109"/>
      <c r="K26" s="110" t="s">
        <v>3</v>
      </c>
    </row>
    <row r="27" spans="1:11" x14ac:dyDescent="0.25">
      <c r="A27" s="31"/>
      <c r="B27" s="32"/>
      <c r="C27" s="30" t="s">
        <v>729</v>
      </c>
      <c r="D27" s="30" t="s">
        <v>730</v>
      </c>
      <c r="E27" s="30" t="s">
        <v>731</v>
      </c>
      <c r="F27" s="30" t="s">
        <v>732</v>
      </c>
      <c r="G27" s="30" t="s">
        <v>733</v>
      </c>
      <c r="H27" s="30" t="s">
        <v>734</v>
      </c>
      <c r="I27" s="30" t="s">
        <v>735</v>
      </c>
      <c r="J27" s="30" t="s">
        <v>736</v>
      </c>
      <c r="K27" s="111"/>
    </row>
    <row r="28" spans="1:11" x14ac:dyDescent="0.25">
      <c r="A28" s="31"/>
      <c r="B28" s="32"/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112"/>
    </row>
    <row r="29" spans="1:11" x14ac:dyDescent="0.25">
      <c r="A29" s="37" t="s">
        <v>1166</v>
      </c>
      <c r="B29" s="14"/>
      <c r="C29" s="12">
        <v>22</v>
      </c>
      <c r="D29" s="12">
        <v>41</v>
      </c>
      <c r="E29" s="16"/>
      <c r="F29" s="12">
        <v>0</v>
      </c>
      <c r="G29" s="12">
        <v>1</v>
      </c>
      <c r="H29" s="12">
        <v>0</v>
      </c>
      <c r="I29" s="12">
        <v>0</v>
      </c>
      <c r="J29" s="12">
        <v>5</v>
      </c>
      <c r="K29" s="34">
        <v>69</v>
      </c>
    </row>
    <row r="30" spans="1:11" x14ac:dyDescent="0.25">
      <c r="A30" s="37" t="s">
        <v>1167</v>
      </c>
      <c r="B30" s="14"/>
      <c r="C30" s="12">
        <v>120</v>
      </c>
      <c r="D30" s="12">
        <v>156</v>
      </c>
      <c r="E30" s="16"/>
      <c r="F30" s="12">
        <v>0</v>
      </c>
      <c r="G30" s="12">
        <v>5</v>
      </c>
      <c r="H30" s="12">
        <v>7</v>
      </c>
      <c r="I30" s="12">
        <v>0</v>
      </c>
      <c r="J30" s="12">
        <v>0</v>
      </c>
      <c r="K30" s="34">
        <v>288</v>
      </c>
    </row>
    <row r="31" spans="1:11" x14ac:dyDescent="0.25">
      <c r="A31" s="37" t="s">
        <v>1168</v>
      </c>
      <c r="B31" s="14"/>
      <c r="C31" s="12">
        <v>13</v>
      </c>
      <c r="D31" s="12">
        <v>4</v>
      </c>
      <c r="E31" s="16"/>
      <c r="F31" s="12">
        <v>0</v>
      </c>
      <c r="G31" s="12">
        <v>0</v>
      </c>
      <c r="H31" s="12">
        <v>0</v>
      </c>
      <c r="I31" s="12">
        <v>0</v>
      </c>
      <c r="J31" s="12">
        <v>3</v>
      </c>
      <c r="K31" s="34">
        <v>20</v>
      </c>
    </row>
    <row r="32" spans="1:11" x14ac:dyDescent="0.25">
      <c r="A32" s="37" t="s">
        <v>1169</v>
      </c>
      <c r="B32" s="14"/>
      <c r="C32" s="16"/>
      <c r="D32" s="12">
        <v>0</v>
      </c>
      <c r="E32" s="16"/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34">
        <v>1</v>
      </c>
    </row>
    <row r="33" spans="1:11" x14ac:dyDescent="0.25">
      <c r="A33" s="37" t="s">
        <v>1170</v>
      </c>
      <c r="B33" s="14"/>
      <c r="C33" s="16"/>
      <c r="D33" s="12">
        <v>3</v>
      </c>
      <c r="E33" s="16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34">
        <v>3</v>
      </c>
    </row>
    <row r="34" spans="1:11" x14ac:dyDescent="0.25">
      <c r="A34" s="37" t="s">
        <v>1171</v>
      </c>
      <c r="B34" s="14"/>
      <c r="C34" s="16"/>
      <c r="D34" s="12">
        <v>0</v>
      </c>
      <c r="E34" s="16"/>
      <c r="F34" s="12">
        <v>0</v>
      </c>
      <c r="G34" s="12">
        <v>2</v>
      </c>
      <c r="H34" s="12">
        <v>3</v>
      </c>
      <c r="I34" s="12">
        <v>0</v>
      </c>
      <c r="J34" s="12">
        <v>1</v>
      </c>
      <c r="K34" s="34">
        <v>6</v>
      </c>
    </row>
    <row r="35" spans="1:11" x14ac:dyDescent="0.25">
      <c r="A35" s="15"/>
    </row>
    <row r="36" spans="1:11" x14ac:dyDescent="0.25">
      <c r="A36" s="6" t="s">
        <v>1172</v>
      </c>
    </row>
    <row r="37" spans="1:11" x14ac:dyDescent="0.25">
      <c r="A37" s="28"/>
      <c r="B37" s="29"/>
      <c r="C37" s="108" t="s">
        <v>7</v>
      </c>
      <c r="D37" s="109"/>
      <c r="E37" s="109"/>
      <c r="F37" s="109"/>
      <c r="G37" s="109"/>
      <c r="H37" s="109"/>
      <c r="I37" s="109"/>
      <c r="J37" s="109"/>
      <c r="K37" s="110" t="s">
        <v>3</v>
      </c>
    </row>
    <row r="38" spans="1:11" x14ac:dyDescent="0.25">
      <c r="A38" s="31"/>
      <c r="B38" s="32"/>
      <c r="C38" s="30" t="s">
        <v>729</v>
      </c>
      <c r="D38" s="30" t="s">
        <v>730</v>
      </c>
      <c r="E38" s="30" t="s">
        <v>731</v>
      </c>
      <c r="F38" s="30" t="s">
        <v>732</v>
      </c>
      <c r="G38" s="30" t="s">
        <v>733</v>
      </c>
      <c r="H38" s="30" t="s">
        <v>734</v>
      </c>
      <c r="I38" s="30" t="s">
        <v>735</v>
      </c>
      <c r="J38" s="30" t="s">
        <v>736</v>
      </c>
      <c r="K38" s="111"/>
    </row>
    <row r="39" spans="1:11" x14ac:dyDescent="0.25">
      <c r="A39" s="31"/>
      <c r="B39" s="32"/>
      <c r="C39" s="8" t="s">
        <v>3</v>
      </c>
      <c r="D39" s="8" t="s">
        <v>3</v>
      </c>
      <c r="E39" s="8" t="s">
        <v>3</v>
      </c>
      <c r="F39" s="8" t="s">
        <v>3</v>
      </c>
      <c r="G39" s="8" t="s">
        <v>3</v>
      </c>
      <c r="H39" s="8" t="s">
        <v>3</v>
      </c>
      <c r="I39" s="8" t="s">
        <v>3</v>
      </c>
      <c r="J39" s="8" t="s">
        <v>3</v>
      </c>
      <c r="K39" s="112"/>
    </row>
    <row r="40" spans="1:11" x14ac:dyDescent="0.25">
      <c r="A40" s="37" t="s">
        <v>1173</v>
      </c>
      <c r="B40" s="14"/>
      <c r="C40" s="12">
        <v>0</v>
      </c>
      <c r="D40" s="12">
        <v>0</v>
      </c>
      <c r="E40" s="16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34">
        <v>0</v>
      </c>
    </row>
    <row r="41" spans="1:11" x14ac:dyDescent="0.25">
      <c r="A41" s="37" t="s">
        <v>1174</v>
      </c>
      <c r="B41" s="14"/>
      <c r="C41" s="12">
        <v>0</v>
      </c>
      <c r="D41" s="12">
        <v>2</v>
      </c>
      <c r="E41" s="12">
        <v>2</v>
      </c>
      <c r="F41" s="12">
        <v>1</v>
      </c>
      <c r="G41" s="12">
        <v>0</v>
      </c>
      <c r="H41" s="12">
        <v>0</v>
      </c>
      <c r="I41" s="12">
        <v>0</v>
      </c>
      <c r="J41" s="12">
        <v>5</v>
      </c>
      <c r="K41" s="34">
        <v>10</v>
      </c>
    </row>
    <row r="42" spans="1:11" x14ac:dyDescent="0.25">
      <c r="A42" s="15"/>
    </row>
    <row r="43" spans="1:11" x14ac:dyDescent="0.25">
      <c r="A43" s="6" t="s">
        <v>1118</v>
      </c>
    </row>
    <row r="44" spans="1:11" x14ac:dyDescent="0.25">
      <c r="A44" s="28"/>
      <c r="B44" s="29"/>
      <c r="C44" s="108" t="s">
        <v>7</v>
      </c>
      <c r="D44" s="109"/>
      <c r="E44" s="109"/>
      <c r="F44" s="109"/>
      <c r="G44" s="109"/>
      <c r="H44" s="109"/>
      <c r="I44" s="109"/>
      <c r="J44" s="109"/>
      <c r="K44" s="110" t="s">
        <v>3</v>
      </c>
    </row>
    <row r="45" spans="1:11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30" t="s">
        <v>732</v>
      </c>
      <c r="G45" s="30" t="s">
        <v>733</v>
      </c>
      <c r="H45" s="30" t="s">
        <v>734</v>
      </c>
      <c r="I45" s="30" t="s">
        <v>735</v>
      </c>
      <c r="J45" s="30" t="s">
        <v>736</v>
      </c>
      <c r="K45" s="111"/>
    </row>
    <row r="46" spans="1:11" x14ac:dyDescent="0.25">
      <c r="A46" s="31"/>
      <c r="B46" s="32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112"/>
    </row>
    <row r="47" spans="1:11" x14ac:dyDescent="0.25">
      <c r="A47" s="37" t="s">
        <v>1175</v>
      </c>
      <c r="B47" s="14"/>
      <c r="C47" s="12">
        <v>66</v>
      </c>
      <c r="D47" s="12">
        <v>45</v>
      </c>
      <c r="E47" s="12">
        <v>24</v>
      </c>
      <c r="F47" s="12">
        <v>24</v>
      </c>
      <c r="G47" s="12">
        <v>29</v>
      </c>
      <c r="H47" s="12">
        <v>32</v>
      </c>
      <c r="I47" s="12">
        <v>93</v>
      </c>
      <c r="J47" s="12">
        <v>52</v>
      </c>
      <c r="K47" s="34">
        <v>365</v>
      </c>
    </row>
    <row r="48" spans="1:11" x14ac:dyDescent="0.25">
      <c r="A48" s="37" t="s">
        <v>1176</v>
      </c>
      <c r="B48" s="14"/>
      <c r="C48" s="12">
        <v>920</v>
      </c>
      <c r="D48" s="12">
        <v>137</v>
      </c>
      <c r="E48" s="12">
        <v>18</v>
      </c>
      <c r="F48" s="12">
        <v>272</v>
      </c>
      <c r="G48" s="12">
        <v>13</v>
      </c>
      <c r="H48" s="12">
        <v>141</v>
      </c>
      <c r="I48" s="12">
        <v>347</v>
      </c>
      <c r="J48" s="12">
        <v>357</v>
      </c>
      <c r="K48" s="34">
        <v>2205</v>
      </c>
    </row>
    <row r="49" spans="1:11" x14ac:dyDescent="0.25">
      <c r="A49" s="37" t="s">
        <v>1177</v>
      </c>
      <c r="B49" s="14"/>
      <c r="C49" s="12">
        <v>867</v>
      </c>
      <c r="D49" s="12">
        <v>879</v>
      </c>
      <c r="E49" s="12">
        <v>249</v>
      </c>
      <c r="F49" s="12">
        <v>55</v>
      </c>
      <c r="G49" s="12">
        <v>349</v>
      </c>
      <c r="H49" s="12">
        <v>413</v>
      </c>
      <c r="I49" s="12">
        <v>278</v>
      </c>
      <c r="J49" s="12">
        <v>665</v>
      </c>
      <c r="K49" s="34">
        <v>3755</v>
      </c>
    </row>
    <row r="50" spans="1:11" x14ac:dyDescent="0.25">
      <c r="A50" s="37" t="s">
        <v>1178</v>
      </c>
      <c r="B50" s="14"/>
      <c r="C50" s="12">
        <v>32</v>
      </c>
      <c r="D50" s="12">
        <v>150</v>
      </c>
      <c r="E50" s="12">
        <v>86</v>
      </c>
      <c r="F50" s="12">
        <v>4</v>
      </c>
      <c r="G50" s="12">
        <v>75</v>
      </c>
      <c r="H50" s="12">
        <v>118</v>
      </c>
      <c r="I50" s="12">
        <v>107</v>
      </c>
      <c r="J50" s="12">
        <v>354</v>
      </c>
      <c r="K50" s="34">
        <v>926</v>
      </c>
    </row>
    <row r="51" spans="1:11" x14ac:dyDescent="0.25">
      <c r="A51" s="37" t="s">
        <v>1179</v>
      </c>
      <c r="B51" s="14"/>
      <c r="C51" s="12">
        <v>123</v>
      </c>
      <c r="D51" s="12">
        <v>580</v>
      </c>
      <c r="E51" s="12">
        <v>155</v>
      </c>
      <c r="F51" s="12">
        <v>39</v>
      </c>
      <c r="G51" s="12">
        <v>133</v>
      </c>
      <c r="H51" s="12">
        <v>134</v>
      </c>
      <c r="I51" s="12">
        <v>157</v>
      </c>
      <c r="J51" s="12">
        <v>235</v>
      </c>
      <c r="K51" s="34">
        <v>1556</v>
      </c>
    </row>
    <row r="52" spans="1:11" x14ac:dyDescent="0.25">
      <c r="A52" s="37" t="s">
        <v>1180</v>
      </c>
      <c r="B52" s="14"/>
      <c r="C52" s="12">
        <v>713</v>
      </c>
      <c r="D52" s="12">
        <v>366</v>
      </c>
      <c r="E52" s="12">
        <v>6</v>
      </c>
      <c r="F52" s="12">
        <v>12</v>
      </c>
      <c r="G52" s="12">
        <v>73</v>
      </c>
      <c r="H52" s="12">
        <v>127</v>
      </c>
      <c r="I52" s="12">
        <v>14</v>
      </c>
      <c r="J52" s="12">
        <v>102</v>
      </c>
      <c r="K52" s="34">
        <v>1413</v>
      </c>
    </row>
    <row r="53" spans="1:11" x14ac:dyDescent="0.25">
      <c r="A53" s="15"/>
    </row>
    <row r="54" spans="1:11" x14ac:dyDescent="0.25">
      <c r="A54" s="6" t="s">
        <v>1181</v>
      </c>
    </row>
    <row r="55" spans="1:11" x14ac:dyDescent="0.25">
      <c r="A55" s="28"/>
      <c r="B55" s="29"/>
      <c r="C55" s="108" t="s">
        <v>7</v>
      </c>
      <c r="D55" s="109"/>
      <c r="E55" s="109"/>
      <c r="F55" s="109"/>
      <c r="G55" s="109"/>
      <c r="H55" s="109"/>
      <c r="I55" s="109"/>
      <c r="J55" s="109"/>
      <c r="K55" s="110" t="s">
        <v>3</v>
      </c>
    </row>
    <row r="56" spans="1:11" x14ac:dyDescent="0.25">
      <c r="A56" s="31"/>
      <c r="B56" s="32"/>
      <c r="C56" s="30" t="s">
        <v>729</v>
      </c>
      <c r="D56" s="30" t="s">
        <v>730</v>
      </c>
      <c r="E56" s="30" t="s">
        <v>731</v>
      </c>
      <c r="F56" s="30" t="s">
        <v>732</v>
      </c>
      <c r="G56" s="30" t="s">
        <v>733</v>
      </c>
      <c r="H56" s="30" t="s">
        <v>734</v>
      </c>
      <c r="I56" s="30" t="s">
        <v>735</v>
      </c>
      <c r="J56" s="30" t="s">
        <v>736</v>
      </c>
      <c r="K56" s="111"/>
    </row>
    <row r="57" spans="1:11" x14ac:dyDescent="0.25">
      <c r="A57" s="31"/>
      <c r="B57" s="32"/>
      <c r="C57" s="8" t="s">
        <v>3</v>
      </c>
      <c r="D57" s="8" t="s">
        <v>3</v>
      </c>
      <c r="E57" s="8" t="s">
        <v>3</v>
      </c>
      <c r="F57" s="8" t="s">
        <v>3</v>
      </c>
      <c r="G57" s="8" t="s">
        <v>3</v>
      </c>
      <c r="H57" s="8" t="s">
        <v>3</v>
      </c>
      <c r="I57" s="8" t="s">
        <v>3</v>
      </c>
      <c r="J57" s="8" t="s">
        <v>3</v>
      </c>
      <c r="K57" s="112"/>
    </row>
    <row r="58" spans="1:11" x14ac:dyDescent="0.25">
      <c r="A58" s="37" t="s">
        <v>1182</v>
      </c>
      <c r="B58" s="14"/>
      <c r="C58" s="12">
        <v>41</v>
      </c>
      <c r="D58" s="12">
        <v>78</v>
      </c>
      <c r="E58" s="12">
        <v>20</v>
      </c>
      <c r="F58" s="12">
        <v>38</v>
      </c>
      <c r="G58" s="12">
        <v>6</v>
      </c>
      <c r="H58" s="12">
        <v>4</v>
      </c>
      <c r="I58" s="12">
        <v>3</v>
      </c>
      <c r="J58" s="12">
        <v>2</v>
      </c>
      <c r="K58" s="34">
        <v>192</v>
      </c>
    </row>
    <row r="59" spans="1:11" x14ac:dyDescent="0.25">
      <c r="A59" s="37" t="s">
        <v>1183</v>
      </c>
      <c r="B59" s="14"/>
      <c r="C59" s="12">
        <v>82</v>
      </c>
      <c r="D59" s="12">
        <v>52</v>
      </c>
      <c r="E59" s="12">
        <v>14</v>
      </c>
      <c r="F59" s="12">
        <v>42</v>
      </c>
      <c r="G59" s="12">
        <v>15</v>
      </c>
      <c r="H59" s="12">
        <v>5</v>
      </c>
      <c r="I59" s="12">
        <v>17</v>
      </c>
      <c r="J59" s="12">
        <v>26</v>
      </c>
      <c r="K59" s="34">
        <v>253</v>
      </c>
    </row>
    <row r="60" spans="1:11" x14ac:dyDescent="0.25">
      <c r="A60" s="15"/>
    </row>
    <row r="61" spans="1:11" x14ac:dyDescent="0.25">
      <c r="A61" s="6" t="s">
        <v>1184</v>
      </c>
    </row>
    <row r="62" spans="1:11" x14ac:dyDescent="0.25">
      <c r="A62" s="28"/>
      <c r="B62" s="29"/>
      <c r="C62" s="108" t="s">
        <v>7</v>
      </c>
      <c r="D62" s="109"/>
      <c r="E62" s="109"/>
      <c r="F62" s="109"/>
      <c r="G62" s="109"/>
      <c r="H62" s="109"/>
      <c r="I62" s="109"/>
      <c r="J62" s="109"/>
      <c r="K62" s="110" t="s">
        <v>3</v>
      </c>
    </row>
    <row r="63" spans="1:11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30" t="s">
        <v>732</v>
      </c>
      <c r="G63" s="30" t="s">
        <v>733</v>
      </c>
      <c r="H63" s="30" t="s">
        <v>734</v>
      </c>
      <c r="I63" s="30" t="s">
        <v>735</v>
      </c>
      <c r="J63" s="30" t="s">
        <v>736</v>
      </c>
      <c r="K63" s="111"/>
    </row>
    <row r="64" spans="1:11" x14ac:dyDescent="0.25">
      <c r="A64" s="31"/>
      <c r="B64" s="32"/>
      <c r="C64" s="8" t="s">
        <v>3</v>
      </c>
      <c r="D64" s="8" t="s">
        <v>3</v>
      </c>
      <c r="E64" s="8" t="s">
        <v>3</v>
      </c>
      <c r="F64" s="8" t="s">
        <v>3</v>
      </c>
      <c r="G64" s="8" t="s">
        <v>3</v>
      </c>
      <c r="H64" s="8" t="s">
        <v>3</v>
      </c>
      <c r="I64" s="8" t="s">
        <v>3</v>
      </c>
      <c r="J64" s="8" t="s">
        <v>3</v>
      </c>
      <c r="K64" s="112"/>
    </row>
    <row r="65" spans="1:38" x14ac:dyDescent="0.25">
      <c r="A65" s="119" t="s">
        <v>1185</v>
      </c>
      <c r="B65" s="11" t="s">
        <v>1186</v>
      </c>
      <c r="C65" s="12">
        <v>292</v>
      </c>
      <c r="D65" s="12">
        <v>587</v>
      </c>
      <c r="E65" s="12">
        <v>116</v>
      </c>
      <c r="F65" s="12">
        <v>112</v>
      </c>
      <c r="G65" s="12">
        <v>125</v>
      </c>
      <c r="H65" s="12">
        <v>48</v>
      </c>
      <c r="I65" s="12">
        <v>252</v>
      </c>
      <c r="J65" s="12">
        <v>297</v>
      </c>
      <c r="K65" s="34">
        <v>1829</v>
      </c>
    </row>
    <row r="66" spans="1:38" x14ac:dyDescent="0.25">
      <c r="A66" s="120"/>
      <c r="B66" s="11" t="s">
        <v>1187</v>
      </c>
      <c r="C66" s="12">
        <v>272</v>
      </c>
      <c r="D66" s="12">
        <v>247</v>
      </c>
      <c r="E66" s="12">
        <v>108</v>
      </c>
      <c r="F66" s="12">
        <v>58</v>
      </c>
      <c r="G66" s="12">
        <v>55</v>
      </c>
      <c r="H66" s="12">
        <v>36</v>
      </c>
      <c r="I66" s="12">
        <v>145</v>
      </c>
      <c r="J66" s="12">
        <v>324</v>
      </c>
      <c r="K66" s="34">
        <v>1245</v>
      </c>
    </row>
    <row r="67" spans="1:38" x14ac:dyDescent="0.25">
      <c r="A67" s="120"/>
      <c r="B67" s="11" t="s">
        <v>1188</v>
      </c>
      <c r="C67" s="12">
        <v>130</v>
      </c>
      <c r="D67" s="12">
        <v>330</v>
      </c>
      <c r="E67" s="12">
        <v>58</v>
      </c>
      <c r="F67" s="12">
        <v>73</v>
      </c>
      <c r="G67" s="12">
        <v>35</v>
      </c>
      <c r="H67" s="12">
        <v>156</v>
      </c>
      <c r="I67" s="12">
        <v>72</v>
      </c>
      <c r="J67" s="12">
        <v>126</v>
      </c>
      <c r="K67" s="34">
        <v>980</v>
      </c>
    </row>
    <row r="68" spans="1:38" x14ac:dyDescent="0.25">
      <c r="A68" s="121"/>
      <c r="B68" s="11" t="s">
        <v>1189</v>
      </c>
      <c r="C68" s="12">
        <v>0</v>
      </c>
      <c r="D68" s="12">
        <v>1</v>
      </c>
      <c r="E68" s="16"/>
      <c r="F68" s="12">
        <v>0</v>
      </c>
      <c r="G68" s="12">
        <v>0</v>
      </c>
      <c r="H68" s="12">
        <v>37</v>
      </c>
      <c r="I68" s="12">
        <v>1</v>
      </c>
      <c r="J68" s="12">
        <v>3</v>
      </c>
      <c r="K68" s="34">
        <v>42</v>
      </c>
    </row>
    <row r="69" spans="1:38" x14ac:dyDescent="0.25">
      <c r="A69" s="15"/>
    </row>
    <row r="70" spans="1:38" x14ac:dyDescent="0.25">
      <c r="A70" s="6" t="s">
        <v>1127</v>
      </c>
    </row>
    <row r="71" spans="1:38" x14ac:dyDescent="0.25">
      <c r="A71" s="28"/>
      <c r="B71" s="29"/>
      <c r="C71" s="108" t="s">
        <v>7</v>
      </c>
      <c r="D71" s="109"/>
      <c r="E71" s="109"/>
      <c r="F71" s="109"/>
      <c r="G71" s="109"/>
      <c r="H71" s="109"/>
      <c r="I71" s="109"/>
      <c r="J71" s="109"/>
      <c r="K71" s="110" t="s">
        <v>3</v>
      </c>
    </row>
    <row r="72" spans="1:38" x14ac:dyDescent="0.25">
      <c r="A72" s="31"/>
      <c r="B72" s="32"/>
      <c r="C72" s="30" t="s">
        <v>729</v>
      </c>
      <c r="D72" s="30" t="s">
        <v>730</v>
      </c>
      <c r="E72" s="30" t="s">
        <v>731</v>
      </c>
      <c r="F72" s="30" t="s">
        <v>732</v>
      </c>
      <c r="G72" s="30" t="s">
        <v>733</v>
      </c>
      <c r="H72" s="30" t="s">
        <v>734</v>
      </c>
      <c r="I72" s="30" t="s">
        <v>735</v>
      </c>
      <c r="J72" s="30" t="s">
        <v>736</v>
      </c>
      <c r="K72" s="111"/>
    </row>
    <row r="73" spans="1:38" x14ac:dyDescent="0.25">
      <c r="A73" s="31"/>
      <c r="B73" s="32"/>
      <c r="C73" s="8" t="s">
        <v>3</v>
      </c>
      <c r="D73" s="8" t="s">
        <v>3</v>
      </c>
      <c r="E73" s="8" t="s">
        <v>3</v>
      </c>
      <c r="F73" s="8" t="s">
        <v>3</v>
      </c>
      <c r="G73" s="8" t="s">
        <v>3</v>
      </c>
      <c r="H73" s="8" t="s">
        <v>3</v>
      </c>
      <c r="I73" s="8" t="s">
        <v>3</v>
      </c>
      <c r="J73" s="8" t="s">
        <v>3</v>
      </c>
      <c r="K73" s="112"/>
    </row>
    <row r="74" spans="1:38" x14ac:dyDescent="0.25">
      <c r="A74" s="37" t="s">
        <v>819</v>
      </c>
      <c r="B74" s="14"/>
      <c r="C74" s="12">
        <v>17</v>
      </c>
      <c r="D74" s="12">
        <v>250</v>
      </c>
      <c r="E74" s="12">
        <v>10</v>
      </c>
      <c r="F74" s="12">
        <v>34</v>
      </c>
      <c r="G74" s="12">
        <v>12</v>
      </c>
      <c r="H74" s="12">
        <v>33</v>
      </c>
      <c r="I74" s="12">
        <v>48</v>
      </c>
      <c r="J74" s="12">
        <v>30</v>
      </c>
      <c r="K74" s="34">
        <v>434</v>
      </c>
    </row>
    <row r="75" spans="1:38" x14ac:dyDescent="0.25">
      <c r="A75" s="37" t="s">
        <v>62</v>
      </c>
      <c r="B75" s="14"/>
      <c r="C75" s="12">
        <v>8</v>
      </c>
      <c r="D75" s="12">
        <v>55</v>
      </c>
      <c r="E75" s="12">
        <v>4</v>
      </c>
      <c r="F75" s="12">
        <v>25</v>
      </c>
      <c r="G75" s="12">
        <v>7</v>
      </c>
      <c r="H75" s="12">
        <v>18</v>
      </c>
      <c r="I75" s="12">
        <v>4</v>
      </c>
      <c r="J75" s="12">
        <v>14</v>
      </c>
      <c r="K75" s="34">
        <v>135</v>
      </c>
    </row>
    <row r="76" spans="1:38" x14ac:dyDescent="0.25">
      <c r="A76" s="37" t="s">
        <v>1128</v>
      </c>
      <c r="B76" s="14"/>
      <c r="C76" s="12">
        <v>6</v>
      </c>
      <c r="D76" s="12">
        <v>111</v>
      </c>
      <c r="E76" s="16"/>
      <c r="F76" s="12">
        <v>5</v>
      </c>
      <c r="G76" s="12">
        <v>4</v>
      </c>
      <c r="H76" s="12">
        <v>1</v>
      </c>
      <c r="I76" s="12">
        <v>1</v>
      </c>
      <c r="J76" s="12">
        <v>1</v>
      </c>
      <c r="K76" s="34">
        <v>129</v>
      </c>
    </row>
    <row r="77" spans="1:38" x14ac:dyDescent="0.25">
      <c r="A77" s="6" t="s">
        <v>1129</v>
      </c>
    </row>
    <row r="78" spans="1:38" x14ac:dyDescent="0.25">
      <c r="A78" s="28"/>
      <c r="B78" s="29"/>
      <c r="C78" s="108" t="s">
        <v>7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16" t="s">
        <v>819</v>
      </c>
      <c r="AJ78" s="116" t="s">
        <v>1130</v>
      </c>
      <c r="AK78" s="116" t="s">
        <v>1105</v>
      </c>
      <c r="AL78" s="110" t="s">
        <v>1104</v>
      </c>
    </row>
    <row r="79" spans="1:38" x14ac:dyDescent="0.25">
      <c r="A79" s="31"/>
      <c r="B79" s="32"/>
      <c r="C79" s="108" t="s">
        <v>729</v>
      </c>
      <c r="D79" s="109"/>
      <c r="E79" s="109"/>
      <c r="F79" s="109"/>
      <c r="G79" s="108" t="s">
        <v>730</v>
      </c>
      <c r="H79" s="109"/>
      <c r="I79" s="109"/>
      <c r="J79" s="109"/>
      <c r="K79" s="108" t="s">
        <v>731</v>
      </c>
      <c r="L79" s="109"/>
      <c r="M79" s="109"/>
      <c r="N79" s="109"/>
      <c r="O79" s="108" t="s">
        <v>732</v>
      </c>
      <c r="P79" s="109"/>
      <c r="Q79" s="109"/>
      <c r="R79" s="109"/>
      <c r="S79" s="108" t="s">
        <v>733</v>
      </c>
      <c r="T79" s="109"/>
      <c r="U79" s="109"/>
      <c r="V79" s="109"/>
      <c r="W79" s="108" t="s">
        <v>734</v>
      </c>
      <c r="X79" s="109"/>
      <c r="Y79" s="109"/>
      <c r="Z79" s="109"/>
      <c r="AA79" s="108" t="s">
        <v>735</v>
      </c>
      <c r="AB79" s="109"/>
      <c r="AC79" s="109"/>
      <c r="AD79" s="109"/>
      <c r="AE79" s="108" t="s">
        <v>736</v>
      </c>
      <c r="AF79" s="109"/>
      <c r="AG79" s="109"/>
      <c r="AH79" s="109"/>
      <c r="AI79" s="117"/>
      <c r="AJ79" s="117"/>
      <c r="AK79" s="117"/>
      <c r="AL79" s="111"/>
    </row>
    <row r="80" spans="1:38" ht="22.5" x14ac:dyDescent="0.25">
      <c r="A80" s="31"/>
      <c r="B80" s="32"/>
      <c r="C80" s="18" t="s">
        <v>819</v>
      </c>
      <c r="D80" s="18" t="s">
        <v>1130</v>
      </c>
      <c r="E80" s="18" t="s">
        <v>1105</v>
      </c>
      <c r="F80" s="18" t="s">
        <v>1104</v>
      </c>
      <c r="G80" s="18" t="s">
        <v>819</v>
      </c>
      <c r="H80" s="18" t="s">
        <v>1130</v>
      </c>
      <c r="I80" s="18" t="s">
        <v>1105</v>
      </c>
      <c r="J80" s="18" t="s">
        <v>1104</v>
      </c>
      <c r="K80" s="18" t="s">
        <v>819</v>
      </c>
      <c r="L80" s="18" t="s">
        <v>1130</v>
      </c>
      <c r="M80" s="18" t="s">
        <v>1105</v>
      </c>
      <c r="N80" s="18" t="s">
        <v>1104</v>
      </c>
      <c r="O80" s="18" t="s">
        <v>819</v>
      </c>
      <c r="P80" s="18" t="s">
        <v>1130</v>
      </c>
      <c r="Q80" s="18" t="s">
        <v>1105</v>
      </c>
      <c r="R80" s="18" t="s">
        <v>1104</v>
      </c>
      <c r="S80" s="18" t="s">
        <v>819</v>
      </c>
      <c r="T80" s="18" t="s">
        <v>1130</v>
      </c>
      <c r="U80" s="18" t="s">
        <v>1105</v>
      </c>
      <c r="V80" s="18" t="s">
        <v>1104</v>
      </c>
      <c r="W80" s="18" t="s">
        <v>819</v>
      </c>
      <c r="X80" s="18" t="s">
        <v>1130</v>
      </c>
      <c r="Y80" s="18" t="s">
        <v>1105</v>
      </c>
      <c r="Z80" s="18" t="s">
        <v>1104</v>
      </c>
      <c r="AA80" s="18" t="s">
        <v>819</v>
      </c>
      <c r="AB80" s="18" t="s">
        <v>1130</v>
      </c>
      <c r="AC80" s="18" t="s">
        <v>1105</v>
      </c>
      <c r="AD80" s="18" t="s">
        <v>1104</v>
      </c>
      <c r="AE80" s="18" t="s">
        <v>819</v>
      </c>
      <c r="AF80" s="18" t="s">
        <v>1130</v>
      </c>
      <c r="AG80" s="18" t="s">
        <v>1105</v>
      </c>
      <c r="AH80" s="18" t="s">
        <v>1104</v>
      </c>
      <c r="AI80" s="118"/>
      <c r="AJ80" s="118"/>
      <c r="AK80" s="118"/>
      <c r="AL80" s="112"/>
    </row>
    <row r="81" spans="1:38" x14ac:dyDescent="0.25">
      <c r="A81" s="119" t="s">
        <v>1009</v>
      </c>
      <c r="B81" s="11" t="s">
        <v>1131</v>
      </c>
      <c r="C81" s="12">
        <v>1</v>
      </c>
      <c r="D81" s="12">
        <v>1</v>
      </c>
      <c r="E81" s="12">
        <v>0</v>
      </c>
      <c r="F81" s="12">
        <v>0</v>
      </c>
      <c r="G81" s="12">
        <v>0</v>
      </c>
      <c r="H81" s="12">
        <v>1</v>
      </c>
      <c r="I81" s="12">
        <v>1</v>
      </c>
      <c r="J81" s="12">
        <v>1</v>
      </c>
      <c r="K81" s="16"/>
      <c r="L81" s="16"/>
      <c r="M81" s="16"/>
      <c r="N81" s="16"/>
      <c r="O81" s="12">
        <v>0</v>
      </c>
      <c r="P81" s="12">
        <v>0</v>
      </c>
      <c r="Q81" s="12">
        <v>0</v>
      </c>
      <c r="R81" s="12">
        <v>0</v>
      </c>
      <c r="S81" s="16"/>
      <c r="T81" s="16"/>
      <c r="U81" s="16"/>
      <c r="V81" s="16"/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1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38">
        <v>1</v>
      </c>
      <c r="AJ81" s="38">
        <v>2</v>
      </c>
      <c r="AK81" s="38">
        <v>2</v>
      </c>
      <c r="AL81" s="34">
        <v>1</v>
      </c>
    </row>
    <row r="82" spans="1:38" x14ac:dyDescent="0.25">
      <c r="A82" s="120"/>
      <c r="B82" s="11" t="s">
        <v>1132</v>
      </c>
      <c r="C82" s="16"/>
      <c r="D82" s="16"/>
      <c r="E82" s="16"/>
      <c r="F82" s="16"/>
      <c r="G82" s="12">
        <v>0</v>
      </c>
      <c r="H82" s="12">
        <v>0</v>
      </c>
      <c r="I82" s="12">
        <v>0</v>
      </c>
      <c r="J82" s="12">
        <v>0</v>
      </c>
      <c r="K82" s="16"/>
      <c r="L82" s="16"/>
      <c r="M82" s="16"/>
      <c r="N82" s="16"/>
      <c r="O82" s="12">
        <v>0</v>
      </c>
      <c r="P82" s="12">
        <v>0</v>
      </c>
      <c r="Q82" s="12">
        <v>0</v>
      </c>
      <c r="R82" s="12">
        <v>0</v>
      </c>
      <c r="S82" s="16"/>
      <c r="T82" s="16"/>
      <c r="U82" s="16"/>
      <c r="V82" s="16"/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38">
        <v>0</v>
      </c>
      <c r="AJ82" s="38">
        <v>0</v>
      </c>
      <c r="AK82" s="38">
        <v>0</v>
      </c>
      <c r="AL82" s="34">
        <v>0</v>
      </c>
    </row>
    <row r="83" spans="1:38" x14ac:dyDescent="0.25">
      <c r="A83" s="120"/>
      <c r="B83" s="11" t="s">
        <v>1133</v>
      </c>
      <c r="C83" s="12">
        <v>1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6"/>
      <c r="L83" s="16"/>
      <c r="M83" s="16"/>
      <c r="N83" s="16"/>
      <c r="O83" s="12">
        <v>1</v>
      </c>
      <c r="P83" s="12">
        <v>0</v>
      </c>
      <c r="Q83" s="12">
        <v>0</v>
      </c>
      <c r="R83" s="12">
        <v>1</v>
      </c>
      <c r="S83" s="16"/>
      <c r="T83" s="16"/>
      <c r="U83" s="16"/>
      <c r="V83" s="16"/>
      <c r="W83" s="12">
        <v>0</v>
      </c>
      <c r="X83" s="12">
        <v>0</v>
      </c>
      <c r="Y83" s="12">
        <v>0</v>
      </c>
      <c r="Z83" s="12">
        <v>0</v>
      </c>
      <c r="AA83" s="12">
        <v>2</v>
      </c>
      <c r="AB83" s="12">
        <v>0</v>
      </c>
      <c r="AC83" s="12">
        <v>0</v>
      </c>
      <c r="AD83" s="12">
        <v>0</v>
      </c>
      <c r="AE83" s="12">
        <v>1</v>
      </c>
      <c r="AF83" s="12">
        <v>0</v>
      </c>
      <c r="AG83" s="12">
        <v>0</v>
      </c>
      <c r="AH83" s="12">
        <v>0</v>
      </c>
      <c r="AI83" s="38">
        <v>5</v>
      </c>
      <c r="AJ83" s="38">
        <v>0</v>
      </c>
      <c r="AK83" s="38">
        <v>0</v>
      </c>
      <c r="AL83" s="34">
        <v>1</v>
      </c>
    </row>
    <row r="84" spans="1:38" x14ac:dyDescent="0.25">
      <c r="A84" s="120"/>
      <c r="B84" s="11" t="s">
        <v>1134</v>
      </c>
      <c r="C84" s="12">
        <v>1</v>
      </c>
      <c r="D84" s="12">
        <v>0</v>
      </c>
      <c r="E84" s="12">
        <v>0</v>
      </c>
      <c r="F84" s="12">
        <v>0</v>
      </c>
      <c r="G84" s="12">
        <v>4</v>
      </c>
      <c r="H84" s="12">
        <v>2</v>
      </c>
      <c r="I84" s="12">
        <v>1</v>
      </c>
      <c r="J84" s="12">
        <v>0</v>
      </c>
      <c r="K84" s="16"/>
      <c r="L84" s="16"/>
      <c r="M84" s="16"/>
      <c r="N84" s="16"/>
      <c r="O84" s="12">
        <v>0</v>
      </c>
      <c r="P84" s="12">
        <v>0</v>
      </c>
      <c r="Q84" s="12">
        <v>0</v>
      </c>
      <c r="R84" s="12">
        <v>0</v>
      </c>
      <c r="S84" s="16"/>
      <c r="T84" s="16"/>
      <c r="U84" s="16"/>
      <c r="V84" s="16"/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38">
        <v>5</v>
      </c>
      <c r="AJ84" s="38">
        <v>2</v>
      </c>
      <c r="AK84" s="38">
        <v>1</v>
      </c>
      <c r="AL84" s="34">
        <v>0</v>
      </c>
    </row>
    <row r="85" spans="1:38" x14ac:dyDescent="0.25">
      <c r="A85" s="120"/>
      <c r="B85" s="11" t="s">
        <v>104</v>
      </c>
      <c r="C85" s="12">
        <v>98</v>
      </c>
      <c r="D85" s="12">
        <v>88</v>
      </c>
      <c r="E85" s="12">
        <v>15</v>
      </c>
      <c r="F85" s="12">
        <v>51</v>
      </c>
      <c r="G85" s="12">
        <v>62</v>
      </c>
      <c r="H85" s="12">
        <v>155</v>
      </c>
      <c r="I85" s="12">
        <v>27</v>
      </c>
      <c r="J85" s="12">
        <v>23</v>
      </c>
      <c r="K85" s="12">
        <v>68</v>
      </c>
      <c r="L85" s="12">
        <v>14</v>
      </c>
      <c r="M85" s="12">
        <v>15</v>
      </c>
      <c r="N85" s="12">
        <v>16</v>
      </c>
      <c r="O85" s="12">
        <v>54</v>
      </c>
      <c r="P85" s="12">
        <v>44</v>
      </c>
      <c r="Q85" s="12">
        <v>13</v>
      </c>
      <c r="R85" s="12">
        <v>68</v>
      </c>
      <c r="S85" s="12">
        <v>106</v>
      </c>
      <c r="T85" s="12">
        <v>43</v>
      </c>
      <c r="U85" s="12">
        <v>10</v>
      </c>
      <c r="V85" s="12">
        <v>5</v>
      </c>
      <c r="W85" s="12">
        <v>13</v>
      </c>
      <c r="X85" s="12">
        <v>9</v>
      </c>
      <c r="Y85" s="12">
        <v>1</v>
      </c>
      <c r="Z85" s="12">
        <v>15</v>
      </c>
      <c r="AA85" s="12">
        <v>33</v>
      </c>
      <c r="AB85" s="12">
        <v>113</v>
      </c>
      <c r="AC85" s="12">
        <v>16</v>
      </c>
      <c r="AD85" s="12">
        <v>33</v>
      </c>
      <c r="AE85" s="12">
        <v>43</v>
      </c>
      <c r="AF85" s="12">
        <v>104</v>
      </c>
      <c r="AG85" s="12">
        <v>44</v>
      </c>
      <c r="AH85" s="12">
        <v>41</v>
      </c>
      <c r="AI85" s="38">
        <v>477</v>
      </c>
      <c r="AJ85" s="38">
        <v>570</v>
      </c>
      <c r="AK85" s="38">
        <v>141</v>
      </c>
      <c r="AL85" s="34">
        <v>252</v>
      </c>
    </row>
    <row r="86" spans="1:38" x14ac:dyDescent="0.25">
      <c r="A86" s="120"/>
      <c r="B86" s="11" t="s">
        <v>1190</v>
      </c>
      <c r="C86" s="12">
        <v>1373</v>
      </c>
      <c r="D86" s="12">
        <v>531</v>
      </c>
      <c r="E86" s="12">
        <v>68</v>
      </c>
      <c r="F86" s="12">
        <v>285</v>
      </c>
      <c r="G86" s="12">
        <v>1418</v>
      </c>
      <c r="H86" s="12">
        <v>805</v>
      </c>
      <c r="I86" s="12">
        <v>157</v>
      </c>
      <c r="J86" s="12">
        <v>347</v>
      </c>
      <c r="K86" s="12">
        <v>1343</v>
      </c>
      <c r="L86" s="12">
        <v>456</v>
      </c>
      <c r="M86" s="12">
        <v>49</v>
      </c>
      <c r="N86" s="12">
        <v>298</v>
      </c>
      <c r="O86" s="12">
        <v>1213</v>
      </c>
      <c r="P86" s="12">
        <v>380</v>
      </c>
      <c r="Q86" s="12">
        <v>43</v>
      </c>
      <c r="R86" s="12">
        <v>309</v>
      </c>
      <c r="S86" s="12">
        <v>1110</v>
      </c>
      <c r="T86" s="12">
        <v>310</v>
      </c>
      <c r="U86" s="12">
        <v>33</v>
      </c>
      <c r="V86" s="12">
        <v>173</v>
      </c>
      <c r="W86" s="12">
        <v>976</v>
      </c>
      <c r="X86" s="12">
        <v>265</v>
      </c>
      <c r="Y86" s="12">
        <v>21</v>
      </c>
      <c r="Z86" s="12">
        <v>208</v>
      </c>
      <c r="AA86" s="12">
        <v>4122</v>
      </c>
      <c r="AB86" s="12">
        <v>706</v>
      </c>
      <c r="AC86" s="12">
        <v>84</v>
      </c>
      <c r="AD86" s="12">
        <v>259</v>
      </c>
      <c r="AE86" s="12">
        <v>3719</v>
      </c>
      <c r="AF86" s="12">
        <v>741</v>
      </c>
      <c r="AG86" s="12">
        <v>229</v>
      </c>
      <c r="AH86" s="12">
        <v>318</v>
      </c>
      <c r="AI86" s="38">
        <v>15274</v>
      </c>
      <c r="AJ86" s="38">
        <v>4194</v>
      </c>
      <c r="AK86" s="38">
        <v>684</v>
      </c>
      <c r="AL86" s="34">
        <v>2197</v>
      </c>
    </row>
    <row r="87" spans="1:38" x14ac:dyDescent="0.25">
      <c r="A87" s="120"/>
      <c r="B87" s="11" t="s">
        <v>1191</v>
      </c>
      <c r="C87" s="12">
        <v>449</v>
      </c>
      <c r="D87" s="12">
        <v>187</v>
      </c>
      <c r="E87" s="12">
        <v>33</v>
      </c>
      <c r="F87" s="12">
        <v>128</v>
      </c>
      <c r="G87" s="12">
        <v>789</v>
      </c>
      <c r="H87" s="12">
        <v>191</v>
      </c>
      <c r="I87" s="12">
        <v>62</v>
      </c>
      <c r="J87" s="12">
        <v>120</v>
      </c>
      <c r="K87" s="12">
        <v>486</v>
      </c>
      <c r="L87" s="12">
        <v>148</v>
      </c>
      <c r="M87" s="12">
        <v>23</v>
      </c>
      <c r="N87" s="12">
        <v>91</v>
      </c>
      <c r="O87" s="12">
        <v>1492</v>
      </c>
      <c r="P87" s="12">
        <v>173</v>
      </c>
      <c r="Q87" s="12">
        <v>18</v>
      </c>
      <c r="R87" s="12">
        <v>200</v>
      </c>
      <c r="S87" s="12">
        <v>84</v>
      </c>
      <c r="T87" s="12">
        <v>23</v>
      </c>
      <c r="U87" s="12">
        <v>5</v>
      </c>
      <c r="V87" s="12">
        <v>7</v>
      </c>
      <c r="W87" s="12">
        <v>298</v>
      </c>
      <c r="X87" s="12">
        <v>48</v>
      </c>
      <c r="Y87" s="12">
        <v>3</v>
      </c>
      <c r="Z87" s="12">
        <v>49</v>
      </c>
      <c r="AA87" s="12">
        <v>1446</v>
      </c>
      <c r="AB87" s="12">
        <v>169</v>
      </c>
      <c r="AC87" s="12">
        <v>23</v>
      </c>
      <c r="AD87" s="12">
        <v>74</v>
      </c>
      <c r="AE87" s="12">
        <v>1296</v>
      </c>
      <c r="AF87" s="12">
        <v>150</v>
      </c>
      <c r="AG87" s="12">
        <v>64</v>
      </c>
      <c r="AH87" s="12">
        <v>131</v>
      </c>
      <c r="AI87" s="38">
        <v>6340</v>
      </c>
      <c r="AJ87" s="38">
        <v>1089</v>
      </c>
      <c r="AK87" s="38">
        <v>231</v>
      </c>
      <c r="AL87" s="34">
        <v>800</v>
      </c>
    </row>
    <row r="88" spans="1:38" x14ac:dyDescent="0.25">
      <c r="A88" s="120"/>
      <c r="B88" s="11" t="s">
        <v>1137</v>
      </c>
      <c r="C88" s="12">
        <v>5</v>
      </c>
      <c r="D88" s="12">
        <v>11</v>
      </c>
      <c r="E88" s="12">
        <v>3</v>
      </c>
      <c r="F88" s="12">
        <v>5</v>
      </c>
      <c r="G88" s="12">
        <v>35</v>
      </c>
      <c r="H88" s="12">
        <v>41</v>
      </c>
      <c r="I88" s="12">
        <v>6</v>
      </c>
      <c r="J88" s="12">
        <v>21</v>
      </c>
      <c r="K88" s="12">
        <v>7</v>
      </c>
      <c r="L88" s="12">
        <v>12</v>
      </c>
      <c r="M88" s="12">
        <v>6</v>
      </c>
      <c r="N88" s="12">
        <v>11</v>
      </c>
      <c r="O88" s="12">
        <v>6</v>
      </c>
      <c r="P88" s="12">
        <v>11</v>
      </c>
      <c r="Q88" s="12">
        <v>3</v>
      </c>
      <c r="R88" s="12">
        <v>7</v>
      </c>
      <c r="S88" s="12">
        <v>2</v>
      </c>
      <c r="T88" s="12">
        <v>8</v>
      </c>
      <c r="U88" s="12">
        <v>4</v>
      </c>
      <c r="V88" s="12">
        <v>1</v>
      </c>
      <c r="W88" s="12">
        <v>1</v>
      </c>
      <c r="X88" s="12">
        <v>3</v>
      </c>
      <c r="Y88" s="12">
        <v>0</v>
      </c>
      <c r="Z88" s="12">
        <v>0</v>
      </c>
      <c r="AA88" s="12">
        <v>1</v>
      </c>
      <c r="AB88" s="12">
        <v>23</v>
      </c>
      <c r="AC88" s="12">
        <v>4</v>
      </c>
      <c r="AD88" s="12">
        <v>13</v>
      </c>
      <c r="AE88" s="12">
        <v>7</v>
      </c>
      <c r="AF88" s="12">
        <v>38</v>
      </c>
      <c r="AG88" s="12">
        <v>13</v>
      </c>
      <c r="AH88" s="12">
        <v>6</v>
      </c>
      <c r="AI88" s="38">
        <v>64</v>
      </c>
      <c r="AJ88" s="38">
        <v>147</v>
      </c>
      <c r="AK88" s="38">
        <v>39</v>
      </c>
      <c r="AL88" s="34">
        <v>64</v>
      </c>
    </row>
    <row r="89" spans="1:38" x14ac:dyDescent="0.25">
      <c r="A89" s="120"/>
      <c r="B89" s="11" t="s">
        <v>1192</v>
      </c>
      <c r="C89" s="16"/>
      <c r="D89" s="16"/>
      <c r="E89" s="16"/>
      <c r="F89" s="16"/>
      <c r="G89" s="12">
        <v>1</v>
      </c>
      <c r="H89" s="12">
        <v>9</v>
      </c>
      <c r="I89" s="12">
        <v>3</v>
      </c>
      <c r="J89" s="12">
        <v>0</v>
      </c>
      <c r="K89" s="16"/>
      <c r="L89" s="16"/>
      <c r="M89" s="16"/>
      <c r="N89" s="16"/>
      <c r="O89" s="12">
        <v>0</v>
      </c>
      <c r="P89" s="12">
        <v>0</v>
      </c>
      <c r="Q89" s="12">
        <v>0</v>
      </c>
      <c r="R89" s="12">
        <v>0</v>
      </c>
      <c r="S89" s="16"/>
      <c r="T89" s="16"/>
      <c r="U89" s="16"/>
      <c r="V89" s="16"/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2</v>
      </c>
      <c r="AC89" s="12">
        <v>0</v>
      </c>
      <c r="AD89" s="12">
        <v>0</v>
      </c>
      <c r="AE89" s="12">
        <v>1</v>
      </c>
      <c r="AF89" s="12">
        <v>1</v>
      </c>
      <c r="AG89" s="12">
        <v>0</v>
      </c>
      <c r="AH89" s="12">
        <v>0</v>
      </c>
      <c r="AI89" s="38">
        <v>2</v>
      </c>
      <c r="AJ89" s="38">
        <v>12</v>
      </c>
      <c r="AK89" s="38">
        <v>3</v>
      </c>
      <c r="AL89" s="34">
        <v>0</v>
      </c>
    </row>
    <row r="90" spans="1:38" x14ac:dyDescent="0.25">
      <c r="A90" s="120"/>
      <c r="B90" s="11" t="s">
        <v>1193</v>
      </c>
      <c r="C90" s="12">
        <v>106</v>
      </c>
      <c r="D90" s="12">
        <v>162</v>
      </c>
      <c r="E90" s="12">
        <v>35</v>
      </c>
      <c r="F90" s="12">
        <v>95</v>
      </c>
      <c r="G90" s="12">
        <v>240</v>
      </c>
      <c r="H90" s="12">
        <v>450</v>
      </c>
      <c r="I90" s="12">
        <v>48</v>
      </c>
      <c r="J90" s="12">
        <v>146</v>
      </c>
      <c r="K90" s="12">
        <v>46</v>
      </c>
      <c r="L90" s="12">
        <v>70</v>
      </c>
      <c r="M90" s="12">
        <v>18</v>
      </c>
      <c r="N90" s="12">
        <v>88</v>
      </c>
      <c r="O90" s="12">
        <v>23</v>
      </c>
      <c r="P90" s="12">
        <v>47</v>
      </c>
      <c r="Q90" s="12">
        <v>13</v>
      </c>
      <c r="R90" s="12">
        <v>62</v>
      </c>
      <c r="S90" s="12">
        <v>274</v>
      </c>
      <c r="T90" s="12">
        <v>28</v>
      </c>
      <c r="U90" s="12">
        <v>7</v>
      </c>
      <c r="V90" s="12">
        <v>1</v>
      </c>
      <c r="W90" s="12">
        <v>7</v>
      </c>
      <c r="X90" s="12">
        <v>20</v>
      </c>
      <c r="Y90" s="12">
        <v>1</v>
      </c>
      <c r="Z90" s="12">
        <v>31</v>
      </c>
      <c r="AA90" s="12">
        <v>12</v>
      </c>
      <c r="AB90" s="12">
        <v>167</v>
      </c>
      <c r="AC90" s="12">
        <v>40</v>
      </c>
      <c r="AD90" s="12">
        <v>65</v>
      </c>
      <c r="AE90" s="12">
        <v>34</v>
      </c>
      <c r="AF90" s="12">
        <v>116</v>
      </c>
      <c r="AG90" s="12">
        <v>52</v>
      </c>
      <c r="AH90" s="12">
        <v>39</v>
      </c>
      <c r="AI90" s="38">
        <v>742</v>
      </c>
      <c r="AJ90" s="38">
        <v>1060</v>
      </c>
      <c r="AK90" s="38">
        <v>214</v>
      </c>
      <c r="AL90" s="34">
        <v>527</v>
      </c>
    </row>
    <row r="91" spans="1:38" x14ac:dyDescent="0.25">
      <c r="A91" s="120"/>
      <c r="B91" s="11" t="s">
        <v>1194</v>
      </c>
      <c r="C91" s="12">
        <v>23</v>
      </c>
      <c r="D91" s="12">
        <v>28</v>
      </c>
      <c r="E91" s="12">
        <v>11</v>
      </c>
      <c r="F91" s="12">
        <v>15</v>
      </c>
      <c r="G91" s="12">
        <v>64</v>
      </c>
      <c r="H91" s="12">
        <v>90</v>
      </c>
      <c r="I91" s="12">
        <v>20</v>
      </c>
      <c r="J91" s="12">
        <v>26</v>
      </c>
      <c r="K91" s="12">
        <v>9</v>
      </c>
      <c r="L91" s="12">
        <v>19</v>
      </c>
      <c r="M91" s="12">
        <v>8</v>
      </c>
      <c r="N91" s="12">
        <v>23</v>
      </c>
      <c r="O91" s="12">
        <v>7</v>
      </c>
      <c r="P91" s="12">
        <v>11</v>
      </c>
      <c r="Q91" s="12">
        <v>4</v>
      </c>
      <c r="R91" s="12">
        <v>15</v>
      </c>
      <c r="S91" s="12">
        <v>135</v>
      </c>
      <c r="T91" s="12">
        <v>1</v>
      </c>
      <c r="U91" s="12">
        <v>1</v>
      </c>
      <c r="V91" s="12">
        <v>0</v>
      </c>
      <c r="W91" s="12">
        <v>3</v>
      </c>
      <c r="X91" s="12">
        <v>4</v>
      </c>
      <c r="Y91" s="12">
        <v>0</v>
      </c>
      <c r="Z91" s="12">
        <v>5</v>
      </c>
      <c r="AA91" s="12">
        <v>7</v>
      </c>
      <c r="AB91" s="12">
        <v>32</v>
      </c>
      <c r="AC91" s="12">
        <v>8</v>
      </c>
      <c r="AD91" s="12">
        <v>8</v>
      </c>
      <c r="AE91" s="12">
        <v>8</v>
      </c>
      <c r="AF91" s="12">
        <v>12</v>
      </c>
      <c r="AG91" s="12">
        <v>9</v>
      </c>
      <c r="AH91" s="12">
        <v>5</v>
      </c>
      <c r="AI91" s="38">
        <v>256</v>
      </c>
      <c r="AJ91" s="38">
        <v>197</v>
      </c>
      <c r="AK91" s="38">
        <v>61</v>
      </c>
      <c r="AL91" s="34">
        <v>97</v>
      </c>
    </row>
    <row r="92" spans="1:38" x14ac:dyDescent="0.25">
      <c r="A92" s="120"/>
      <c r="B92" s="11" t="s">
        <v>1141</v>
      </c>
      <c r="C92" s="16"/>
      <c r="D92" s="16"/>
      <c r="E92" s="16"/>
      <c r="F92" s="16"/>
      <c r="G92" s="12">
        <v>3</v>
      </c>
      <c r="H92" s="12">
        <v>0</v>
      </c>
      <c r="I92" s="12">
        <v>0</v>
      </c>
      <c r="J92" s="12">
        <v>0</v>
      </c>
      <c r="K92" s="16"/>
      <c r="L92" s="16"/>
      <c r="M92" s="16"/>
      <c r="N92" s="16"/>
      <c r="O92" s="12">
        <v>2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2</v>
      </c>
      <c r="V92" s="12">
        <v>0</v>
      </c>
      <c r="W92" s="12">
        <v>1</v>
      </c>
      <c r="X92" s="12">
        <v>0</v>
      </c>
      <c r="Y92" s="12">
        <v>0</v>
      </c>
      <c r="Z92" s="12">
        <v>0</v>
      </c>
      <c r="AA92" s="12">
        <v>1</v>
      </c>
      <c r="AB92" s="12">
        <v>0</v>
      </c>
      <c r="AC92" s="12">
        <v>0</v>
      </c>
      <c r="AD92" s="12">
        <v>0</v>
      </c>
      <c r="AE92" s="12">
        <v>1</v>
      </c>
      <c r="AF92" s="12">
        <v>0</v>
      </c>
      <c r="AG92" s="12">
        <v>0</v>
      </c>
      <c r="AH92" s="12">
        <v>0</v>
      </c>
      <c r="AI92" s="38">
        <v>8</v>
      </c>
      <c r="AJ92" s="38">
        <v>0</v>
      </c>
      <c r="AK92" s="38">
        <v>2</v>
      </c>
      <c r="AL92" s="34">
        <v>0</v>
      </c>
    </row>
    <row r="93" spans="1:38" x14ac:dyDescent="0.25">
      <c r="A93" s="120"/>
      <c r="B93" s="11" t="s">
        <v>175</v>
      </c>
      <c r="C93" s="12">
        <v>6</v>
      </c>
      <c r="D93" s="12">
        <v>1</v>
      </c>
      <c r="E93" s="12">
        <v>0</v>
      </c>
      <c r="F93" s="12">
        <v>0</v>
      </c>
      <c r="G93" s="12">
        <v>4</v>
      </c>
      <c r="H93" s="12">
        <v>9</v>
      </c>
      <c r="I93" s="12">
        <v>0</v>
      </c>
      <c r="J93" s="12">
        <v>0</v>
      </c>
      <c r="K93" s="12">
        <v>1</v>
      </c>
      <c r="L93" s="12">
        <v>0</v>
      </c>
      <c r="M93" s="12">
        <v>0</v>
      </c>
      <c r="N93" s="12">
        <v>0</v>
      </c>
      <c r="O93" s="12">
        <v>1</v>
      </c>
      <c r="P93" s="12">
        <v>0</v>
      </c>
      <c r="Q93" s="12">
        <v>0</v>
      </c>
      <c r="R93" s="12">
        <v>0</v>
      </c>
      <c r="S93" s="12">
        <v>3</v>
      </c>
      <c r="T93" s="12">
        <v>2</v>
      </c>
      <c r="U93" s="12">
        <v>0</v>
      </c>
      <c r="V93" s="12">
        <v>0</v>
      </c>
      <c r="W93" s="12">
        <v>1</v>
      </c>
      <c r="X93" s="12">
        <v>0</v>
      </c>
      <c r="Y93" s="12">
        <v>0</v>
      </c>
      <c r="Z93" s="12">
        <v>1</v>
      </c>
      <c r="AA93" s="12">
        <v>0</v>
      </c>
      <c r="AB93" s="12">
        <v>0</v>
      </c>
      <c r="AC93" s="12">
        <v>0</v>
      </c>
      <c r="AD93" s="12">
        <v>0</v>
      </c>
      <c r="AE93" s="12">
        <v>2</v>
      </c>
      <c r="AF93" s="12">
        <v>0</v>
      </c>
      <c r="AG93" s="12">
        <v>0</v>
      </c>
      <c r="AH93" s="12">
        <v>0</v>
      </c>
      <c r="AI93" s="38">
        <v>18</v>
      </c>
      <c r="AJ93" s="38">
        <v>12</v>
      </c>
      <c r="AK93" s="38">
        <v>0</v>
      </c>
      <c r="AL93" s="34">
        <v>1</v>
      </c>
    </row>
    <row r="94" spans="1:38" x14ac:dyDescent="0.25">
      <c r="A94" s="120"/>
      <c r="B94" s="11" t="s">
        <v>1142</v>
      </c>
      <c r="C94" s="16"/>
      <c r="D94" s="16"/>
      <c r="E94" s="16"/>
      <c r="F94" s="16"/>
      <c r="G94" s="12">
        <v>2</v>
      </c>
      <c r="H94" s="12">
        <v>9</v>
      </c>
      <c r="I94" s="12">
        <v>1</v>
      </c>
      <c r="J94" s="12">
        <v>2</v>
      </c>
      <c r="K94" s="12">
        <v>1</v>
      </c>
      <c r="L94" s="12">
        <v>1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1</v>
      </c>
      <c r="T94" s="12">
        <v>2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38">
        <v>4</v>
      </c>
      <c r="AJ94" s="38">
        <v>12</v>
      </c>
      <c r="AK94" s="38">
        <v>1</v>
      </c>
      <c r="AL94" s="34">
        <v>2</v>
      </c>
    </row>
    <row r="95" spans="1:38" x14ac:dyDescent="0.25">
      <c r="A95" s="120"/>
      <c r="B95" s="11" t="s">
        <v>1143</v>
      </c>
      <c r="C95" s="12">
        <v>3</v>
      </c>
      <c r="D95" s="12">
        <v>1</v>
      </c>
      <c r="E95" s="12">
        <v>0</v>
      </c>
      <c r="F95" s="12">
        <v>0</v>
      </c>
      <c r="G95" s="12">
        <v>11</v>
      </c>
      <c r="H95" s="12">
        <v>14</v>
      </c>
      <c r="I95" s="12">
        <v>3</v>
      </c>
      <c r="J95" s="12">
        <v>2</v>
      </c>
      <c r="K95" s="12">
        <v>5</v>
      </c>
      <c r="L95" s="12">
        <v>2</v>
      </c>
      <c r="M95" s="12">
        <v>2</v>
      </c>
      <c r="N95" s="12">
        <v>0</v>
      </c>
      <c r="O95" s="12">
        <v>12</v>
      </c>
      <c r="P95" s="12">
        <v>2</v>
      </c>
      <c r="Q95" s="12">
        <v>2</v>
      </c>
      <c r="R95" s="12">
        <v>0</v>
      </c>
      <c r="S95" s="12">
        <v>14</v>
      </c>
      <c r="T95" s="12">
        <v>5</v>
      </c>
      <c r="U95" s="12">
        <v>0</v>
      </c>
      <c r="V95" s="12">
        <v>1</v>
      </c>
      <c r="W95" s="12">
        <v>4</v>
      </c>
      <c r="X95" s="12">
        <v>0</v>
      </c>
      <c r="Y95" s="12">
        <v>0</v>
      </c>
      <c r="Z95" s="12">
        <v>0</v>
      </c>
      <c r="AA95" s="12">
        <v>14</v>
      </c>
      <c r="AB95" s="12">
        <v>2</v>
      </c>
      <c r="AC95" s="12">
        <v>1</v>
      </c>
      <c r="AD95" s="12">
        <v>0</v>
      </c>
      <c r="AE95" s="12">
        <v>5</v>
      </c>
      <c r="AF95" s="12">
        <v>2</v>
      </c>
      <c r="AG95" s="12">
        <v>1</v>
      </c>
      <c r="AH95" s="12">
        <v>0</v>
      </c>
      <c r="AI95" s="38">
        <v>68</v>
      </c>
      <c r="AJ95" s="38">
        <v>28</v>
      </c>
      <c r="AK95" s="38">
        <v>9</v>
      </c>
      <c r="AL95" s="34">
        <v>3</v>
      </c>
    </row>
    <row r="96" spans="1:38" x14ac:dyDescent="0.25">
      <c r="A96" s="120"/>
      <c r="B96" s="11" t="s">
        <v>1144</v>
      </c>
      <c r="C96" s="16"/>
      <c r="D96" s="16"/>
      <c r="E96" s="16"/>
      <c r="F96" s="16"/>
      <c r="G96" s="12">
        <v>4</v>
      </c>
      <c r="H96" s="12">
        <v>7</v>
      </c>
      <c r="I96" s="12">
        <v>4</v>
      </c>
      <c r="J96" s="12">
        <v>0</v>
      </c>
      <c r="K96" s="16"/>
      <c r="L96" s="16"/>
      <c r="M96" s="16"/>
      <c r="N96" s="16"/>
      <c r="O96" s="12">
        <v>0</v>
      </c>
      <c r="P96" s="12">
        <v>0</v>
      </c>
      <c r="Q96" s="12">
        <v>0</v>
      </c>
      <c r="R96" s="12">
        <v>0</v>
      </c>
      <c r="S96" s="16"/>
      <c r="T96" s="16"/>
      <c r="U96" s="16"/>
      <c r="V96" s="16"/>
      <c r="W96" s="12">
        <v>0</v>
      </c>
      <c r="X96" s="12">
        <v>2</v>
      </c>
      <c r="Y96" s="12">
        <v>0</v>
      </c>
      <c r="Z96" s="12">
        <v>1</v>
      </c>
      <c r="AA96" s="12">
        <v>0</v>
      </c>
      <c r="AB96" s="12">
        <v>2</v>
      </c>
      <c r="AC96" s="12">
        <v>2</v>
      </c>
      <c r="AD96" s="12">
        <v>0</v>
      </c>
      <c r="AE96" s="12">
        <v>0</v>
      </c>
      <c r="AF96" s="12">
        <v>1</v>
      </c>
      <c r="AG96" s="12">
        <v>2</v>
      </c>
      <c r="AH96" s="12">
        <v>0</v>
      </c>
      <c r="AI96" s="38">
        <v>4</v>
      </c>
      <c r="AJ96" s="38">
        <v>12</v>
      </c>
      <c r="AK96" s="38">
        <v>8</v>
      </c>
      <c r="AL96" s="34">
        <v>1</v>
      </c>
    </row>
    <row r="97" spans="1:38" x14ac:dyDescent="0.25">
      <c r="A97" s="120"/>
      <c r="B97" s="11" t="s">
        <v>1145</v>
      </c>
      <c r="C97" s="12">
        <v>503</v>
      </c>
      <c r="D97" s="12">
        <v>368</v>
      </c>
      <c r="E97" s="12">
        <v>38</v>
      </c>
      <c r="F97" s="12">
        <v>131</v>
      </c>
      <c r="G97" s="12">
        <v>1575</v>
      </c>
      <c r="H97" s="12">
        <v>730</v>
      </c>
      <c r="I97" s="12">
        <v>151</v>
      </c>
      <c r="J97" s="12">
        <v>220</v>
      </c>
      <c r="K97" s="12">
        <v>332</v>
      </c>
      <c r="L97" s="12">
        <v>202</v>
      </c>
      <c r="M97" s="12">
        <v>44</v>
      </c>
      <c r="N97" s="12">
        <v>96</v>
      </c>
      <c r="O97" s="12">
        <v>566</v>
      </c>
      <c r="P97" s="12">
        <v>306</v>
      </c>
      <c r="Q97" s="12">
        <v>35</v>
      </c>
      <c r="R97" s="12">
        <v>194</v>
      </c>
      <c r="S97" s="12">
        <v>376</v>
      </c>
      <c r="T97" s="12">
        <v>246</v>
      </c>
      <c r="U97" s="12">
        <v>38</v>
      </c>
      <c r="V97" s="12">
        <v>113</v>
      </c>
      <c r="W97" s="12">
        <v>390</v>
      </c>
      <c r="X97" s="12">
        <v>258</v>
      </c>
      <c r="Y97" s="12">
        <v>26</v>
      </c>
      <c r="Z97" s="12">
        <v>152</v>
      </c>
      <c r="AA97" s="12">
        <v>607</v>
      </c>
      <c r="AB97" s="12">
        <v>593</v>
      </c>
      <c r="AC97" s="12">
        <v>59</v>
      </c>
      <c r="AD97" s="12">
        <v>158</v>
      </c>
      <c r="AE97" s="12">
        <v>443</v>
      </c>
      <c r="AF97" s="12">
        <v>437</v>
      </c>
      <c r="AG97" s="12">
        <v>165</v>
      </c>
      <c r="AH97" s="12">
        <v>106</v>
      </c>
      <c r="AI97" s="38">
        <v>4792</v>
      </c>
      <c r="AJ97" s="38">
        <v>3140</v>
      </c>
      <c r="AK97" s="38">
        <v>556</v>
      </c>
      <c r="AL97" s="34">
        <v>1170</v>
      </c>
    </row>
    <row r="98" spans="1:38" x14ac:dyDescent="0.25">
      <c r="A98" s="120"/>
      <c r="B98" s="11" t="s">
        <v>1146</v>
      </c>
      <c r="C98" s="12">
        <v>2</v>
      </c>
      <c r="D98" s="12">
        <v>3</v>
      </c>
      <c r="E98" s="12">
        <v>0</v>
      </c>
      <c r="F98" s="12">
        <v>0</v>
      </c>
      <c r="G98" s="12">
        <v>7</v>
      </c>
      <c r="H98" s="12">
        <v>5</v>
      </c>
      <c r="I98" s="12">
        <v>3</v>
      </c>
      <c r="J98" s="12">
        <v>0</v>
      </c>
      <c r="K98" s="12">
        <v>5</v>
      </c>
      <c r="L98" s="12">
        <v>1</v>
      </c>
      <c r="M98" s="12">
        <v>0</v>
      </c>
      <c r="N98" s="12">
        <v>0</v>
      </c>
      <c r="O98" s="12">
        <v>8</v>
      </c>
      <c r="P98" s="12">
        <v>0</v>
      </c>
      <c r="Q98" s="12">
        <v>0</v>
      </c>
      <c r="R98" s="12">
        <v>0</v>
      </c>
      <c r="S98" s="16"/>
      <c r="T98" s="16"/>
      <c r="U98" s="16"/>
      <c r="V98" s="16"/>
      <c r="W98" s="12">
        <v>4</v>
      </c>
      <c r="X98" s="12">
        <v>5</v>
      </c>
      <c r="Y98" s="12">
        <v>0</v>
      </c>
      <c r="Z98" s="12">
        <v>3</v>
      </c>
      <c r="AA98" s="12">
        <v>6</v>
      </c>
      <c r="AB98" s="12">
        <v>3</v>
      </c>
      <c r="AC98" s="12">
        <v>0</v>
      </c>
      <c r="AD98" s="12">
        <v>1</v>
      </c>
      <c r="AE98" s="12">
        <v>0</v>
      </c>
      <c r="AF98" s="12">
        <v>0</v>
      </c>
      <c r="AG98" s="12">
        <v>1</v>
      </c>
      <c r="AH98" s="12">
        <v>0</v>
      </c>
      <c r="AI98" s="38">
        <v>32</v>
      </c>
      <c r="AJ98" s="38">
        <v>17</v>
      </c>
      <c r="AK98" s="38">
        <v>4</v>
      </c>
      <c r="AL98" s="34">
        <v>4</v>
      </c>
    </row>
    <row r="99" spans="1:38" x14ac:dyDescent="0.25">
      <c r="A99" s="121"/>
      <c r="B99" s="11" t="s">
        <v>1147</v>
      </c>
      <c r="C99" s="12">
        <v>0</v>
      </c>
      <c r="D99" s="12">
        <v>1</v>
      </c>
      <c r="E99" s="12">
        <v>0</v>
      </c>
      <c r="F99" s="12">
        <v>0</v>
      </c>
      <c r="G99" s="12">
        <v>2</v>
      </c>
      <c r="H99" s="12">
        <v>9</v>
      </c>
      <c r="I99" s="12">
        <v>1</v>
      </c>
      <c r="J99" s="12">
        <v>0</v>
      </c>
      <c r="K99" s="16"/>
      <c r="L99" s="16"/>
      <c r="M99" s="16"/>
      <c r="N99" s="16"/>
      <c r="O99" s="12">
        <v>0</v>
      </c>
      <c r="P99" s="12">
        <v>0</v>
      </c>
      <c r="Q99" s="12">
        <v>0</v>
      </c>
      <c r="R99" s="12">
        <v>0</v>
      </c>
      <c r="S99" s="16"/>
      <c r="T99" s="16"/>
      <c r="U99" s="16"/>
      <c r="V99" s="16"/>
      <c r="W99" s="12">
        <v>0</v>
      </c>
      <c r="X99" s="12">
        <v>1</v>
      </c>
      <c r="Y99" s="12">
        <v>0</v>
      </c>
      <c r="Z99" s="12">
        <v>0</v>
      </c>
      <c r="AA99" s="12">
        <v>0</v>
      </c>
      <c r="AB99" s="12">
        <v>3</v>
      </c>
      <c r="AC99" s="12">
        <v>0</v>
      </c>
      <c r="AD99" s="12">
        <v>1</v>
      </c>
      <c r="AE99" s="12">
        <v>1</v>
      </c>
      <c r="AF99" s="12">
        <v>2</v>
      </c>
      <c r="AG99" s="12">
        <v>2</v>
      </c>
      <c r="AH99" s="12">
        <v>1</v>
      </c>
      <c r="AI99" s="38">
        <v>3</v>
      </c>
      <c r="AJ99" s="38">
        <v>16</v>
      </c>
      <c r="AK99" s="38">
        <v>3</v>
      </c>
      <c r="AL99" s="34">
        <v>2</v>
      </c>
    </row>
    <row r="100" spans="1:38" x14ac:dyDescent="0.25">
      <c r="A100" s="127" t="s">
        <v>1148</v>
      </c>
      <c r="B100" s="128"/>
      <c r="C100" s="25">
        <v>2571</v>
      </c>
      <c r="D100" s="25">
        <v>1382</v>
      </c>
      <c r="E100" s="25">
        <v>203</v>
      </c>
      <c r="F100" s="25">
        <v>710</v>
      </c>
      <c r="G100" s="25">
        <v>4221</v>
      </c>
      <c r="H100" s="25">
        <v>2527</v>
      </c>
      <c r="I100" s="25">
        <v>488</v>
      </c>
      <c r="J100" s="25">
        <v>908</v>
      </c>
      <c r="K100" s="25">
        <v>2303</v>
      </c>
      <c r="L100" s="25">
        <v>925</v>
      </c>
      <c r="M100" s="25">
        <v>165</v>
      </c>
      <c r="N100" s="25">
        <v>623</v>
      </c>
      <c r="O100" s="25">
        <v>3385</v>
      </c>
      <c r="P100" s="25">
        <v>974</v>
      </c>
      <c r="Q100" s="25">
        <v>131</v>
      </c>
      <c r="R100" s="25">
        <v>856</v>
      </c>
      <c r="S100" s="25">
        <v>2105</v>
      </c>
      <c r="T100" s="25">
        <v>668</v>
      </c>
      <c r="U100" s="25">
        <v>100</v>
      </c>
      <c r="V100" s="25">
        <v>301</v>
      </c>
      <c r="W100" s="25">
        <v>1698</v>
      </c>
      <c r="X100" s="25">
        <v>615</v>
      </c>
      <c r="Y100" s="25">
        <v>52</v>
      </c>
      <c r="Z100" s="25">
        <v>465</v>
      </c>
      <c r="AA100" s="25">
        <v>6251</v>
      </c>
      <c r="AB100" s="25">
        <v>1815</v>
      </c>
      <c r="AC100" s="25">
        <v>238</v>
      </c>
      <c r="AD100" s="25">
        <v>612</v>
      </c>
      <c r="AE100" s="25">
        <v>5561</v>
      </c>
      <c r="AF100" s="25">
        <v>1604</v>
      </c>
      <c r="AG100" s="25">
        <v>582</v>
      </c>
      <c r="AH100" s="25">
        <v>647</v>
      </c>
      <c r="AI100" s="25">
        <v>28095</v>
      </c>
      <c r="AJ100" s="25">
        <v>10510</v>
      </c>
      <c r="AK100" s="25">
        <v>1959</v>
      </c>
      <c r="AL100" s="25">
        <v>5122</v>
      </c>
    </row>
    <row r="101" spans="1:38" x14ac:dyDescent="0.25">
      <c r="A101" s="119" t="s">
        <v>1195</v>
      </c>
      <c r="B101" s="11" t="s">
        <v>1149</v>
      </c>
      <c r="C101" s="12">
        <v>8</v>
      </c>
      <c r="D101" s="12">
        <v>0</v>
      </c>
      <c r="E101" s="12">
        <v>0</v>
      </c>
      <c r="F101" s="12">
        <v>0</v>
      </c>
      <c r="G101" s="12">
        <v>22</v>
      </c>
      <c r="H101" s="12">
        <v>0</v>
      </c>
      <c r="I101" s="12">
        <v>0</v>
      </c>
      <c r="J101" s="12">
        <v>0</v>
      </c>
      <c r="K101" s="12">
        <v>30</v>
      </c>
      <c r="L101" s="12">
        <v>0</v>
      </c>
      <c r="M101" s="12">
        <v>0</v>
      </c>
      <c r="N101" s="12">
        <v>0</v>
      </c>
      <c r="O101" s="12">
        <v>16</v>
      </c>
      <c r="P101" s="12">
        <v>0</v>
      </c>
      <c r="Q101" s="12">
        <v>0</v>
      </c>
      <c r="R101" s="12">
        <v>0</v>
      </c>
      <c r="S101" s="16"/>
      <c r="T101" s="16"/>
      <c r="U101" s="16"/>
      <c r="V101" s="16"/>
      <c r="W101" s="12">
        <v>9</v>
      </c>
      <c r="X101" s="12">
        <v>0</v>
      </c>
      <c r="Y101" s="12">
        <v>0</v>
      </c>
      <c r="Z101" s="12">
        <v>0</v>
      </c>
      <c r="AA101" s="12">
        <v>28</v>
      </c>
      <c r="AB101" s="12">
        <v>0</v>
      </c>
      <c r="AC101" s="12">
        <v>0</v>
      </c>
      <c r="AD101" s="12">
        <v>0</v>
      </c>
      <c r="AE101" s="12">
        <v>36</v>
      </c>
      <c r="AF101" s="12">
        <v>108</v>
      </c>
      <c r="AG101" s="12">
        <v>52</v>
      </c>
      <c r="AH101" s="12">
        <v>31</v>
      </c>
      <c r="AI101" s="38">
        <v>149</v>
      </c>
      <c r="AJ101" s="38">
        <v>108</v>
      </c>
      <c r="AK101" s="38">
        <v>52</v>
      </c>
      <c r="AL101" s="34">
        <v>31</v>
      </c>
    </row>
    <row r="102" spans="1:38" x14ac:dyDescent="0.25">
      <c r="A102" s="120"/>
      <c r="B102" s="11" t="s">
        <v>1150</v>
      </c>
      <c r="C102" s="12">
        <v>8</v>
      </c>
      <c r="D102" s="12">
        <v>0</v>
      </c>
      <c r="E102" s="12">
        <v>0</v>
      </c>
      <c r="F102" s="12">
        <v>0</v>
      </c>
      <c r="G102" s="12">
        <v>28</v>
      </c>
      <c r="H102" s="12">
        <v>0</v>
      </c>
      <c r="I102" s="12">
        <v>0</v>
      </c>
      <c r="J102" s="12">
        <v>0</v>
      </c>
      <c r="K102" s="12">
        <v>4</v>
      </c>
      <c r="L102" s="12">
        <v>0</v>
      </c>
      <c r="M102" s="12">
        <v>0</v>
      </c>
      <c r="N102" s="12">
        <v>0</v>
      </c>
      <c r="O102" s="12">
        <v>4</v>
      </c>
      <c r="P102" s="12">
        <v>0</v>
      </c>
      <c r="Q102" s="12">
        <v>0</v>
      </c>
      <c r="R102" s="12">
        <v>0</v>
      </c>
      <c r="S102" s="16"/>
      <c r="T102" s="16"/>
      <c r="U102" s="16"/>
      <c r="V102" s="16"/>
      <c r="W102" s="12">
        <v>5</v>
      </c>
      <c r="X102" s="12">
        <v>0</v>
      </c>
      <c r="Y102" s="12">
        <v>0</v>
      </c>
      <c r="Z102" s="12">
        <v>0</v>
      </c>
      <c r="AA102" s="12">
        <v>7</v>
      </c>
      <c r="AB102" s="12">
        <v>0</v>
      </c>
      <c r="AC102" s="12">
        <v>0</v>
      </c>
      <c r="AD102" s="12">
        <v>0</v>
      </c>
      <c r="AE102" s="12">
        <v>13</v>
      </c>
      <c r="AF102" s="12">
        <v>12</v>
      </c>
      <c r="AG102" s="12">
        <v>9</v>
      </c>
      <c r="AH102" s="12">
        <v>5</v>
      </c>
      <c r="AI102" s="38">
        <v>69</v>
      </c>
      <c r="AJ102" s="38">
        <v>12</v>
      </c>
      <c r="AK102" s="38">
        <v>9</v>
      </c>
      <c r="AL102" s="34">
        <v>5</v>
      </c>
    </row>
    <row r="103" spans="1:38" x14ac:dyDescent="0.25">
      <c r="A103" s="121"/>
      <c r="B103" s="11" t="s">
        <v>58</v>
      </c>
      <c r="C103" s="12">
        <v>7</v>
      </c>
      <c r="D103" s="12">
        <v>0</v>
      </c>
      <c r="E103" s="12">
        <v>0</v>
      </c>
      <c r="F103" s="12">
        <v>0</v>
      </c>
      <c r="G103" s="12">
        <v>67</v>
      </c>
      <c r="H103" s="12">
        <v>0</v>
      </c>
      <c r="I103" s="12">
        <v>21</v>
      </c>
      <c r="J103" s="12">
        <v>0</v>
      </c>
      <c r="K103" s="12">
        <v>12</v>
      </c>
      <c r="L103" s="12">
        <v>0</v>
      </c>
      <c r="M103" s="12">
        <v>0</v>
      </c>
      <c r="N103" s="12">
        <v>0</v>
      </c>
      <c r="O103" s="12">
        <v>14</v>
      </c>
      <c r="P103" s="12">
        <v>0</v>
      </c>
      <c r="Q103" s="12">
        <v>0</v>
      </c>
      <c r="R103" s="12">
        <v>0</v>
      </c>
      <c r="S103" s="12">
        <v>52</v>
      </c>
      <c r="T103" s="12">
        <v>0</v>
      </c>
      <c r="U103" s="12">
        <v>0</v>
      </c>
      <c r="V103" s="12">
        <v>0</v>
      </c>
      <c r="W103" s="12">
        <v>5</v>
      </c>
      <c r="X103" s="12">
        <v>0</v>
      </c>
      <c r="Y103" s="12">
        <v>0</v>
      </c>
      <c r="Z103" s="12">
        <v>0</v>
      </c>
      <c r="AA103" s="12">
        <v>32</v>
      </c>
      <c r="AB103" s="12">
        <v>0</v>
      </c>
      <c r="AC103" s="12">
        <v>0</v>
      </c>
      <c r="AD103" s="12">
        <v>0</v>
      </c>
      <c r="AE103" s="12">
        <v>60</v>
      </c>
      <c r="AF103" s="12">
        <v>0</v>
      </c>
      <c r="AG103" s="12">
        <v>0</v>
      </c>
      <c r="AH103" s="12">
        <v>0</v>
      </c>
      <c r="AI103" s="38">
        <v>249</v>
      </c>
      <c r="AJ103" s="38">
        <v>0</v>
      </c>
      <c r="AK103" s="38">
        <v>21</v>
      </c>
      <c r="AL103" s="34">
        <v>0</v>
      </c>
    </row>
    <row r="104" spans="1:38" x14ac:dyDescent="0.25">
      <c r="A104" s="127" t="s">
        <v>1196</v>
      </c>
      <c r="B104" s="128"/>
      <c r="C104" s="25">
        <v>23</v>
      </c>
      <c r="D104" s="25">
        <v>0</v>
      </c>
      <c r="E104" s="25">
        <v>0</v>
      </c>
      <c r="F104" s="25">
        <v>0</v>
      </c>
      <c r="G104" s="25">
        <v>117</v>
      </c>
      <c r="H104" s="25">
        <v>0</v>
      </c>
      <c r="I104" s="25">
        <v>21</v>
      </c>
      <c r="J104" s="25">
        <v>0</v>
      </c>
      <c r="K104" s="25">
        <v>46</v>
      </c>
      <c r="L104" s="25">
        <v>0</v>
      </c>
      <c r="M104" s="25">
        <v>0</v>
      </c>
      <c r="N104" s="25">
        <v>0</v>
      </c>
      <c r="O104" s="25">
        <v>34</v>
      </c>
      <c r="P104" s="25">
        <v>0</v>
      </c>
      <c r="Q104" s="25">
        <v>0</v>
      </c>
      <c r="R104" s="25">
        <v>0</v>
      </c>
      <c r="S104" s="25">
        <v>52</v>
      </c>
      <c r="T104" s="25">
        <v>0</v>
      </c>
      <c r="U104" s="25">
        <v>0</v>
      </c>
      <c r="V104" s="25">
        <v>0</v>
      </c>
      <c r="W104" s="25">
        <v>19</v>
      </c>
      <c r="X104" s="25">
        <v>0</v>
      </c>
      <c r="Y104" s="25">
        <v>0</v>
      </c>
      <c r="Z104" s="25">
        <v>0</v>
      </c>
      <c r="AA104" s="25">
        <v>67</v>
      </c>
      <c r="AB104" s="25">
        <v>0</v>
      </c>
      <c r="AC104" s="25">
        <v>0</v>
      </c>
      <c r="AD104" s="25">
        <v>0</v>
      </c>
      <c r="AE104" s="25">
        <v>109</v>
      </c>
      <c r="AF104" s="25">
        <v>120</v>
      </c>
      <c r="AG104" s="25">
        <v>61</v>
      </c>
      <c r="AH104" s="25">
        <v>36</v>
      </c>
      <c r="AI104" s="25">
        <v>467</v>
      </c>
      <c r="AJ104" s="25">
        <v>120</v>
      </c>
      <c r="AK104" s="25">
        <v>82</v>
      </c>
      <c r="AL104" s="25">
        <v>36</v>
      </c>
    </row>
    <row r="105" spans="1:38" x14ac:dyDescent="0.25">
      <c r="A105" s="17"/>
    </row>
  </sheetData>
  <sheetProtection algorithmName="SHA-512" hashValue="C+hujNQJdWdsSnOIMwQT70lPPCCQFaA1qZnx4OAxFydyyNBZ6ZILrgIHeX0OrlBEOO0YGRyNaT8bLacT4LA+Tg==" saltValue="NtO3ZQBlWoyFV/5Ji/k5Rg==" spinCount="100000" sheet="1" objects="1" scenarios="1"/>
  <mergeCells count="35">
    <mergeCell ref="A81:A99"/>
    <mergeCell ref="A100:B100"/>
    <mergeCell ref="A101:A103"/>
    <mergeCell ref="A104:B104"/>
    <mergeCell ref="AK78:AK80"/>
    <mergeCell ref="AL78:AL80"/>
    <mergeCell ref="C79:F79"/>
    <mergeCell ref="G79:J79"/>
    <mergeCell ref="K79:N79"/>
    <mergeCell ref="O79:R79"/>
    <mergeCell ref="S79:V79"/>
    <mergeCell ref="W79:Z79"/>
    <mergeCell ref="AA79:AD79"/>
    <mergeCell ref="AE79:AH79"/>
    <mergeCell ref="C71:J71"/>
    <mergeCell ref="K71:K73"/>
    <mergeCell ref="C78:AH78"/>
    <mergeCell ref="AI78:AI80"/>
    <mergeCell ref="AJ78:AJ80"/>
    <mergeCell ref="C55:J55"/>
    <mergeCell ref="K55:K57"/>
    <mergeCell ref="C62:J62"/>
    <mergeCell ref="K62:K64"/>
    <mergeCell ref="A65:A68"/>
    <mergeCell ref="C26:J26"/>
    <mergeCell ref="K26:K28"/>
    <mergeCell ref="C37:J37"/>
    <mergeCell ref="K37:K39"/>
    <mergeCell ref="C44:J44"/>
    <mergeCell ref="K44:K46"/>
    <mergeCell ref="C4:J4"/>
    <mergeCell ref="K4:K6"/>
    <mergeCell ref="A7:A14"/>
    <mergeCell ref="C17:J17"/>
    <mergeCell ref="K17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K47"/>
  <sheetViews>
    <sheetView showGridLines="0" workbookViewId="0"/>
  </sheetViews>
  <sheetFormatPr baseColWidth="10" defaultColWidth="8.7109375" defaultRowHeight="15" x14ac:dyDescent="0.25"/>
  <cols>
    <col min="1" max="1" width="62.42578125" bestFit="1" customWidth="1"/>
    <col min="2" max="2" width="95.28515625" customWidth="1"/>
    <col min="3" max="3" width="6.28515625" bestFit="1" customWidth="1"/>
    <col min="4" max="4" width="4.42578125" bestFit="1" customWidth="1"/>
    <col min="5" max="5" width="6.5703125" bestFit="1" customWidth="1"/>
    <col min="6" max="6" width="6.42578125" bestFit="1" customWidth="1"/>
    <col min="7" max="7" width="5.5703125" bestFit="1" customWidth="1"/>
    <col min="8" max="8" width="4.85546875" bestFit="1" customWidth="1"/>
    <col min="9" max="9" width="5.7109375" bestFit="1" customWidth="1"/>
    <col min="10" max="10" width="5.28515625" bestFit="1" customWidth="1"/>
    <col min="11" max="11" width="4.85546875" bestFit="1" customWidth="1"/>
    <col min="12" max="13" width="72.42578125" customWidth="1"/>
  </cols>
  <sheetData>
    <row r="2" spans="1:11" x14ac:dyDescent="0.25">
      <c r="A2" s="5" t="s">
        <v>1197</v>
      </c>
    </row>
    <row r="3" spans="1:11" x14ac:dyDescent="0.25">
      <c r="A3" s="27" t="s">
        <v>1198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10" t="s">
        <v>1199</v>
      </c>
      <c r="B7" s="14"/>
      <c r="C7" s="12">
        <v>10</v>
      </c>
      <c r="D7" s="12">
        <v>5</v>
      </c>
      <c r="E7" s="12">
        <v>1</v>
      </c>
      <c r="F7" s="12">
        <v>3</v>
      </c>
      <c r="G7" s="12">
        <v>4</v>
      </c>
      <c r="H7" s="12">
        <v>4</v>
      </c>
      <c r="I7" s="12">
        <v>8</v>
      </c>
      <c r="J7" s="12">
        <v>0</v>
      </c>
      <c r="K7" s="34">
        <v>35</v>
      </c>
    </row>
    <row r="8" spans="1:11" x14ac:dyDescent="0.25">
      <c r="A8" s="10" t="s">
        <v>1200</v>
      </c>
      <c r="B8" s="14"/>
      <c r="C8" s="12">
        <v>58</v>
      </c>
      <c r="D8" s="12">
        <v>574</v>
      </c>
      <c r="E8" s="12">
        <v>835</v>
      </c>
      <c r="F8" s="12">
        <v>152</v>
      </c>
      <c r="G8" s="12">
        <v>348</v>
      </c>
      <c r="H8" s="12">
        <v>2031</v>
      </c>
      <c r="I8" s="12">
        <v>73</v>
      </c>
      <c r="J8" s="12">
        <v>126</v>
      </c>
      <c r="K8" s="34">
        <v>4197</v>
      </c>
    </row>
    <row r="9" spans="1:11" x14ac:dyDescent="0.25">
      <c r="A9" s="10" t="s">
        <v>1201</v>
      </c>
      <c r="B9" s="14"/>
      <c r="C9" s="12">
        <v>1</v>
      </c>
      <c r="D9" s="12">
        <v>15</v>
      </c>
      <c r="E9" s="12">
        <v>10</v>
      </c>
      <c r="F9" s="12">
        <v>1</v>
      </c>
      <c r="G9" s="12">
        <v>0</v>
      </c>
      <c r="H9" s="12">
        <v>0</v>
      </c>
      <c r="I9" s="12">
        <v>11</v>
      </c>
      <c r="J9" s="12">
        <v>166</v>
      </c>
      <c r="K9" s="34">
        <v>204</v>
      </c>
    </row>
    <row r="10" spans="1:11" x14ac:dyDescent="0.25">
      <c r="A10" s="10" t="s">
        <v>1202</v>
      </c>
      <c r="B10" s="14"/>
      <c r="C10" s="16"/>
      <c r="D10" s="12">
        <v>0</v>
      </c>
      <c r="E10" s="16"/>
      <c r="F10" s="12">
        <v>0</v>
      </c>
      <c r="G10" s="12">
        <v>0</v>
      </c>
      <c r="H10" s="12">
        <v>0</v>
      </c>
      <c r="I10" s="12">
        <v>0</v>
      </c>
      <c r="J10" s="12">
        <v>11</v>
      </c>
      <c r="K10" s="34">
        <v>11</v>
      </c>
    </row>
    <row r="11" spans="1:11" x14ac:dyDescent="0.25">
      <c r="A11" s="10" t="s">
        <v>1203</v>
      </c>
      <c r="B11" s="14"/>
      <c r="C11" s="16"/>
      <c r="D11" s="12">
        <v>0</v>
      </c>
      <c r="E11" s="16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4">
        <v>0</v>
      </c>
    </row>
    <row r="12" spans="1:11" x14ac:dyDescent="0.25">
      <c r="A12" s="15"/>
    </row>
    <row r="13" spans="1:11" x14ac:dyDescent="0.25">
      <c r="A13" s="27" t="s">
        <v>1204</v>
      </c>
    </row>
    <row r="14" spans="1:11" x14ac:dyDescent="0.25">
      <c r="A14" s="28"/>
      <c r="B14" s="29"/>
      <c r="C14" s="108" t="s">
        <v>7</v>
      </c>
      <c r="D14" s="109"/>
      <c r="E14" s="109"/>
      <c r="F14" s="109"/>
      <c r="G14" s="109"/>
      <c r="H14" s="109"/>
      <c r="I14" s="109"/>
      <c r="J14" s="109"/>
      <c r="K14" s="110" t="s">
        <v>3</v>
      </c>
    </row>
    <row r="15" spans="1:11" x14ac:dyDescent="0.25">
      <c r="A15" s="31"/>
      <c r="B15" s="32"/>
      <c r="C15" s="30" t="s">
        <v>729</v>
      </c>
      <c r="D15" s="30" t="s">
        <v>730</v>
      </c>
      <c r="E15" s="30" t="s">
        <v>731</v>
      </c>
      <c r="F15" s="30" t="s">
        <v>732</v>
      </c>
      <c r="G15" s="30" t="s">
        <v>733</v>
      </c>
      <c r="H15" s="30" t="s">
        <v>734</v>
      </c>
      <c r="I15" s="30" t="s">
        <v>735</v>
      </c>
      <c r="J15" s="30" t="s">
        <v>736</v>
      </c>
      <c r="K15" s="111"/>
    </row>
    <row r="16" spans="1:11" x14ac:dyDescent="0.25">
      <c r="A16" s="31"/>
      <c r="B16" s="32"/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112"/>
    </row>
    <row r="17" spans="1:11" x14ac:dyDescent="0.25">
      <c r="A17" s="10" t="s">
        <v>1199</v>
      </c>
      <c r="B17" s="14"/>
      <c r="C17" s="12">
        <v>18</v>
      </c>
      <c r="D17" s="12">
        <v>16</v>
      </c>
      <c r="E17" s="12">
        <v>2</v>
      </c>
      <c r="F17" s="12">
        <v>24</v>
      </c>
      <c r="G17" s="12">
        <v>5</v>
      </c>
      <c r="H17" s="12">
        <v>5</v>
      </c>
      <c r="I17" s="12">
        <v>29</v>
      </c>
      <c r="J17" s="12">
        <v>16</v>
      </c>
      <c r="K17" s="34">
        <v>115</v>
      </c>
    </row>
    <row r="18" spans="1:11" x14ac:dyDescent="0.25">
      <c r="A18" s="10" t="s">
        <v>1200</v>
      </c>
      <c r="B18" s="14"/>
      <c r="C18" s="12">
        <v>116</v>
      </c>
      <c r="D18" s="12">
        <v>228</v>
      </c>
      <c r="E18" s="12">
        <v>43</v>
      </c>
      <c r="F18" s="12">
        <v>45</v>
      </c>
      <c r="G18" s="12">
        <v>58</v>
      </c>
      <c r="H18" s="12">
        <v>5</v>
      </c>
      <c r="I18" s="12">
        <v>177</v>
      </c>
      <c r="J18" s="12">
        <v>74</v>
      </c>
      <c r="K18" s="34">
        <v>746</v>
      </c>
    </row>
    <row r="19" spans="1:11" x14ac:dyDescent="0.25">
      <c r="A19" s="10" t="s">
        <v>1205</v>
      </c>
      <c r="B19" s="14"/>
      <c r="C19" s="12">
        <v>5</v>
      </c>
      <c r="D19" s="12">
        <v>24</v>
      </c>
      <c r="E19" s="12">
        <v>8</v>
      </c>
      <c r="F19" s="12">
        <v>0</v>
      </c>
      <c r="G19" s="12">
        <v>0</v>
      </c>
      <c r="H19" s="12">
        <v>0</v>
      </c>
      <c r="I19" s="12">
        <v>4</v>
      </c>
      <c r="J19" s="12">
        <v>149</v>
      </c>
      <c r="K19" s="34">
        <v>190</v>
      </c>
    </row>
    <row r="20" spans="1:11" x14ac:dyDescent="0.25">
      <c r="A20" s="10" t="s">
        <v>1202</v>
      </c>
      <c r="B20" s="14"/>
      <c r="C20" s="16"/>
      <c r="D20" s="12">
        <v>0</v>
      </c>
      <c r="E20" s="16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4">
        <v>0</v>
      </c>
    </row>
    <row r="21" spans="1:11" x14ac:dyDescent="0.25">
      <c r="A21" s="10" t="s">
        <v>1203</v>
      </c>
      <c r="B21" s="14"/>
      <c r="C21" s="16"/>
      <c r="D21" s="12">
        <v>0</v>
      </c>
      <c r="E21" s="12">
        <v>3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34">
        <v>4</v>
      </c>
    </row>
    <row r="22" spans="1:11" x14ac:dyDescent="0.25">
      <c r="A22" s="15"/>
    </row>
    <row r="23" spans="1:11" x14ac:dyDescent="0.25">
      <c r="A23" s="27" t="s">
        <v>1127</v>
      </c>
    </row>
    <row r="24" spans="1:11" x14ac:dyDescent="0.25">
      <c r="A24" s="28"/>
      <c r="B24" s="29"/>
      <c r="C24" s="108" t="s">
        <v>7</v>
      </c>
      <c r="D24" s="109"/>
      <c r="E24" s="109"/>
      <c r="F24" s="109"/>
      <c r="G24" s="109"/>
      <c r="H24" s="109"/>
      <c r="I24" s="109"/>
      <c r="J24" s="109"/>
      <c r="K24" s="110" t="s">
        <v>3</v>
      </c>
    </row>
    <row r="25" spans="1:11" x14ac:dyDescent="0.25">
      <c r="A25" s="31"/>
      <c r="B25" s="32"/>
      <c r="C25" s="30" t="s">
        <v>729</v>
      </c>
      <c r="D25" s="30" t="s">
        <v>730</v>
      </c>
      <c r="E25" s="30" t="s">
        <v>731</v>
      </c>
      <c r="F25" s="30" t="s">
        <v>732</v>
      </c>
      <c r="G25" s="30" t="s">
        <v>733</v>
      </c>
      <c r="H25" s="30" t="s">
        <v>734</v>
      </c>
      <c r="I25" s="30" t="s">
        <v>735</v>
      </c>
      <c r="J25" s="30" t="s">
        <v>736</v>
      </c>
      <c r="K25" s="111"/>
    </row>
    <row r="26" spans="1:11" x14ac:dyDescent="0.25">
      <c r="A26" s="31"/>
      <c r="B26" s="32"/>
      <c r="C26" s="8" t="s">
        <v>3</v>
      </c>
      <c r="D26" s="8" t="s">
        <v>3</v>
      </c>
      <c r="E26" s="8" t="s">
        <v>3</v>
      </c>
      <c r="F26" s="8" t="s">
        <v>3</v>
      </c>
      <c r="G26" s="8" t="s">
        <v>3</v>
      </c>
      <c r="H26" s="8" t="s">
        <v>3</v>
      </c>
      <c r="I26" s="8" t="s">
        <v>3</v>
      </c>
      <c r="J26" s="8" t="s">
        <v>3</v>
      </c>
      <c r="K26" s="112"/>
    </row>
    <row r="27" spans="1:11" x14ac:dyDescent="0.25">
      <c r="A27" s="10" t="s">
        <v>1206</v>
      </c>
      <c r="B27" s="14"/>
      <c r="C27" s="12">
        <v>45</v>
      </c>
      <c r="D27" s="12">
        <v>84</v>
      </c>
      <c r="E27" s="12">
        <v>63</v>
      </c>
      <c r="F27" s="12">
        <v>29</v>
      </c>
      <c r="G27" s="12">
        <v>43</v>
      </c>
      <c r="H27" s="12">
        <v>61</v>
      </c>
      <c r="I27" s="12">
        <v>226</v>
      </c>
      <c r="J27" s="12">
        <v>262</v>
      </c>
      <c r="K27" s="34">
        <v>813</v>
      </c>
    </row>
    <row r="28" spans="1:11" x14ac:dyDescent="0.25">
      <c r="A28" s="10" t="s">
        <v>1207</v>
      </c>
      <c r="B28" s="14"/>
      <c r="C28" s="12">
        <v>44</v>
      </c>
      <c r="D28" s="12">
        <v>82</v>
      </c>
      <c r="E28" s="12">
        <v>53</v>
      </c>
      <c r="F28" s="12">
        <v>14</v>
      </c>
      <c r="G28" s="12">
        <v>32</v>
      </c>
      <c r="H28" s="12">
        <v>29</v>
      </c>
      <c r="I28" s="12">
        <v>205</v>
      </c>
      <c r="J28" s="12">
        <v>239</v>
      </c>
      <c r="K28" s="34">
        <v>698</v>
      </c>
    </row>
    <row r="29" spans="1:11" x14ac:dyDescent="0.25">
      <c r="A29" s="10" t="s">
        <v>1208</v>
      </c>
      <c r="B29" s="14"/>
      <c r="C29" s="12">
        <v>8</v>
      </c>
      <c r="D29" s="12">
        <v>12</v>
      </c>
      <c r="E29" s="12">
        <v>20</v>
      </c>
      <c r="F29" s="12">
        <v>15</v>
      </c>
      <c r="G29" s="12">
        <v>6</v>
      </c>
      <c r="H29" s="12">
        <v>5</v>
      </c>
      <c r="I29" s="12">
        <v>11</v>
      </c>
      <c r="J29" s="12">
        <v>30</v>
      </c>
      <c r="K29" s="34">
        <v>107</v>
      </c>
    </row>
    <row r="30" spans="1:11" x14ac:dyDescent="0.25">
      <c r="A30" s="10" t="s">
        <v>1209</v>
      </c>
      <c r="B30" s="14"/>
      <c r="C30" s="12">
        <v>1</v>
      </c>
      <c r="D30" s="12">
        <v>2</v>
      </c>
      <c r="E30" s="12">
        <v>10</v>
      </c>
      <c r="F30" s="12">
        <v>0</v>
      </c>
      <c r="G30" s="12">
        <v>11</v>
      </c>
      <c r="H30" s="12">
        <v>0</v>
      </c>
      <c r="I30" s="12">
        <v>12</v>
      </c>
      <c r="J30" s="12">
        <v>9</v>
      </c>
      <c r="K30" s="34">
        <v>45</v>
      </c>
    </row>
    <row r="31" spans="1:11" x14ac:dyDescent="0.25">
      <c r="A31" s="15"/>
    </row>
    <row r="32" spans="1:11" x14ac:dyDescent="0.25">
      <c r="A32" s="27" t="s">
        <v>1210</v>
      </c>
    </row>
    <row r="33" spans="1:11" x14ac:dyDescent="0.25">
      <c r="A33" s="28"/>
      <c r="B33" s="29"/>
      <c r="C33" s="108" t="s">
        <v>7</v>
      </c>
      <c r="D33" s="109"/>
      <c r="E33" s="109"/>
      <c r="F33" s="109"/>
      <c r="G33" s="109"/>
      <c r="H33" s="109"/>
      <c r="I33" s="109"/>
      <c r="J33" s="109"/>
      <c r="K33" s="110" t="s">
        <v>3</v>
      </c>
    </row>
    <row r="34" spans="1:11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30" t="s">
        <v>732</v>
      </c>
      <c r="G34" s="30" t="s">
        <v>733</v>
      </c>
      <c r="H34" s="30" t="s">
        <v>734</v>
      </c>
      <c r="I34" s="30" t="s">
        <v>735</v>
      </c>
      <c r="J34" s="30" t="s">
        <v>736</v>
      </c>
      <c r="K34" s="111"/>
    </row>
    <row r="35" spans="1:11" x14ac:dyDescent="0.25">
      <c r="A35" s="31"/>
      <c r="B35" s="32"/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112"/>
    </row>
    <row r="36" spans="1:11" x14ac:dyDescent="0.25">
      <c r="A36" s="10" t="s">
        <v>1211</v>
      </c>
      <c r="B36" s="14"/>
      <c r="C36" s="12">
        <v>21</v>
      </c>
      <c r="D36" s="12">
        <v>20</v>
      </c>
      <c r="E36" s="12">
        <v>18</v>
      </c>
      <c r="F36" s="12">
        <v>15</v>
      </c>
      <c r="G36" s="12">
        <v>8</v>
      </c>
      <c r="H36" s="12">
        <v>5</v>
      </c>
      <c r="I36" s="12">
        <v>36</v>
      </c>
      <c r="J36" s="12">
        <v>29</v>
      </c>
      <c r="K36" s="34">
        <v>152</v>
      </c>
    </row>
    <row r="37" spans="1:11" x14ac:dyDescent="0.25">
      <c r="A37" s="10" t="s">
        <v>1212</v>
      </c>
      <c r="B37" s="14"/>
      <c r="C37" s="12">
        <v>10</v>
      </c>
      <c r="D37" s="12">
        <v>9</v>
      </c>
      <c r="E37" s="12">
        <v>6</v>
      </c>
      <c r="F37" s="12">
        <v>2</v>
      </c>
      <c r="G37" s="12">
        <v>0</v>
      </c>
      <c r="H37" s="12">
        <v>3</v>
      </c>
      <c r="I37" s="12">
        <v>26</v>
      </c>
      <c r="J37" s="12">
        <v>8</v>
      </c>
      <c r="K37" s="34">
        <v>64</v>
      </c>
    </row>
    <row r="38" spans="1:11" x14ac:dyDescent="0.25">
      <c r="A38" s="10" t="s">
        <v>1213</v>
      </c>
      <c r="B38" s="14"/>
      <c r="C38" s="12">
        <v>10</v>
      </c>
      <c r="D38" s="12">
        <v>0</v>
      </c>
      <c r="E38" s="16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34">
        <v>10</v>
      </c>
    </row>
    <row r="39" spans="1:11" x14ac:dyDescent="0.25">
      <c r="A39" s="15"/>
    </row>
    <row r="40" spans="1:11" x14ac:dyDescent="0.25">
      <c r="A40" s="27" t="s">
        <v>1214</v>
      </c>
    </row>
    <row r="41" spans="1:11" x14ac:dyDescent="0.25">
      <c r="A41" s="28"/>
      <c r="B41" s="29"/>
      <c r="C41" s="108" t="s">
        <v>7</v>
      </c>
      <c r="D41" s="109"/>
      <c r="E41" s="109"/>
      <c r="F41" s="109"/>
      <c r="G41" s="109"/>
      <c r="H41" s="109"/>
      <c r="I41" s="109"/>
      <c r="J41" s="109"/>
      <c r="K41" s="110" t="s">
        <v>3</v>
      </c>
    </row>
    <row r="42" spans="1:11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30" t="s">
        <v>732</v>
      </c>
      <c r="G42" s="30" t="s">
        <v>733</v>
      </c>
      <c r="H42" s="30" t="s">
        <v>734</v>
      </c>
      <c r="I42" s="30" t="s">
        <v>735</v>
      </c>
      <c r="J42" s="30" t="s">
        <v>736</v>
      </c>
      <c r="K42" s="111"/>
    </row>
    <row r="43" spans="1:11" x14ac:dyDescent="0.25">
      <c r="A43" s="31"/>
      <c r="B43" s="32"/>
      <c r="C43" s="8" t="s">
        <v>3</v>
      </c>
      <c r="D43" s="8" t="s">
        <v>3</v>
      </c>
      <c r="E43" s="8" t="s">
        <v>3</v>
      </c>
      <c r="F43" s="8" t="s">
        <v>3</v>
      </c>
      <c r="G43" s="8" t="s">
        <v>3</v>
      </c>
      <c r="H43" s="8" t="s">
        <v>3</v>
      </c>
      <c r="I43" s="8" t="s">
        <v>3</v>
      </c>
      <c r="J43" s="8" t="s">
        <v>3</v>
      </c>
      <c r="K43" s="112"/>
    </row>
    <row r="44" spans="1:11" x14ac:dyDescent="0.25">
      <c r="A44" s="10" t="s">
        <v>1215</v>
      </c>
      <c r="B44" s="14"/>
      <c r="C44" s="12">
        <v>0</v>
      </c>
      <c r="D44" s="12">
        <v>1</v>
      </c>
      <c r="E44" s="16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34">
        <v>1</v>
      </c>
    </row>
    <row r="45" spans="1:11" x14ac:dyDescent="0.25">
      <c r="A45" s="10" t="s">
        <v>1216</v>
      </c>
      <c r="B45" s="14"/>
      <c r="C45" s="12">
        <v>10</v>
      </c>
      <c r="D45" s="12">
        <v>14</v>
      </c>
      <c r="E45" s="12">
        <v>12</v>
      </c>
      <c r="F45" s="12">
        <v>9</v>
      </c>
      <c r="G45" s="12">
        <v>0</v>
      </c>
      <c r="H45" s="12">
        <v>2</v>
      </c>
      <c r="I45" s="12">
        <v>25</v>
      </c>
      <c r="J45" s="12">
        <v>19</v>
      </c>
      <c r="K45" s="34">
        <v>91</v>
      </c>
    </row>
    <row r="46" spans="1:11" x14ac:dyDescent="0.25">
      <c r="A46" s="10" t="s">
        <v>1217</v>
      </c>
      <c r="B46" s="14"/>
      <c r="C46" s="12">
        <v>0</v>
      </c>
      <c r="D46" s="12">
        <v>1</v>
      </c>
      <c r="E46" s="12">
        <v>1</v>
      </c>
      <c r="F46" s="12">
        <v>0</v>
      </c>
      <c r="G46" s="12">
        <v>0</v>
      </c>
      <c r="H46" s="12">
        <v>0</v>
      </c>
      <c r="I46" s="12">
        <v>6</v>
      </c>
      <c r="J46" s="12">
        <v>3</v>
      </c>
      <c r="K46" s="34">
        <v>11</v>
      </c>
    </row>
    <row r="47" spans="1:11" x14ac:dyDescent="0.25">
      <c r="A47" s="17"/>
    </row>
  </sheetData>
  <sheetProtection algorithmName="SHA-512" hashValue="35Imifmpb8v2mNc+oaUF7NnszcXfZAuV9k3IyI8GRBN0WIFZA8LUZGp5wgs3EQNAnvJG1rizPpWyRMSI9SZt8g==" saltValue="OtM48yu9twuq4nZPwx58tQ==" spinCount="100000" sheet="1" objects="1" scenarios="1"/>
  <mergeCells count="10">
    <mergeCell ref="C33:J33"/>
    <mergeCell ref="K33:K35"/>
    <mergeCell ref="C41:J41"/>
    <mergeCell ref="K41:K43"/>
    <mergeCell ref="C4:J4"/>
    <mergeCell ref="K4:K6"/>
    <mergeCell ref="C14:J14"/>
    <mergeCell ref="K14:K16"/>
    <mergeCell ref="C24:J24"/>
    <mergeCell ref="K24:K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K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95.28515625" customWidth="1"/>
    <col min="3" max="3" width="6.28515625" bestFit="1" customWidth="1"/>
    <col min="4" max="4" width="4.42578125" bestFit="1" customWidth="1"/>
    <col min="5" max="5" width="6.5703125" bestFit="1" customWidth="1"/>
    <col min="6" max="6" width="6.42578125" bestFit="1" customWidth="1"/>
    <col min="7" max="7" width="5.5703125" bestFit="1" customWidth="1"/>
    <col min="8" max="8" width="4.42578125" bestFit="1" customWidth="1"/>
    <col min="9" max="9" width="5.7109375" bestFit="1" customWidth="1"/>
    <col min="10" max="10" width="5.28515625" bestFit="1" customWidth="1"/>
    <col min="11" max="11" width="4.85546875" bestFit="1" customWidth="1"/>
    <col min="12" max="13" width="71.5703125" customWidth="1"/>
  </cols>
  <sheetData>
    <row r="2" spans="1:11" x14ac:dyDescent="0.25">
      <c r="A2" s="5" t="s">
        <v>1218</v>
      </c>
    </row>
    <row r="3" spans="1:11" x14ac:dyDescent="0.25">
      <c r="A3" s="27" t="s">
        <v>1219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10" t="s">
        <v>1220</v>
      </c>
      <c r="B7" s="14"/>
      <c r="C7" s="16"/>
      <c r="D7" s="12">
        <v>9</v>
      </c>
      <c r="E7" s="12">
        <v>30</v>
      </c>
      <c r="F7" s="12">
        <v>9</v>
      </c>
      <c r="G7" s="12">
        <v>2</v>
      </c>
      <c r="H7" s="12">
        <v>2</v>
      </c>
      <c r="I7" s="12">
        <v>56</v>
      </c>
      <c r="J7" s="12">
        <v>9</v>
      </c>
      <c r="K7" s="34">
        <v>117</v>
      </c>
    </row>
    <row r="8" spans="1:11" x14ac:dyDescent="0.25">
      <c r="A8" s="10" t="s">
        <v>1221</v>
      </c>
      <c r="B8" s="14"/>
      <c r="C8" s="16"/>
      <c r="D8" s="12">
        <v>0</v>
      </c>
      <c r="E8" s="12">
        <v>53</v>
      </c>
      <c r="F8" s="12">
        <v>1</v>
      </c>
      <c r="G8" s="12">
        <v>14</v>
      </c>
      <c r="H8" s="12">
        <v>0</v>
      </c>
      <c r="I8" s="12">
        <v>0</v>
      </c>
      <c r="J8" s="12">
        <v>0</v>
      </c>
      <c r="K8" s="34">
        <v>68</v>
      </c>
    </row>
    <row r="9" spans="1:11" x14ac:dyDescent="0.25">
      <c r="A9" s="10" t="s">
        <v>1222</v>
      </c>
      <c r="B9" s="14"/>
      <c r="C9" s="12">
        <v>1</v>
      </c>
      <c r="D9" s="12">
        <v>0</v>
      </c>
      <c r="E9" s="12">
        <v>45</v>
      </c>
      <c r="F9" s="12">
        <v>0</v>
      </c>
      <c r="G9" s="12">
        <v>14</v>
      </c>
      <c r="H9" s="12">
        <v>0</v>
      </c>
      <c r="I9" s="12">
        <v>1</v>
      </c>
      <c r="J9" s="12">
        <v>0</v>
      </c>
      <c r="K9" s="34">
        <v>61</v>
      </c>
    </row>
    <row r="10" spans="1:11" x14ac:dyDescent="0.25">
      <c r="A10" s="10" t="s">
        <v>1223</v>
      </c>
      <c r="B10" s="14"/>
      <c r="C10" s="16"/>
      <c r="D10" s="12">
        <v>16</v>
      </c>
      <c r="E10" s="12">
        <v>37</v>
      </c>
      <c r="F10" s="12">
        <v>2</v>
      </c>
      <c r="G10" s="12">
        <v>8</v>
      </c>
      <c r="H10" s="12">
        <v>1</v>
      </c>
      <c r="I10" s="12">
        <v>48</v>
      </c>
      <c r="J10" s="12">
        <v>3</v>
      </c>
      <c r="K10" s="34">
        <v>115</v>
      </c>
    </row>
    <row r="11" spans="1:11" x14ac:dyDescent="0.25">
      <c r="A11" s="10" t="s">
        <v>1224</v>
      </c>
      <c r="B11" s="14"/>
      <c r="C11" s="12">
        <v>0</v>
      </c>
      <c r="D11" s="12">
        <v>0</v>
      </c>
      <c r="E11" s="12">
        <v>0</v>
      </c>
      <c r="F11" s="12">
        <v>9</v>
      </c>
      <c r="G11" s="12">
        <v>0</v>
      </c>
      <c r="H11" s="12">
        <v>0</v>
      </c>
      <c r="I11" s="12">
        <v>0</v>
      </c>
      <c r="J11" s="12">
        <v>2</v>
      </c>
      <c r="K11" s="34">
        <v>11</v>
      </c>
    </row>
    <row r="12" spans="1:11" x14ac:dyDescent="0.25">
      <c r="A12" s="10" t="s">
        <v>1225</v>
      </c>
      <c r="B12" s="14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4">
        <v>0</v>
      </c>
    </row>
    <row r="13" spans="1:11" x14ac:dyDescent="0.25">
      <c r="A13" s="15"/>
    </row>
    <row r="14" spans="1:11" x14ac:dyDescent="0.25">
      <c r="A14" s="27" t="s">
        <v>1226</v>
      </c>
    </row>
    <row r="15" spans="1:11" x14ac:dyDescent="0.25">
      <c r="A15" s="28"/>
      <c r="B15" s="29"/>
      <c r="C15" s="108" t="s">
        <v>7</v>
      </c>
      <c r="D15" s="109"/>
      <c r="E15" s="109"/>
      <c r="F15" s="109"/>
      <c r="G15" s="109"/>
      <c r="H15" s="109"/>
      <c r="I15" s="109"/>
      <c r="J15" s="109"/>
      <c r="K15" s="110" t="s">
        <v>3</v>
      </c>
    </row>
    <row r="16" spans="1:11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30" t="s">
        <v>732</v>
      </c>
      <c r="G16" s="30" t="s">
        <v>733</v>
      </c>
      <c r="H16" s="30" t="s">
        <v>734</v>
      </c>
      <c r="I16" s="30" t="s">
        <v>735</v>
      </c>
      <c r="J16" s="30" t="s">
        <v>736</v>
      </c>
      <c r="K16" s="111"/>
    </row>
    <row r="17" spans="1:11" x14ac:dyDescent="0.25">
      <c r="A17" s="31"/>
      <c r="B17" s="32"/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112"/>
    </row>
    <row r="18" spans="1:11" x14ac:dyDescent="0.25">
      <c r="A18" s="10" t="s">
        <v>1227</v>
      </c>
      <c r="B18" s="14"/>
      <c r="C18" s="12">
        <v>35</v>
      </c>
      <c r="D18" s="12">
        <v>70</v>
      </c>
      <c r="E18" s="12">
        <v>14</v>
      </c>
      <c r="F18" s="12">
        <v>53</v>
      </c>
      <c r="G18" s="12">
        <v>8</v>
      </c>
      <c r="H18" s="12">
        <v>2</v>
      </c>
      <c r="I18" s="12">
        <v>33</v>
      </c>
      <c r="J18" s="12">
        <v>7</v>
      </c>
      <c r="K18" s="34">
        <v>222</v>
      </c>
    </row>
    <row r="19" spans="1:11" x14ac:dyDescent="0.25">
      <c r="A19" s="10" t="s">
        <v>1228</v>
      </c>
      <c r="B19" s="14"/>
      <c r="C19" s="12">
        <v>1</v>
      </c>
      <c r="D19" s="12">
        <v>17</v>
      </c>
      <c r="E19" s="12">
        <v>14</v>
      </c>
      <c r="F19" s="12">
        <v>1</v>
      </c>
      <c r="G19" s="12">
        <v>0</v>
      </c>
      <c r="H19" s="12">
        <v>0</v>
      </c>
      <c r="I19" s="12">
        <v>8</v>
      </c>
      <c r="J19" s="12">
        <v>1</v>
      </c>
      <c r="K19" s="34">
        <v>42</v>
      </c>
    </row>
    <row r="20" spans="1:11" x14ac:dyDescent="0.25">
      <c r="A20" s="10" t="s">
        <v>1229</v>
      </c>
      <c r="B20" s="14"/>
      <c r="C20" s="16"/>
      <c r="D20" s="12">
        <v>1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34">
        <v>3</v>
      </c>
    </row>
    <row r="21" spans="1:11" x14ac:dyDescent="0.25">
      <c r="A21" s="15"/>
    </row>
    <row r="22" spans="1:11" x14ac:dyDescent="0.25">
      <c r="A22" s="27" t="s">
        <v>1230</v>
      </c>
    </row>
    <row r="23" spans="1:11" x14ac:dyDescent="0.25">
      <c r="A23" s="28"/>
      <c r="B23" s="29"/>
      <c r="C23" s="108" t="s">
        <v>7</v>
      </c>
      <c r="D23" s="109"/>
      <c r="E23" s="109"/>
      <c r="F23" s="109"/>
      <c r="G23" s="109"/>
      <c r="H23" s="109"/>
      <c r="I23" s="109"/>
      <c r="J23" s="109"/>
      <c r="K23" s="110" t="s">
        <v>3</v>
      </c>
    </row>
    <row r="24" spans="1:11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30" t="s">
        <v>734</v>
      </c>
      <c r="I24" s="30" t="s">
        <v>735</v>
      </c>
      <c r="J24" s="30" t="s">
        <v>736</v>
      </c>
      <c r="K24" s="111"/>
    </row>
    <row r="25" spans="1:11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112"/>
    </row>
    <row r="26" spans="1:11" x14ac:dyDescent="0.25">
      <c r="A26" s="10" t="s">
        <v>1231</v>
      </c>
      <c r="B26" s="14"/>
      <c r="C26" s="12">
        <v>169</v>
      </c>
      <c r="D26" s="12">
        <v>174</v>
      </c>
      <c r="E26" s="12">
        <v>25</v>
      </c>
      <c r="F26" s="12">
        <v>41</v>
      </c>
      <c r="G26" s="12">
        <v>7</v>
      </c>
      <c r="H26" s="12">
        <v>16</v>
      </c>
      <c r="I26" s="12">
        <v>79</v>
      </c>
      <c r="J26" s="12">
        <v>120</v>
      </c>
      <c r="K26" s="34">
        <v>631</v>
      </c>
    </row>
    <row r="27" spans="1:11" x14ac:dyDescent="0.25">
      <c r="A27" s="10" t="s">
        <v>1232</v>
      </c>
      <c r="B27" s="14"/>
      <c r="C27" s="12">
        <v>313</v>
      </c>
      <c r="D27" s="12">
        <v>798</v>
      </c>
      <c r="E27" s="12">
        <v>8</v>
      </c>
      <c r="F27" s="12">
        <v>21</v>
      </c>
      <c r="G27" s="12">
        <v>23</v>
      </c>
      <c r="H27" s="12">
        <v>4</v>
      </c>
      <c r="I27" s="12">
        <v>44</v>
      </c>
      <c r="J27" s="12">
        <v>11</v>
      </c>
      <c r="K27" s="34">
        <v>1222</v>
      </c>
    </row>
    <row r="28" spans="1:11" x14ac:dyDescent="0.25">
      <c r="A28" s="10" t="s">
        <v>1233</v>
      </c>
      <c r="B28" s="14"/>
      <c r="C28" s="12">
        <v>43</v>
      </c>
      <c r="D28" s="12">
        <v>181</v>
      </c>
      <c r="E28" s="12">
        <v>0</v>
      </c>
      <c r="F28" s="12">
        <v>61</v>
      </c>
      <c r="G28" s="12">
        <v>13</v>
      </c>
      <c r="H28" s="12">
        <v>11</v>
      </c>
      <c r="I28" s="12">
        <v>100</v>
      </c>
      <c r="J28" s="12">
        <v>41</v>
      </c>
      <c r="K28" s="34">
        <v>450</v>
      </c>
    </row>
    <row r="29" spans="1:11" x14ac:dyDescent="0.25">
      <c r="A29" s="15"/>
    </row>
    <row r="30" spans="1:11" x14ac:dyDescent="0.25">
      <c r="A30" s="27" t="s">
        <v>1234</v>
      </c>
    </row>
    <row r="31" spans="1:11" x14ac:dyDescent="0.25">
      <c r="A31" s="28"/>
      <c r="B31" s="29"/>
      <c r="C31" s="108" t="s">
        <v>7</v>
      </c>
      <c r="D31" s="109"/>
      <c r="E31" s="109"/>
      <c r="F31" s="109"/>
      <c r="G31" s="109"/>
      <c r="H31" s="109"/>
      <c r="I31" s="109"/>
      <c r="J31" s="109"/>
      <c r="K31" s="110" t="s">
        <v>3</v>
      </c>
    </row>
    <row r="32" spans="1:11" x14ac:dyDescent="0.25">
      <c r="A32" s="31"/>
      <c r="B32" s="32"/>
      <c r="C32" s="30" t="s">
        <v>729</v>
      </c>
      <c r="D32" s="30" t="s">
        <v>730</v>
      </c>
      <c r="E32" s="30" t="s">
        <v>731</v>
      </c>
      <c r="F32" s="30" t="s">
        <v>732</v>
      </c>
      <c r="G32" s="30" t="s">
        <v>733</v>
      </c>
      <c r="H32" s="30" t="s">
        <v>734</v>
      </c>
      <c r="I32" s="30" t="s">
        <v>735</v>
      </c>
      <c r="J32" s="30" t="s">
        <v>736</v>
      </c>
      <c r="K32" s="111"/>
    </row>
    <row r="33" spans="1:11" x14ac:dyDescent="0.25">
      <c r="A33" s="31"/>
      <c r="B33" s="32"/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112"/>
    </row>
    <row r="34" spans="1:11" x14ac:dyDescent="0.25">
      <c r="A34" s="10" t="s">
        <v>1235</v>
      </c>
      <c r="B34" s="14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34">
        <v>0</v>
      </c>
    </row>
    <row r="35" spans="1:11" x14ac:dyDescent="0.25">
      <c r="A35" s="10" t="s">
        <v>1236</v>
      </c>
      <c r="B35" s="14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34">
        <v>0</v>
      </c>
    </row>
    <row r="36" spans="1:11" x14ac:dyDescent="0.25">
      <c r="A36" s="10" t="s">
        <v>1237</v>
      </c>
      <c r="B36" s="14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34">
        <v>0</v>
      </c>
    </row>
    <row r="37" spans="1:11" x14ac:dyDescent="0.25">
      <c r="A37" s="10" t="s">
        <v>1238</v>
      </c>
      <c r="B37" s="14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34">
        <v>0</v>
      </c>
    </row>
    <row r="38" spans="1:11" x14ac:dyDescent="0.25">
      <c r="A38" s="10" t="s">
        <v>1239</v>
      </c>
      <c r="B38" s="14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34">
        <v>0</v>
      </c>
    </row>
    <row r="39" spans="1:11" x14ac:dyDescent="0.25">
      <c r="A39" s="15"/>
    </row>
    <row r="40" spans="1:11" x14ac:dyDescent="0.25">
      <c r="A40" s="27" t="s">
        <v>1240</v>
      </c>
    </row>
    <row r="41" spans="1:11" x14ac:dyDescent="0.25">
      <c r="A41" s="28"/>
      <c r="B41" s="29"/>
      <c r="C41" s="108" t="s">
        <v>7</v>
      </c>
      <c r="D41" s="109"/>
      <c r="E41" s="109"/>
      <c r="F41" s="109"/>
      <c r="G41" s="109"/>
      <c r="H41" s="109"/>
      <c r="I41" s="109"/>
      <c r="J41" s="109"/>
      <c r="K41" s="110" t="s">
        <v>3</v>
      </c>
    </row>
    <row r="42" spans="1:11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30" t="s">
        <v>732</v>
      </c>
      <c r="G42" s="30" t="s">
        <v>733</v>
      </c>
      <c r="H42" s="30" t="s">
        <v>734</v>
      </c>
      <c r="I42" s="30" t="s">
        <v>735</v>
      </c>
      <c r="J42" s="30" t="s">
        <v>736</v>
      </c>
      <c r="K42" s="111"/>
    </row>
    <row r="43" spans="1:11" x14ac:dyDescent="0.25">
      <c r="A43" s="31"/>
      <c r="B43" s="32"/>
      <c r="C43" s="8" t="s">
        <v>3</v>
      </c>
      <c r="D43" s="8" t="s">
        <v>3</v>
      </c>
      <c r="E43" s="8" t="s">
        <v>3</v>
      </c>
      <c r="F43" s="8" t="s">
        <v>3</v>
      </c>
      <c r="G43" s="8" t="s">
        <v>3</v>
      </c>
      <c r="H43" s="8" t="s">
        <v>3</v>
      </c>
      <c r="I43" s="8" t="s">
        <v>3</v>
      </c>
      <c r="J43" s="8" t="s">
        <v>3</v>
      </c>
      <c r="K43" s="112"/>
    </row>
    <row r="44" spans="1:11" x14ac:dyDescent="0.25">
      <c r="A44" s="10" t="s">
        <v>1241</v>
      </c>
      <c r="B44" s="14"/>
      <c r="C44" s="12">
        <v>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34">
        <v>1</v>
      </c>
    </row>
    <row r="45" spans="1:11" x14ac:dyDescent="0.25">
      <c r="A45" s="10" t="s">
        <v>1242</v>
      </c>
      <c r="B45" s="14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4">
        <v>0</v>
      </c>
    </row>
    <row r="46" spans="1:11" x14ac:dyDescent="0.25">
      <c r="A46" s="10" t="s">
        <v>1243</v>
      </c>
      <c r="B46" s="14"/>
      <c r="C46" s="12">
        <v>2</v>
      </c>
      <c r="D46" s="12">
        <v>6</v>
      </c>
      <c r="E46" s="12">
        <v>1</v>
      </c>
      <c r="F46" s="12">
        <v>2</v>
      </c>
      <c r="G46" s="12">
        <v>2</v>
      </c>
      <c r="H46" s="12">
        <v>2</v>
      </c>
      <c r="I46" s="12">
        <v>3</v>
      </c>
      <c r="J46" s="12">
        <v>7</v>
      </c>
      <c r="K46" s="34">
        <v>25</v>
      </c>
    </row>
    <row r="47" spans="1:11" x14ac:dyDescent="0.25">
      <c r="A47" s="10" t="s">
        <v>1161</v>
      </c>
      <c r="B47" s="14"/>
      <c r="C47" s="12">
        <v>1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2</v>
      </c>
      <c r="J47" s="12">
        <v>1</v>
      </c>
      <c r="K47" s="34">
        <v>4</v>
      </c>
    </row>
    <row r="48" spans="1:11" x14ac:dyDescent="0.25">
      <c r="A48" s="10" t="s">
        <v>1244</v>
      </c>
      <c r="B48" s="14"/>
      <c r="C48" s="12">
        <v>0</v>
      </c>
      <c r="D48" s="12">
        <v>1</v>
      </c>
      <c r="E48" s="12">
        <v>0</v>
      </c>
      <c r="F48" s="12">
        <v>1</v>
      </c>
      <c r="G48" s="12">
        <v>0</v>
      </c>
      <c r="H48" s="12">
        <v>0</v>
      </c>
      <c r="I48" s="12">
        <v>1</v>
      </c>
      <c r="J48" s="12">
        <v>0</v>
      </c>
      <c r="K48" s="34">
        <v>3</v>
      </c>
    </row>
    <row r="49" spans="1:11" x14ac:dyDescent="0.25">
      <c r="A49" s="10" t="s">
        <v>1245</v>
      </c>
      <c r="B49" s="14"/>
      <c r="C49" s="12">
        <v>20</v>
      </c>
      <c r="D49" s="12">
        <v>0</v>
      </c>
      <c r="E49" s="12">
        <v>0</v>
      </c>
      <c r="F49" s="12">
        <v>0</v>
      </c>
      <c r="G49" s="12">
        <v>1</v>
      </c>
      <c r="H49" s="12">
        <v>0</v>
      </c>
      <c r="I49" s="12">
        <v>0</v>
      </c>
      <c r="J49" s="12">
        <v>0</v>
      </c>
      <c r="K49" s="34">
        <v>21</v>
      </c>
    </row>
    <row r="50" spans="1:11" x14ac:dyDescent="0.25">
      <c r="A50" s="15"/>
    </row>
    <row r="51" spans="1:11" x14ac:dyDescent="0.25">
      <c r="A51" s="27" t="s">
        <v>1246</v>
      </c>
    </row>
    <row r="52" spans="1:11" x14ac:dyDescent="0.25">
      <c r="A52" s="28"/>
      <c r="B52" s="29"/>
      <c r="C52" s="108" t="s">
        <v>7</v>
      </c>
      <c r="D52" s="109"/>
      <c r="E52" s="109"/>
      <c r="F52" s="109"/>
      <c r="G52" s="109"/>
      <c r="H52" s="109"/>
      <c r="I52" s="109"/>
      <c r="J52" s="109"/>
      <c r="K52" s="110" t="s">
        <v>3</v>
      </c>
    </row>
    <row r="53" spans="1:11" x14ac:dyDescent="0.25">
      <c r="A53" s="31"/>
      <c r="B53" s="32"/>
      <c r="C53" s="30" t="s">
        <v>729</v>
      </c>
      <c r="D53" s="30" t="s">
        <v>730</v>
      </c>
      <c r="E53" s="30" t="s">
        <v>731</v>
      </c>
      <c r="F53" s="30" t="s">
        <v>732</v>
      </c>
      <c r="G53" s="30" t="s">
        <v>733</v>
      </c>
      <c r="H53" s="30" t="s">
        <v>734</v>
      </c>
      <c r="I53" s="30" t="s">
        <v>735</v>
      </c>
      <c r="J53" s="30" t="s">
        <v>736</v>
      </c>
      <c r="K53" s="111"/>
    </row>
    <row r="54" spans="1:11" x14ac:dyDescent="0.25">
      <c r="A54" s="31"/>
      <c r="B54" s="32"/>
      <c r="C54" s="8" t="s">
        <v>3</v>
      </c>
      <c r="D54" s="8" t="s">
        <v>3</v>
      </c>
      <c r="E54" s="8" t="s">
        <v>3</v>
      </c>
      <c r="F54" s="8" t="s">
        <v>3</v>
      </c>
      <c r="G54" s="8" t="s">
        <v>3</v>
      </c>
      <c r="H54" s="8" t="s">
        <v>3</v>
      </c>
      <c r="I54" s="8" t="s">
        <v>3</v>
      </c>
      <c r="J54" s="8" t="s">
        <v>3</v>
      </c>
      <c r="K54" s="112"/>
    </row>
    <row r="55" spans="1:11" x14ac:dyDescent="0.25">
      <c r="A55" s="10" t="s">
        <v>1241</v>
      </c>
      <c r="B55" s="14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1</v>
      </c>
      <c r="K55" s="34">
        <v>1</v>
      </c>
    </row>
    <row r="56" spans="1:11" x14ac:dyDescent="0.25">
      <c r="A56" s="10" t="s">
        <v>1242</v>
      </c>
      <c r="B56" s="14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34">
        <v>0</v>
      </c>
    </row>
    <row r="57" spans="1:11" x14ac:dyDescent="0.25">
      <c r="A57" s="10" t="s">
        <v>1243</v>
      </c>
      <c r="B57" s="14"/>
      <c r="C57" s="12">
        <v>41</v>
      </c>
      <c r="D57" s="12">
        <v>23</v>
      </c>
      <c r="E57" s="12">
        <v>16</v>
      </c>
      <c r="F57" s="12">
        <v>105</v>
      </c>
      <c r="G57" s="12">
        <v>0</v>
      </c>
      <c r="H57" s="12">
        <v>0</v>
      </c>
      <c r="I57" s="12">
        <v>13</v>
      </c>
      <c r="J57" s="12">
        <v>1</v>
      </c>
      <c r="K57" s="34">
        <v>199</v>
      </c>
    </row>
    <row r="58" spans="1:11" x14ac:dyDescent="0.25">
      <c r="A58" s="10" t="s">
        <v>1161</v>
      </c>
      <c r="B58" s="14"/>
      <c r="C58" s="12">
        <v>25</v>
      </c>
      <c r="D58" s="12">
        <v>19</v>
      </c>
      <c r="E58" s="12">
        <v>1</v>
      </c>
      <c r="F58" s="12">
        <v>3</v>
      </c>
      <c r="G58" s="12">
        <v>0</v>
      </c>
      <c r="H58" s="12">
        <v>0</v>
      </c>
      <c r="I58" s="12">
        <v>7</v>
      </c>
      <c r="J58" s="12">
        <v>1</v>
      </c>
      <c r="K58" s="34">
        <v>56</v>
      </c>
    </row>
    <row r="59" spans="1:11" x14ac:dyDescent="0.25">
      <c r="A59" s="10" t="s">
        <v>1244</v>
      </c>
      <c r="B59" s="14"/>
      <c r="C59" s="12">
        <v>31</v>
      </c>
      <c r="D59" s="12">
        <v>26</v>
      </c>
      <c r="E59" s="12">
        <v>0</v>
      </c>
      <c r="F59" s="12">
        <v>0</v>
      </c>
      <c r="G59" s="12">
        <v>0</v>
      </c>
      <c r="H59" s="12">
        <v>0</v>
      </c>
      <c r="I59" s="12">
        <v>12</v>
      </c>
      <c r="J59" s="12">
        <v>0</v>
      </c>
      <c r="K59" s="34">
        <v>69</v>
      </c>
    </row>
    <row r="60" spans="1:11" x14ac:dyDescent="0.25">
      <c r="A60" s="15"/>
    </row>
    <row r="61" spans="1:11" x14ac:dyDescent="0.25">
      <c r="A61" s="27" t="s">
        <v>1247</v>
      </c>
    </row>
    <row r="62" spans="1:11" x14ac:dyDescent="0.25">
      <c r="A62" s="28"/>
      <c r="B62" s="29"/>
      <c r="C62" s="108" t="s">
        <v>7</v>
      </c>
      <c r="D62" s="109"/>
      <c r="E62" s="109"/>
      <c r="F62" s="109"/>
      <c r="G62" s="109"/>
      <c r="H62" s="109"/>
      <c r="I62" s="109"/>
      <c r="J62" s="109"/>
      <c r="K62" s="110" t="s">
        <v>3</v>
      </c>
    </row>
    <row r="63" spans="1:11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30" t="s">
        <v>732</v>
      </c>
      <c r="G63" s="30" t="s">
        <v>733</v>
      </c>
      <c r="H63" s="30" t="s">
        <v>734</v>
      </c>
      <c r="I63" s="30" t="s">
        <v>735</v>
      </c>
      <c r="J63" s="30" t="s">
        <v>736</v>
      </c>
      <c r="K63" s="111"/>
    </row>
    <row r="64" spans="1:11" x14ac:dyDescent="0.25">
      <c r="A64" s="31"/>
      <c r="B64" s="32"/>
      <c r="C64" s="8" t="s">
        <v>3</v>
      </c>
      <c r="D64" s="8" t="s">
        <v>3</v>
      </c>
      <c r="E64" s="8" t="s">
        <v>3</v>
      </c>
      <c r="F64" s="8" t="s">
        <v>3</v>
      </c>
      <c r="G64" s="8" t="s">
        <v>3</v>
      </c>
      <c r="H64" s="8" t="s">
        <v>3</v>
      </c>
      <c r="I64" s="8" t="s">
        <v>3</v>
      </c>
      <c r="J64" s="8" t="s">
        <v>3</v>
      </c>
      <c r="K64" s="112"/>
    </row>
    <row r="65" spans="1:11" x14ac:dyDescent="0.25">
      <c r="A65" s="10" t="s">
        <v>1241</v>
      </c>
      <c r="B65" s="14"/>
      <c r="C65" s="12">
        <v>4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34">
        <v>4</v>
      </c>
    </row>
    <row r="66" spans="1:11" x14ac:dyDescent="0.25">
      <c r="A66" s="10" t="s">
        <v>1242</v>
      </c>
      <c r="B66" s="14"/>
      <c r="C66" s="12">
        <v>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34">
        <v>2</v>
      </c>
    </row>
    <row r="67" spans="1:11" x14ac:dyDescent="0.25">
      <c r="A67" s="10" t="s">
        <v>1243</v>
      </c>
      <c r="B67" s="14"/>
      <c r="C67" s="12">
        <v>4</v>
      </c>
      <c r="D67" s="12">
        <v>5</v>
      </c>
      <c r="E67" s="12">
        <v>16</v>
      </c>
      <c r="F67" s="12">
        <v>0</v>
      </c>
      <c r="G67" s="12">
        <v>3</v>
      </c>
      <c r="H67" s="12">
        <v>0</v>
      </c>
      <c r="I67" s="12">
        <v>1</v>
      </c>
      <c r="J67" s="12">
        <v>0</v>
      </c>
      <c r="K67" s="34">
        <v>29</v>
      </c>
    </row>
    <row r="68" spans="1:11" x14ac:dyDescent="0.25">
      <c r="A68" s="10" t="s">
        <v>1161</v>
      </c>
      <c r="B68" s="14"/>
      <c r="C68" s="12">
        <v>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34">
        <v>1</v>
      </c>
    </row>
    <row r="69" spans="1:11" x14ac:dyDescent="0.25">
      <c r="A69" s="10" t="s">
        <v>1244</v>
      </c>
      <c r="B69" s="14"/>
      <c r="C69" s="12">
        <v>7</v>
      </c>
      <c r="D69" s="12">
        <v>0</v>
      </c>
      <c r="E69" s="12">
        <v>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34">
        <v>9</v>
      </c>
    </row>
    <row r="70" spans="1:11" x14ac:dyDescent="0.25">
      <c r="A70" s="15"/>
    </row>
    <row r="71" spans="1:11" x14ac:dyDescent="0.25">
      <c r="A71" s="27" t="s">
        <v>1248</v>
      </c>
    </row>
    <row r="72" spans="1:11" x14ac:dyDescent="0.25">
      <c r="A72" s="28"/>
      <c r="B72" s="29"/>
      <c r="C72" s="108" t="s">
        <v>7</v>
      </c>
      <c r="D72" s="109"/>
      <c r="E72" s="109"/>
      <c r="F72" s="109"/>
      <c r="G72" s="109"/>
      <c r="H72" s="109"/>
      <c r="I72" s="109"/>
      <c r="J72" s="109"/>
      <c r="K72" s="110" t="s">
        <v>3</v>
      </c>
    </row>
    <row r="73" spans="1:11" x14ac:dyDescent="0.25">
      <c r="A73" s="31"/>
      <c r="B73" s="32"/>
      <c r="C73" s="30" t="s">
        <v>729</v>
      </c>
      <c r="D73" s="30" t="s">
        <v>730</v>
      </c>
      <c r="E73" s="30" t="s">
        <v>731</v>
      </c>
      <c r="F73" s="30" t="s">
        <v>732</v>
      </c>
      <c r="G73" s="30" t="s">
        <v>733</v>
      </c>
      <c r="H73" s="30" t="s">
        <v>734</v>
      </c>
      <c r="I73" s="30" t="s">
        <v>735</v>
      </c>
      <c r="J73" s="30" t="s">
        <v>736</v>
      </c>
      <c r="K73" s="111"/>
    </row>
    <row r="74" spans="1:11" x14ac:dyDescent="0.25">
      <c r="A74" s="31"/>
      <c r="B74" s="32"/>
      <c r="C74" s="8" t="s">
        <v>3</v>
      </c>
      <c r="D74" s="8" t="s">
        <v>3</v>
      </c>
      <c r="E74" s="8" t="s">
        <v>3</v>
      </c>
      <c r="F74" s="8" t="s">
        <v>3</v>
      </c>
      <c r="G74" s="8" t="s">
        <v>3</v>
      </c>
      <c r="H74" s="8" t="s">
        <v>3</v>
      </c>
      <c r="I74" s="8" t="s">
        <v>3</v>
      </c>
      <c r="J74" s="8" t="s">
        <v>3</v>
      </c>
      <c r="K74" s="112"/>
    </row>
    <row r="75" spans="1:11" x14ac:dyDescent="0.25">
      <c r="A75" s="10" t="s">
        <v>1241</v>
      </c>
      <c r="B75" s="14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34">
        <v>0</v>
      </c>
    </row>
    <row r="76" spans="1:11" x14ac:dyDescent="0.25">
      <c r="A76" s="10" t="s">
        <v>1242</v>
      </c>
      <c r="B76" s="14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34">
        <v>0</v>
      </c>
    </row>
    <row r="77" spans="1:11" x14ac:dyDescent="0.25">
      <c r="A77" s="10" t="s">
        <v>1243</v>
      </c>
      <c r="B77" s="14"/>
      <c r="C77" s="12">
        <v>1</v>
      </c>
      <c r="D77" s="12">
        <v>3</v>
      </c>
      <c r="E77" s="12">
        <v>1</v>
      </c>
      <c r="F77" s="12">
        <v>2</v>
      </c>
      <c r="G77" s="12">
        <v>2</v>
      </c>
      <c r="H77" s="12">
        <v>0</v>
      </c>
      <c r="I77" s="12">
        <v>1</v>
      </c>
      <c r="J77" s="12">
        <v>2</v>
      </c>
      <c r="K77" s="34">
        <v>12</v>
      </c>
    </row>
    <row r="78" spans="1:11" x14ac:dyDescent="0.25">
      <c r="A78" s="10" t="s">
        <v>1161</v>
      </c>
      <c r="B78" s="14"/>
      <c r="C78" s="12">
        <v>3</v>
      </c>
      <c r="D78" s="12">
        <v>1</v>
      </c>
      <c r="E78" s="12">
        <v>1</v>
      </c>
      <c r="F78" s="12">
        <v>0</v>
      </c>
      <c r="G78" s="12">
        <v>0</v>
      </c>
      <c r="H78" s="12">
        <v>0</v>
      </c>
      <c r="I78" s="12">
        <v>1</v>
      </c>
      <c r="J78" s="12">
        <v>0</v>
      </c>
      <c r="K78" s="34">
        <v>6</v>
      </c>
    </row>
    <row r="79" spans="1:11" x14ac:dyDescent="0.25">
      <c r="A79" s="10" t="s">
        <v>1244</v>
      </c>
      <c r="B79" s="14"/>
      <c r="C79" s="12">
        <v>0</v>
      </c>
      <c r="D79" s="12">
        <v>0</v>
      </c>
      <c r="E79" s="12">
        <v>1</v>
      </c>
      <c r="F79" s="12">
        <v>2</v>
      </c>
      <c r="G79" s="12">
        <v>0</v>
      </c>
      <c r="H79" s="12">
        <v>0</v>
      </c>
      <c r="I79" s="12">
        <v>1</v>
      </c>
      <c r="J79" s="12">
        <v>1</v>
      </c>
      <c r="K79" s="34">
        <v>5</v>
      </c>
    </row>
    <row r="80" spans="1:11" x14ac:dyDescent="0.25">
      <c r="A80" s="17"/>
    </row>
  </sheetData>
  <sheetProtection algorithmName="SHA-512" hashValue="mpwvhUrBkqyHH5E1GqET2uxFUqh+/opx13GMKmggDxh/SGDDwillxbViLdNafAAzxVyArQ6m8/r/JeRIPRNJTA==" saltValue="D2LmEq1eiOZfhx6irVuavw==" spinCount="100000" sheet="1" objects="1" scenarios="1"/>
  <mergeCells count="16">
    <mergeCell ref="C62:J62"/>
    <mergeCell ref="K62:K64"/>
    <mergeCell ref="C72:J72"/>
    <mergeCell ref="K72:K74"/>
    <mergeCell ref="C31:J31"/>
    <mergeCell ref="K31:K33"/>
    <mergeCell ref="C41:J41"/>
    <mergeCell ref="K41:K43"/>
    <mergeCell ref="C52:J52"/>
    <mergeCell ref="K52:K54"/>
    <mergeCell ref="C4:J4"/>
    <mergeCell ref="K4:K6"/>
    <mergeCell ref="C15:J15"/>
    <mergeCell ref="K15:K17"/>
    <mergeCell ref="C23:J23"/>
    <mergeCell ref="K23:K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DF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85546875" bestFit="1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bestFit="1" customWidth="1"/>
    <col min="50" max="53" width="8.140625" bestFit="1" customWidth="1"/>
    <col min="54" max="55" width="11.5703125" bestFit="1" customWidth="1"/>
    <col min="56" max="56" width="7" bestFit="1" customWidth="1"/>
    <col min="57" max="57" width="8" bestFit="1" customWidth="1"/>
    <col min="58" max="58" width="6.85546875" bestFit="1" customWidth="1"/>
    <col min="59" max="59" width="8" bestFit="1" customWidth="1"/>
    <col min="60" max="60" width="10.140625" bestFit="1" customWidth="1"/>
    <col min="61" max="61" width="7.5703125" bestFit="1" customWidth="1"/>
    <col min="62" max="65" width="8.140625" bestFit="1" customWidth="1"/>
    <col min="66" max="67" width="11.5703125" bestFit="1" customWidth="1"/>
    <col min="68" max="68" width="7" bestFit="1" customWidth="1"/>
    <col min="69" max="69" width="8" bestFit="1" customWidth="1"/>
    <col min="70" max="70" width="6.85546875" bestFit="1" customWidth="1"/>
    <col min="71" max="71" width="8" bestFit="1" customWidth="1"/>
    <col min="72" max="72" width="10.140625" bestFit="1" customWidth="1"/>
    <col min="73" max="73" width="7.5703125" bestFit="1" customWidth="1"/>
    <col min="74" max="77" width="8.140625" bestFit="1" customWidth="1"/>
    <col min="78" max="79" width="11.5703125" bestFit="1" customWidth="1"/>
    <col min="80" max="80" width="7" bestFit="1" customWidth="1"/>
    <col min="81" max="81" width="8" bestFit="1" customWidth="1"/>
    <col min="82" max="82" width="6.85546875" bestFit="1" customWidth="1"/>
    <col min="83" max="83" width="8" bestFit="1" customWidth="1"/>
    <col min="84" max="84" width="10.140625" bestFit="1" customWidth="1"/>
    <col min="85" max="85" width="7.5703125" bestFit="1" customWidth="1"/>
    <col min="86" max="89" width="8.140625" bestFit="1" customWidth="1"/>
    <col min="90" max="91" width="11.5703125" bestFit="1" customWidth="1"/>
    <col min="92" max="92" width="7" bestFit="1" customWidth="1"/>
    <col min="93" max="93" width="8" bestFit="1" customWidth="1"/>
    <col min="94" max="94" width="6.85546875" bestFit="1" customWidth="1"/>
    <col min="95" max="95" width="8" bestFit="1" customWidth="1"/>
    <col min="96" max="96" width="10.140625" bestFit="1" customWidth="1"/>
    <col min="97" max="97" width="7.5703125" bestFit="1" customWidth="1"/>
    <col min="98" max="98" width="8.140625" bestFit="1" customWidth="1"/>
    <col min="99" max="99" width="13.140625" bestFit="1" customWidth="1"/>
    <col min="100" max="100" width="20.5703125" bestFit="1" customWidth="1"/>
    <col min="101" max="101" width="21.85546875" bestFit="1" customWidth="1"/>
    <col min="102" max="102" width="25.7109375" bestFit="1" customWidth="1"/>
    <col min="103" max="103" width="27" bestFit="1" customWidth="1"/>
    <col min="104" max="104" width="13.140625" bestFit="1" customWidth="1"/>
    <col min="105" max="105" width="14.28515625" bestFit="1" customWidth="1"/>
    <col min="106" max="106" width="12.140625" bestFit="1" customWidth="1"/>
    <col min="107" max="107" width="13.28515625" bestFit="1" customWidth="1"/>
    <col min="108" max="108" width="19.28515625" bestFit="1" customWidth="1"/>
    <col min="109" max="109" width="13.5703125" bestFit="1" customWidth="1"/>
    <col min="110" max="110" width="8.140625" bestFit="1" customWidth="1"/>
    <col min="111" max="112" width="1" customWidth="1"/>
  </cols>
  <sheetData>
    <row r="2" spans="1:110" x14ac:dyDescent="0.25">
      <c r="A2" s="129" t="s">
        <v>1249</v>
      </c>
      <c r="B2" s="129"/>
      <c r="C2" s="129"/>
      <c r="D2" s="129"/>
      <c r="E2" s="129"/>
      <c r="F2" s="129"/>
    </row>
    <row r="3" spans="1:110" x14ac:dyDescent="0.25">
      <c r="A3" s="28"/>
      <c r="B3" s="29"/>
      <c r="C3" s="108" t="s">
        <v>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16" t="s">
        <v>74</v>
      </c>
      <c r="CV3" s="116" t="s">
        <v>77</v>
      </c>
      <c r="CW3" s="116" t="s">
        <v>78</v>
      </c>
      <c r="CX3" s="116" t="s">
        <v>79</v>
      </c>
      <c r="CY3" s="116" t="s">
        <v>80</v>
      </c>
      <c r="CZ3" s="116" t="s">
        <v>81</v>
      </c>
      <c r="DA3" s="116" t="s">
        <v>82</v>
      </c>
      <c r="DB3" s="116" t="s">
        <v>83</v>
      </c>
      <c r="DC3" s="116" t="s">
        <v>84</v>
      </c>
      <c r="DD3" s="116" t="s">
        <v>85</v>
      </c>
      <c r="DE3" s="116" t="s">
        <v>86</v>
      </c>
      <c r="DF3" s="110" t="s">
        <v>87</v>
      </c>
    </row>
    <row r="4" spans="1:110" x14ac:dyDescent="0.25">
      <c r="A4" s="31"/>
      <c r="B4" s="32"/>
      <c r="C4" s="108" t="s">
        <v>729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8" t="s">
        <v>730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8" t="s">
        <v>731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8" t="s">
        <v>732</v>
      </c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8" t="s">
        <v>733</v>
      </c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8" t="s">
        <v>734</v>
      </c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8" t="s">
        <v>735</v>
      </c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8" t="s">
        <v>736</v>
      </c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1"/>
    </row>
    <row r="5" spans="1:110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8" t="s">
        <v>74</v>
      </c>
      <c r="AN5" s="18" t="s">
        <v>77</v>
      </c>
      <c r="AO5" s="18" t="s">
        <v>78</v>
      </c>
      <c r="AP5" s="18" t="s">
        <v>79</v>
      </c>
      <c r="AQ5" s="18" t="s">
        <v>80</v>
      </c>
      <c r="AR5" s="18" t="s">
        <v>81</v>
      </c>
      <c r="AS5" s="18" t="s">
        <v>82</v>
      </c>
      <c r="AT5" s="18" t="s">
        <v>83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74</v>
      </c>
      <c r="AZ5" s="18" t="s">
        <v>77</v>
      </c>
      <c r="BA5" s="18" t="s">
        <v>78</v>
      </c>
      <c r="BB5" s="18" t="s">
        <v>79</v>
      </c>
      <c r="BC5" s="18" t="s">
        <v>80</v>
      </c>
      <c r="BD5" s="18" t="s">
        <v>81</v>
      </c>
      <c r="BE5" s="18" t="s">
        <v>82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74</v>
      </c>
      <c r="BL5" s="18" t="s">
        <v>77</v>
      </c>
      <c r="BM5" s="18" t="s">
        <v>78</v>
      </c>
      <c r="BN5" s="18" t="s">
        <v>79</v>
      </c>
      <c r="BO5" s="18" t="s">
        <v>80</v>
      </c>
      <c r="BP5" s="18" t="s">
        <v>81</v>
      </c>
      <c r="BQ5" s="18" t="s">
        <v>82</v>
      </c>
      <c r="BR5" s="18" t="s">
        <v>83</v>
      </c>
      <c r="BS5" s="18" t="s">
        <v>84</v>
      </c>
      <c r="BT5" s="18" t="s">
        <v>85</v>
      </c>
      <c r="BU5" s="18" t="s">
        <v>86</v>
      </c>
      <c r="BV5" s="18" t="s">
        <v>87</v>
      </c>
      <c r="BW5" s="18" t="s">
        <v>74</v>
      </c>
      <c r="BX5" s="18" t="s">
        <v>77</v>
      </c>
      <c r="BY5" s="18" t="s">
        <v>78</v>
      </c>
      <c r="BZ5" s="18" t="s">
        <v>79</v>
      </c>
      <c r="CA5" s="18" t="s">
        <v>80</v>
      </c>
      <c r="CB5" s="18" t="s">
        <v>81</v>
      </c>
      <c r="CC5" s="18" t="s">
        <v>82</v>
      </c>
      <c r="CD5" s="18" t="s">
        <v>83</v>
      </c>
      <c r="CE5" s="18" t="s">
        <v>84</v>
      </c>
      <c r="CF5" s="18" t="s">
        <v>85</v>
      </c>
      <c r="CG5" s="18" t="s">
        <v>86</v>
      </c>
      <c r="CH5" s="18" t="s">
        <v>87</v>
      </c>
      <c r="CI5" s="18" t="s">
        <v>74</v>
      </c>
      <c r="CJ5" s="18" t="s">
        <v>77</v>
      </c>
      <c r="CK5" s="18" t="s">
        <v>78</v>
      </c>
      <c r="CL5" s="18" t="s">
        <v>79</v>
      </c>
      <c r="CM5" s="18" t="s">
        <v>80</v>
      </c>
      <c r="CN5" s="18" t="s">
        <v>81</v>
      </c>
      <c r="CO5" s="18" t="s">
        <v>82</v>
      </c>
      <c r="CP5" s="18" t="s">
        <v>83</v>
      </c>
      <c r="CQ5" s="18" t="s">
        <v>84</v>
      </c>
      <c r="CR5" s="18" t="s">
        <v>85</v>
      </c>
      <c r="CS5" s="18" t="s">
        <v>86</v>
      </c>
      <c r="CT5" s="18" t="s">
        <v>87</v>
      </c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2"/>
    </row>
    <row r="6" spans="1:110" x14ac:dyDescent="0.25">
      <c r="A6" s="130" t="s">
        <v>415</v>
      </c>
      <c r="B6" s="131"/>
      <c r="C6" s="25">
        <v>218</v>
      </c>
      <c r="D6" s="25">
        <v>1237</v>
      </c>
      <c r="E6" s="25">
        <v>1262</v>
      </c>
      <c r="F6" s="25">
        <v>269</v>
      </c>
      <c r="G6" s="25">
        <v>246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1458</v>
      </c>
      <c r="O6" s="25">
        <v>336</v>
      </c>
      <c r="P6" s="25">
        <v>2458</v>
      </c>
      <c r="Q6" s="25">
        <v>2269</v>
      </c>
      <c r="R6" s="25">
        <v>307</v>
      </c>
      <c r="S6" s="25">
        <v>262</v>
      </c>
      <c r="T6" s="25">
        <v>0</v>
      </c>
      <c r="U6" s="25">
        <v>4</v>
      </c>
      <c r="V6" s="25">
        <v>0</v>
      </c>
      <c r="W6" s="25">
        <v>0</v>
      </c>
      <c r="X6" s="25">
        <v>76</v>
      </c>
      <c r="Y6" s="25">
        <v>1</v>
      </c>
      <c r="Z6" s="25">
        <v>2473</v>
      </c>
      <c r="AA6" s="25">
        <v>191</v>
      </c>
      <c r="AB6" s="25">
        <v>903</v>
      </c>
      <c r="AC6" s="25">
        <v>631</v>
      </c>
      <c r="AD6" s="25">
        <v>126</v>
      </c>
      <c r="AE6" s="25">
        <v>73</v>
      </c>
      <c r="AF6" s="25">
        <v>0</v>
      </c>
      <c r="AG6" s="25">
        <v>0</v>
      </c>
      <c r="AH6" s="25">
        <v>0</v>
      </c>
      <c r="AI6" s="25">
        <v>0</v>
      </c>
      <c r="AJ6" s="25">
        <v>49</v>
      </c>
      <c r="AK6" s="25">
        <v>0</v>
      </c>
      <c r="AL6" s="25">
        <v>881</v>
      </c>
      <c r="AM6" s="25">
        <v>386</v>
      </c>
      <c r="AN6" s="25">
        <v>1381</v>
      </c>
      <c r="AO6" s="25">
        <v>951</v>
      </c>
      <c r="AP6" s="25">
        <v>341</v>
      </c>
      <c r="AQ6" s="25">
        <v>308</v>
      </c>
      <c r="AR6" s="25">
        <v>0</v>
      </c>
      <c r="AS6" s="25">
        <v>0</v>
      </c>
      <c r="AT6" s="25">
        <v>0</v>
      </c>
      <c r="AU6" s="25">
        <v>0</v>
      </c>
      <c r="AV6" s="25">
        <v>12</v>
      </c>
      <c r="AW6" s="25">
        <v>0</v>
      </c>
      <c r="AX6" s="25">
        <v>1353</v>
      </c>
      <c r="AY6" s="25">
        <v>245</v>
      </c>
      <c r="AZ6" s="25">
        <v>913</v>
      </c>
      <c r="BA6" s="25">
        <v>865</v>
      </c>
      <c r="BB6" s="25">
        <v>244</v>
      </c>
      <c r="BC6" s="25">
        <v>214</v>
      </c>
      <c r="BD6" s="25">
        <v>0</v>
      </c>
      <c r="BE6" s="25">
        <v>0</v>
      </c>
      <c r="BF6" s="25">
        <v>0</v>
      </c>
      <c r="BG6" s="25">
        <v>0</v>
      </c>
      <c r="BH6" s="25">
        <v>1</v>
      </c>
      <c r="BI6" s="25">
        <v>0</v>
      </c>
      <c r="BJ6" s="25">
        <v>982</v>
      </c>
      <c r="BK6" s="25">
        <v>167</v>
      </c>
      <c r="BL6" s="25">
        <v>552</v>
      </c>
      <c r="BM6" s="25">
        <v>490</v>
      </c>
      <c r="BN6" s="25">
        <v>124</v>
      </c>
      <c r="BO6" s="25">
        <v>112</v>
      </c>
      <c r="BP6" s="25">
        <v>0</v>
      </c>
      <c r="BQ6" s="25">
        <v>0</v>
      </c>
      <c r="BR6" s="25">
        <v>0</v>
      </c>
      <c r="BS6" s="25">
        <v>0</v>
      </c>
      <c r="BT6" s="25">
        <v>6</v>
      </c>
      <c r="BU6" s="25">
        <v>0</v>
      </c>
      <c r="BV6" s="25">
        <v>611</v>
      </c>
      <c r="BW6" s="25">
        <v>1729</v>
      </c>
      <c r="BX6" s="25">
        <v>4827</v>
      </c>
      <c r="BY6" s="25">
        <v>3741</v>
      </c>
      <c r="BZ6" s="25">
        <v>895</v>
      </c>
      <c r="CA6" s="25">
        <v>714</v>
      </c>
      <c r="CB6" s="25">
        <v>0</v>
      </c>
      <c r="CC6" s="25">
        <v>0</v>
      </c>
      <c r="CD6" s="25">
        <v>0</v>
      </c>
      <c r="CE6" s="25">
        <v>0</v>
      </c>
      <c r="CF6" s="25">
        <v>24</v>
      </c>
      <c r="CG6" s="25">
        <v>1</v>
      </c>
      <c r="CH6" s="25">
        <v>4843</v>
      </c>
      <c r="CI6" s="25">
        <v>1252</v>
      </c>
      <c r="CJ6" s="25">
        <v>2633</v>
      </c>
      <c r="CK6" s="25">
        <v>1988</v>
      </c>
      <c r="CL6" s="25">
        <v>923</v>
      </c>
      <c r="CM6" s="25">
        <v>769</v>
      </c>
      <c r="CN6" s="25">
        <v>0</v>
      </c>
      <c r="CO6" s="25">
        <v>0</v>
      </c>
      <c r="CP6" s="25">
        <v>0</v>
      </c>
      <c r="CQ6" s="25">
        <v>0</v>
      </c>
      <c r="CR6" s="25">
        <v>2</v>
      </c>
      <c r="CS6" s="25">
        <v>3</v>
      </c>
      <c r="CT6" s="25">
        <v>3102</v>
      </c>
      <c r="CU6" s="25">
        <v>4524</v>
      </c>
      <c r="CV6" s="25">
        <v>14904</v>
      </c>
      <c r="CW6" s="25">
        <v>12197</v>
      </c>
      <c r="CX6" s="25">
        <v>3229</v>
      </c>
      <c r="CY6" s="25">
        <v>2698</v>
      </c>
      <c r="CZ6" s="25">
        <v>0</v>
      </c>
      <c r="DA6" s="25">
        <v>4</v>
      </c>
      <c r="DB6" s="25">
        <v>0</v>
      </c>
      <c r="DC6" s="25">
        <v>0</v>
      </c>
      <c r="DD6" s="25">
        <v>170</v>
      </c>
      <c r="DE6" s="25">
        <v>5</v>
      </c>
      <c r="DF6" s="25">
        <v>15703</v>
      </c>
    </row>
    <row r="7" spans="1:110" ht="45" x14ac:dyDescent="0.25">
      <c r="A7" s="41" t="s">
        <v>416</v>
      </c>
      <c r="B7" s="41" t="s">
        <v>417</v>
      </c>
      <c r="C7" s="12">
        <v>1</v>
      </c>
      <c r="D7" s="12">
        <v>6</v>
      </c>
      <c r="E7" s="12">
        <v>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5</v>
      </c>
      <c r="O7" s="12">
        <v>10</v>
      </c>
      <c r="P7" s="12">
        <v>15</v>
      </c>
      <c r="Q7" s="12">
        <v>12</v>
      </c>
      <c r="R7" s="12">
        <v>5</v>
      </c>
      <c r="S7" s="12">
        <v>5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9</v>
      </c>
      <c r="AA7" s="12">
        <v>3</v>
      </c>
      <c r="AB7" s="12">
        <v>2</v>
      </c>
      <c r="AC7" s="12">
        <v>3</v>
      </c>
      <c r="AD7" s="12">
        <v>0</v>
      </c>
      <c r="AE7" s="12">
        <v>1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2</v>
      </c>
      <c r="AM7" s="12">
        <v>1</v>
      </c>
      <c r="AN7" s="12">
        <v>7</v>
      </c>
      <c r="AO7" s="12">
        <v>7</v>
      </c>
      <c r="AP7" s="12">
        <v>1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10</v>
      </c>
      <c r="AY7" s="12">
        <v>2</v>
      </c>
      <c r="AZ7" s="12">
        <v>9</v>
      </c>
      <c r="BA7" s="12">
        <v>7</v>
      </c>
      <c r="BB7" s="12">
        <v>0</v>
      </c>
      <c r="BC7" s="12">
        <v>3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9</v>
      </c>
      <c r="BK7" s="12">
        <v>4</v>
      </c>
      <c r="BL7" s="12">
        <v>10</v>
      </c>
      <c r="BM7" s="12">
        <v>7</v>
      </c>
      <c r="BN7" s="12">
        <v>1</v>
      </c>
      <c r="BO7" s="12">
        <v>1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10</v>
      </c>
      <c r="BW7" s="12">
        <v>177</v>
      </c>
      <c r="BX7" s="12">
        <v>66</v>
      </c>
      <c r="BY7" s="12">
        <v>43</v>
      </c>
      <c r="BZ7" s="12">
        <v>52</v>
      </c>
      <c r="CA7" s="12">
        <v>25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67</v>
      </c>
      <c r="CI7" s="12">
        <v>16</v>
      </c>
      <c r="CJ7" s="12">
        <v>11</v>
      </c>
      <c r="CK7" s="12">
        <v>9</v>
      </c>
      <c r="CL7" s="12">
        <v>7</v>
      </c>
      <c r="CM7" s="12">
        <v>2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12</v>
      </c>
      <c r="CU7" s="38">
        <v>214</v>
      </c>
      <c r="CV7" s="38">
        <v>126</v>
      </c>
      <c r="CW7" s="38">
        <v>95</v>
      </c>
      <c r="CX7" s="38">
        <v>66</v>
      </c>
      <c r="CY7" s="38">
        <v>37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0</v>
      </c>
      <c r="DF7" s="34">
        <v>124</v>
      </c>
    </row>
    <row r="8" spans="1:110" ht="33.75" x14ac:dyDescent="0.25">
      <c r="A8" s="41" t="s">
        <v>418</v>
      </c>
      <c r="B8" s="41" t="s">
        <v>419</v>
      </c>
      <c r="C8" s="12">
        <v>50</v>
      </c>
      <c r="D8" s="12">
        <v>442</v>
      </c>
      <c r="E8" s="12">
        <v>432</v>
      </c>
      <c r="F8" s="12">
        <v>91</v>
      </c>
      <c r="G8" s="12">
        <v>92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493</v>
      </c>
      <c r="O8" s="12">
        <v>131</v>
      </c>
      <c r="P8" s="12">
        <v>1160</v>
      </c>
      <c r="Q8" s="12">
        <v>1084</v>
      </c>
      <c r="R8" s="12">
        <v>93</v>
      </c>
      <c r="S8" s="12">
        <v>79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1133</v>
      </c>
      <c r="AA8" s="12">
        <v>84</v>
      </c>
      <c r="AB8" s="12">
        <v>463</v>
      </c>
      <c r="AC8" s="12">
        <v>335</v>
      </c>
      <c r="AD8" s="12">
        <v>58</v>
      </c>
      <c r="AE8" s="12">
        <v>20</v>
      </c>
      <c r="AF8" s="12">
        <v>0</v>
      </c>
      <c r="AG8" s="12">
        <v>0</v>
      </c>
      <c r="AH8" s="12">
        <v>0</v>
      </c>
      <c r="AI8" s="12">
        <v>0</v>
      </c>
      <c r="AJ8" s="12">
        <v>1</v>
      </c>
      <c r="AK8" s="12">
        <v>0</v>
      </c>
      <c r="AL8" s="12">
        <v>417</v>
      </c>
      <c r="AM8" s="12">
        <v>161</v>
      </c>
      <c r="AN8" s="12">
        <v>485</v>
      </c>
      <c r="AO8" s="12">
        <v>333</v>
      </c>
      <c r="AP8" s="12">
        <v>196</v>
      </c>
      <c r="AQ8" s="12">
        <v>190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552</v>
      </c>
      <c r="AY8" s="12">
        <v>96</v>
      </c>
      <c r="AZ8" s="12">
        <v>261</v>
      </c>
      <c r="BA8" s="12">
        <v>244</v>
      </c>
      <c r="BB8" s="12">
        <v>93</v>
      </c>
      <c r="BC8" s="12">
        <v>58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269</v>
      </c>
      <c r="BK8" s="12">
        <v>73</v>
      </c>
      <c r="BL8" s="12">
        <v>272</v>
      </c>
      <c r="BM8" s="12">
        <v>237</v>
      </c>
      <c r="BN8" s="12">
        <v>43</v>
      </c>
      <c r="BO8" s="12">
        <v>30</v>
      </c>
      <c r="BP8" s="12">
        <v>0</v>
      </c>
      <c r="BQ8" s="12">
        <v>0</v>
      </c>
      <c r="BR8" s="12">
        <v>0</v>
      </c>
      <c r="BS8" s="12">
        <v>0</v>
      </c>
      <c r="BT8" s="12">
        <v>1</v>
      </c>
      <c r="BU8" s="12">
        <v>0</v>
      </c>
      <c r="BV8" s="12">
        <v>278</v>
      </c>
      <c r="BW8" s="12">
        <v>812</v>
      </c>
      <c r="BX8" s="12">
        <v>1226</v>
      </c>
      <c r="BY8" s="12">
        <v>879</v>
      </c>
      <c r="BZ8" s="12">
        <v>211</v>
      </c>
      <c r="CA8" s="12">
        <v>161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1212</v>
      </c>
      <c r="CI8" s="12">
        <v>381</v>
      </c>
      <c r="CJ8" s="12">
        <v>1155</v>
      </c>
      <c r="CK8" s="12">
        <v>738</v>
      </c>
      <c r="CL8" s="12">
        <v>289</v>
      </c>
      <c r="CM8" s="12">
        <v>205</v>
      </c>
      <c r="CN8" s="12">
        <v>0</v>
      </c>
      <c r="CO8" s="12">
        <v>0</v>
      </c>
      <c r="CP8" s="12">
        <v>0</v>
      </c>
      <c r="CQ8" s="12">
        <v>0</v>
      </c>
      <c r="CR8" s="12">
        <v>1</v>
      </c>
      <c r="CS8" s="12">
        <v>0</v>
      </c>
      <c r="CT8" s="12">
        <v>1099</v>
      </c>
      <c r="CU8" s="38">
        <v>1788</v>
      </c>
      <c r="CV8" s="38">
        <v>5464</v>
      </c>
      <c r="CW8" s="38">
        <v>4282</v>
      </c>
      <c r="CX8" s="38">
        <v>1074</v>
      </c>
      <c r="CY8" s="38">
        <v>835</v>
      </c>
      <c r="CZ8" s="38">
        <v>0</v>
      </c>
      <c r="DA8" s="38">
        <v>0</v>
      </c>
      <c r="DB8" s="38">
        <v>0</v>
      </c>
      <c r="DC8" s="38">
        <v>0</v>
      </c>
      <c r="DD8" s="38">
        <v>3</v>
      </c>
      <c r="DE8" s="38">
        <v>0</v>
      </c>
      <c r="DF8" s="34">
        <v>5453</v>
      </c>
    </row>
    <row r="9" spans="1:110" ht="22.5" x14ac:dyDescent="0.25">
      <c r="A9" s="41" t="s">
        <v>420</v>
      </c>
      <c r="B9" s="41" t="s">
        <v>421</v>
      </c>
      <c r="C9" s="12">
        <v>18</v>
      </c>
      <c r="D9" s="12">
        <v>13</v>
      </c>
      <c r="E9" s="12">
        <v>19</v>
      </c>
      <c r="F9" s="12">
        <v>17</v>
      </c>
      <c r="G9" s="12">
        <v>16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33</v>
      </c>
      <c r="O9" s="12">
        <v>38</v>
      </c>
      <c r="P9" s="12">
        <v>40</v>
      </c>
      <c r="Q9" s="12">
        <v>40</v>
      </c>
      <c r="R9" s="12">
        <v>53</v>
      </c>
      <c r="S9" s="12">
        <v>64</v>
      </c>
      <c r="T9" s="12">
        <v>0</v>
      </c>
      <c r="U9" s="12">
        <v>2</v>
      </c>
      <c r="V9" s="12">
        <v>0</v>
      </c>
      <c r="W9" s="12">
        <v>0</v>
      </c>
      <c r="X9" s="12">
        <v>0</v>
      </c>
      <c r="Y9" s="12">
        <v>1</v>
      </c>
      <c r="Z9" s="12">
        <v>84</v>
      </c>
      <c r="AA9" s="12">
        <v>15</v>
      </c>
      <c r="AB9" s="12">
        <v>8</v>
      </c>
      <c r="AC9" s="12">
        <v>9</v>
      </c>
      <c r="AD9" s="12">
        <v>10</v>
      </c>
      <c r="AE9" s="12">
        <v>5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21</v>
      </c>
      <c r="AM9" s="12">
        <v>31</v>
      </c>
      <c r="AN9" s="12">
        <v>22</v>
      </c>
      <c r="AO9" s="12">
        <v>19</v>
      </c>
      <c r="AP9" s="12">
        <v>36</v>
      </c>
      <c r="AQ9" s="12">
        <v>28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50</v>
      </c>
      <c r="AY9" s="12">
        <v>7</v>
      </c>
      <c r="AZ9" s="12">
        <v>9</v>
      </c>
      <c r="BA9" s="12">
        <v>10</v>
      </c>
      <c r="BB9" s="12">
        <v>28</v>
      </c>
      <c r="BC9" s="12">
        <v>17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19</v>
      </c>
      <c r="BK9" s="12">
        <v>5</v>
      </c>
      <c r="BL9" s="12">
        <v>8</v>
      </c>
      <c r="BM9" s="12">
        <v>11</v>
      </c>
      <c r="BN9" s="12">
        <v>10</v>
      </c>
      <c r="BO9" s="12">
        <v>15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16</v>
      </c>
      <c r="BW9" s="12">
        <v>92</v>
      </c>
      <c r="BX9" s="12">
        <v>55</v>
      </c>
      <c r="BY9" s="12">
        <v>53</v>
      </c>
      <c r="BZ9" s="12">
        <v>42</v>
      </c>
      <c r="CA9" s="12">
        <v>22</v>
      </c>
      <c r="CB9" s="12">
        <v>0</v>
      </c>
      <c r="CC9" s="12">
        <v>0</v>
      </c>
      <c r="CD9" s="12">
        <v>0</v>
      </c>
      <c r="CE9" s="12">
        <v>0</v>
      </c>
      <c r="CF9" s="12">
        <v>10</v>
      </c>
      <c r="CG9" s="12">
        <v>1</v>
      </c>
      <c r="CH9" s="12">
        <v>64</v>
      </c>
      <c r="CI9" s="12">
        <v>36</v>
      </c>
      <c r="CJ9" s="12">
        <v>16</v>
      </c>
      <c r="CK9" s="12">
        <v>13</v>
      </c>
      <c r="CL9" s="12">
        <v>41</v>
      </c>
      <c r="CM9" s="12">
        <v>40</v>
      </c>
      <c r="CN9" s="12">
        <v>0</v>
      </c>
      <c r="CO9" s="12">
        <v>0</v>
      </c>
      <c r="CP9" s="12">
        <v>0</v>
      </c>
      <c r="CQ9" s="12">
        <v>0</v>
      </c>
      <c r="CR9" s="12">
        <v>1</v>
      </c>
      <c r="CS9" s="12">
        <v>1</v>
      </c>
      <c r="CT9" s="12">
        <v>75</v>
      </c>
      <c r="CU9" s="38">
        <v>242</v>
      </c>
      <c r="CV9" s="38">
        <v>171</v>
      </c>
      <c r="CW9" s="38">
        <v>174</v>
      </c>
      <c r="CX9" s="38">
        <v>237</v>
      </c>
      <c r="CY9" s="38">
        <v>207</v>
      </c>
      <c r="CZ9" s="38">
        <v>0</v>
      </c>
      <c r="DA9" s="38">
        <v>2</v>
      </c>
      <c r="DB9" s="38">
        <v>0</v>
      </c>
      <c r="DC9" s="38">
        <v>0</v>
      </c>
      <c r="DD9" s="38">
        <v>11</v>
      </c>
      <c r="DE9" s="38">
        <v>3</v>
      </c>
      <c r="DF9" s="34">
        <v>362</v>
      </c>
    </row>
    <row r="10" spans="1:110" ht="33.75" x14ac:dyDescent="0.25">
      <c r="A10" s="41" t="s">
        <v>422</v>
      </c>
      <c r="B10" s="41" t="s">
        <v>423</v>
      </c>
      <c r="C10" s="12">
        <v>0</v>
      </c>
      <c r="D10" s="12">
        <v>2</v>
      </c>
      <c r="E10" s="12">
        <v>3</v>
      </c>
      <c r="F10" s="12">
        <v>0</v>
      </c>
      <c r="G10" s="12">
        <v>3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3</v>
      </c>
      <c r="O10" s="12">
        <v>0</v>
      </c>
      <c r="P10" s="12">
        <v>2</v>
      </c>
      <c r="Q10" s="12">
        <v>3</v>
      </c>
      <c r="R10" s="12">
        <v>3</v>
      </c>
      <c r="S10" s="12">
        <v>3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4</v>
      </c>
      <c r="AA10" s="12">
        <v>1</v>
      </c>
      <c r="AB10" s="12">
        <v>0</v>
      </c>
      <c r="AC10" s="12">
        <v>1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8</v>
      </c>
      <c r="AN10" s="12">
        <v>3</v>
      </c>
      <c r="AO10" s="12">
        <v>1</v>
      </c>
      <c r="AP10" s="12">
        <v>1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5</v>
      </c>
      <c r="AY10" s="12">
        <v>0</v>
      </c>
      <c r="AZ10" s="12">
        <v>0</v>
      </c>
      <c r="BA10" s="12">
        <v>0</v>
      </c>
      <c r="BB10" s="12">
        <v>0</v>
      </c>
      <c r="BC10" s="12">
        <v>1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1</v>
      </c>
      <c r="BM10" s="12">
        <v>0</v>
      </c>
      <c r="BN10" s="12">
        <v>2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1</v>
      </c>
      <c r="BW10" s="12">
        <v>22</v>
      </c>
      <c r="BX10" s="12">
        <v>18</v>
      </c>
      <c r="BY10" s="12">
        <v>14</v>
      </c>
      <c r="BZ10" s="12">
        <v>12</v>
      </c>
      <c r="CA10" s="12">
        <v>4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8</v>
      </c>
      <c r="CI10" s="12">
        <v>3</v>
      </c>
      <c r="CJ10" s="12">
        <v>0</v>
      </c>
      <c r="CK10" s="12">
        <v>1</v>
      </c>
      <c r="CL10" s="12">
        <v>1</v>
      </c>
      <c r="CM10" s="12">
        <v>4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1</v>
      </c>
      <c r="CT10" s="12">
        <v>2</v>
      </c>
      <c r="CU10" s="38">
        <v>34</v>
      </c>
      <c r="CV10" s="38">
        <v>26</v>
      </c>
      <c r="CW10" s="38">
        <v>23</v>
      </c>
      <c r="CX10" s="38">
        <v>19</v>
      </c>
      <c r="CY10" s="38">
        <v>15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1</v>
      </c>
      <c r="DF10" s="34">
        <v>23</v>
      </c>
    </row>
    <row r="11" spans="1:110" ht="45" x14ac:dyDescent="0.25">
      <c r="A11" s="41" t="s">
        <v>424</v>
      </c>
      <c r="B11" s="41" t="s">
        <v>425</v>
      </c>
      <c r="C11" s="12">
        <v>2</v>
      </c>
      <c r="D11" s="12">
        <v>10</v>
      </c>
      <c r="E11" s="12">
        <v>23</v>
      </c>
      <c r="F11" s="12">
        <v>6</v>
      </c>
      <c r="G11" s="12">
        <v>6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34</v>
      </c>
      <c r="O11" s="12">
        <v>1</v>
      </c>
      <c r="P11" s="12">
        <v>9</v>
      </c>
      <c r="Q11" s="12">
        <v>49</v>
      </c>
      <c r="R11" s="12">
        <v>7</v>
      </c>
      <c r="S11" s="12">
        <v>9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49</v>
      </c>
      <c r="AA11" s="12">
        <v>1</v>
      </c>
      <c r="AB11" s="12">
        <v>7</v>
      </c>
      <c r="AC11" s="12">
        <v>4</v>
      </c>
      <c r="AD11" s="12">
        <v>0</v>
      </c>
      <c r="AE11" s="12">
        <v>2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20</v>
      </c>
      <c r="AM11" s="12">
        <v>1</v>
      </c>
      <c r="AN11" s="12">
        <v>10</v>
      </c>
      <c r="AO11" s="12">
        <v>10</v>
      </c>
      <c r="AP11" s="12">
        <v>5</v>
      </c>
      <c r="AQ11" s="12">
        <v>7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48</v>
      </c>
      <c r="AY11" s="12">
        <v>1</v>
      </c>
      <c r="AZ11" s="12">
        <v>8</v>
      </c>
      <c r="BA11" s="12">
        <v>20</v>
      </c>
      <c r="BB11" s="12">
        <v>1</v>
      </c>
      <c r="BC11" s="12">
        <v>9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30</v>
      </c>
      <c r="BK11" s="12">
        <v>2</v>
      </c>
      <c r="BL11" s="12">
        <v>4</v>
      </c>
      <c r="BM11" s="12">
        <v>11</v>
      </c>
      <c r="BN11" s="12">
        <v>4</v>
      </c>
      <c r="BO11" s="12">
        <v>13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20</v>
      </c>
      <c r="BW11" s="12">
        <v>8</v>
      </c>
      <c r="BX11" s="12">
        <v>52</v>
      </c>
      <c r="BY11" s="12">
        <v>64</v>
      </c>
      <c r="BZ11" s="12">
        <v>18</v>
      </c>
      <c r="CA11" s="12">
        <v>18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122</v>
      </c>
      <c r="CI11" s="12">
        <v>14</v>
      </c>
      <c r="CJ11" s="12">
        <v>24</v>
      </c>
      <c r="CK11" s="12">
        <v>31</v>
      </c>
      <c r="CL11" s="12">
        <v>14</v>
      </c>
      <c r="CM11" s="12">
        <v>26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60</v>
      </c>
      <c r="CU11" s="38">
        <v>30</v>
      </c>
      <c r="CV11" s="38">
        <v>124</v>
      </c>
      <c r="CW11" s="38">
        <v>212</v>
      </c>
      <c r="CX11" s="38">
        <v>55</v>
      </c>
      <c r="CY11" s="38">
        <v>90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4">
        <v>383</v>
      </c>
    </row>
    <row r="12" spans="1:110" ht="22.5" x14ac:dyDescent="0.25">
      <c r="A12" s="41" t="s">
        <v>426</v>
      </c>
      <c r="B12" s="41" t="s">
        <v>427</v>
      </c>
      <c r="C12" s="12">
        <v>145</v>
      </c>
      <c r="D12" s="12">
        <v>764</v>
      </c>
      <c r="E12" s="12">
        <v>778</v>
      </c>
      <c r="F12" s="12">
        <v>155</v>
      </c>
      <c r="G12" s="12">
        <v>128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888</v>
      </c>
      <c r="O12" s="12">
        <v>145</v>
      </c>
      <c r="P12" s="12">
        <v>1208</v>
      </c>
      <c r="Q12" s="12">
        <v>1081</v>
      </c>
      <c r="R12" s="12">
        <v>144</v>
      </c>
      <c r="S12" s="12">
        <v>101</v>
      </c>
      <c r="T12" s="12">
        <v>0</v>
      </c>
      <c r="U12" s="12">
        <v>2</v>
      </c>
      <c r="V12" s="12">
        <v>0</v>
      </c>
      <c r="W12" s="12">
        <v>0</v>
      </c>
      <c r="X12" s="12">
        <v>76</v>
      </c>
      <c r="Y12" s="12">
        <v>0</v>
      </c>
      <c r="Z12" s="12">
        <v>1194</v>
      </c>
      <c r="AA12" s="12">
        <v>85</v>
      </c>
      <c r="AB12" s="12">
        <v>423</v>
      </c>
      <c r="AC12" s="12">
        <v>279</v>
      </c>
      <c r="AD12" s="12">
        <v>58</v>
      </c>
      <c r="AE12" s="12">
        <v>44</v>
      </c>
      <c r="AF12" s="12">
        <v>0</v>
      </c>
      <c r="AG12" s="12">
        <v>0</v>
      </c>
      <c r="AH12" s="12">
        <v>0</v>
      </c>
      <c r="AI12" s="12">
        <v>0</v>
      </c>
      <c r="AJ12" s="12">
        <v>48</v>
      </c>
      <c r="AK12" s="12">
        <v>0</v>
      </c>
      <c r="AL12" s="12">
        <v>421</v>
      </c>
      <c r="AM12" s="12">
        <v>181</v>
      </c>
      <c r="AN12" s="12">
        <v>854</v>
      </c>
      <c r="AO12" s="12">
        <v>580</v>
      </c>
      <c r="AP12" s="12">
        <v>102</v>
      </c>
      <c r="AQ12" s="12">
        <v>82</v>
      </c>
      <c r="AR12" s="12">
        <v>0</v>
      </c>
      <c r="AS12" s="12">
        <v>0</v>
      </c>
      <c r="AT12" s="12">
        <v>0</v>
      </c>
      <c r="AU12" s="12">
        <v>0</v>
      </c>
      <c r="AV12" s="12">
        <v>12</v>
      </c>
      <c r="AW12" s="12">
        <v>0</v>
      </c>
      <c r="AX12" s="12">
        <v>687</v>
      </c>
      <c r="AY12" s="12">
        <v>139</v>
      </c>
      <c r="AZ12" s="12">
        <v>625</v>
      </c>
      <c r="BA12" s="12">
        <v>583</v>
      </c>
      <c r="BB12" s="12">
        <v>122</v>
      </c>
      <c r="BC12" s="12">
        <v>125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652</v>
      </c>
      <c r="BK12" s="12">
        <v>82</v>
      </c>
      <c r="BL12" s="12">
        <v>257</v>
      </c>
      <c r="BM12" s="12">
        <v>223</v>
      </c>
      <c r="BN12" s="12">
        <v>64</v>
      </c>
      <c r="BO12" s="12">
        <v>53</v>
      </c>
      <c r="BP12" s="12">
        <v>0</v>
      </c>
      <c r="BQ12" s="12">
        <v>0</v>
      </c>
      <c r="BR12" s="12">
        <v>0</v>
      </c>
      <c r="BS12" s="12">
        <v>0</v>
      </c>
      <c r="BT12" s="12">
        <v>5</v>
      </c>
      <c r="BU12" s="12">
        <v>0</v>
      </c>
      <c r="BV12" s="12">
        <v>286</v>
      </c>
      <c r="BW12" s="12">
        <v>608</v>
      </c>
      <c r="BX12" s="12">
        <v>3402</v>
      </c>
      <c r="BY12" s="12">
        <v>2688</v>
      </c>
      <c r="BZ12" s="12">
        <v>556</v>
      </c>
      <c r="CA12" s="12">
        <v>484</v>
      </c>
      <c r="CB12" s="12">
        <v>0</v>
      </c>
      <c r="CC12" s="12">
        <v>0</v>
      </c>
      <c r="CD12" s="12">
        <v>0</v>
      </c>
      <c r="CE12" s="12">
        <v>0</v>
      </c>
      <c r="CF12" s="12">
        <v>14</v>
      </c>
      <c r="CG12" s="12">
        <v>0</v>
      </c>
      <c r="CH12" s="12">
        <v>3370</v>
      </c>
      <c r="CI12" s="12">
        <v>802</v>
      </c>
      <c r="CJ12" s="12">
        <v>1427</v>
      </c>
      <c r="CK12" s="12">
        <v>1196</v>
      </c>
      <c r="CL12" s="12">
        <v>571</v>
      </c>
      <c r="CM12" s="12">
        <v>491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1</v>
      </c>
      <c r="CT12" s="12">
        <v>1852</v>
      </c>
      <c r="CU12" s="38">
        <v>2187</v>
      </c>
      <c r="CV12" s="38">
        <v>8960</v>
      </c>
      <c r="CW12" s="38">
        <v>7408</v>
      </c>
      <c r="CX12" s="38">
        <v>1772</v>
      </c>
      <c r="CY12" s="38">
        <v>1508</v>
      </c>
      <c r="CZ12" s="38">
        <v>0</v>
      </c>
      <c r="DA12" s="38">
        <v>2</v>
      </c>
      <c r="DB12" s="38">
        <v>0</v>
      </c>
      <c r="DC12" s="38">
        <v>0</v>
      </c>
      <c r="DD12" s="38">
        <v>155</v>
      </c>
      <c r="DE12" s="38">
        <v>1</v>
      </c>
      <c r="DF12" s="34">
        <v>9350</v>
      </c>
    </row>
    <row r="13" spans="1:110" ht="33.75" x14ac:dyDescent="0.25">
      <c r="A13" s="41" t="s">
        <v>428</v>
      </c>
      <c r="B13" s="41" t="s">
        <v>429</v>
      </c>
      <c r="C13" s="12">
        <v>2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11</v>
      </c>
      <c r="P13" s="12">
        <v>24</v>
      </c>
      <c r="Q13" s="12">
        <v>0</v>
      </c>
      <c r="R13" s="12">
        <v>2</v>
      </c>
      <c r="S13" s="12">
        <v>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2</v>
      </c>
      <c r="AB13" s="12">
        <v>0</v>
      </c>
      <c r="AC13" s="12">
        <v>0</v>
      </c>
      <c r="AD13" s="12">
        <v>0</v>
      </c>
      <c r="AE13" s="12">
        <v>1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3</v>
      </c>
      <c r="AN13" s="12">
        <v>0</v>
      </c>
      <c r="AO13" s="12">
        <v>1</v>
      </c>
      <c r="AP13" s="12">
        <v>0</v>
      </c>
      <c r="AQ13" s="12">
        <v>1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1</v>
      </c>
      <c r="AY13" s="12">
        <v>0</v>
      </c>
      <c r="AZ13" s="12">
        <v>1</v>
      </c>
      <c r="BA13" s="12">
        <v>1</v>
      </c>
      <c r="BB13" s="12">
        <v>0</v>
      </c>
      <c r="BC13" s="12">
        <v>1</v>
      </c>
      <c r="BD13" s="12">
        <v>0</v>
      </c>
      <c r="BE13" s="12">
        <v>0</v>
      </c>
      <c r="BF13" s="12">
        <v>0</v>
      </c>
      <c r="BG13" s="12">
        <v>0</v>
      </c>
      <c r="BH13" s="12">
        <v>1</v>
      </c>
      <c r="BI13" s="12">
        <v>0</v>
      </c>
      <c r="BJ13" s="12">
        <v>3</v>
      </c>
      <c r="BK13" s="12">
        <v>1</v>
      </c>
      <c r="BL13" s="12">
        <v>0</v>
      </c>
      <c r="BM13" s="12">
        <v>1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10</v>
      </c>
      <c r="BX13" s="12">
        <v>8</v>
      </c>
      <c r="BY13" s="12">
        <v>0</v>
      </c>
      <c r="BZ13" s="12">
        <v>4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1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2</v>
      </c>
      <c r="CU13" s="38">
        <v>29</v>
      </c>
      <c r="CV13" s="38">
        <v>33</v>
      </c>
      <c r="CW13" s="38">
        <v>3</v>
      </c>
      <c r="CX13" s="38">
        <v>6</v>
      </c>
      <c r="CY13" s="38">
        <v>6</v>
      </c>
      <c r="CZ13" s="38">
        <v>0</v>
      </c>
      <c r="DA13" s="38">
        <v>0</v>
      </c>
      <c r="DB13" s="38">
        <v>0</v>
      </c>
      <c r="DC13" s="38">
        <v>0</v>
      </c>
      <c r="DD13" s="38">
        <v>1</v>
      </c>
      <c r="DE13" s="38">
        <v>0</v>
      </c>
      <c r="DF13" s="34">
        <v>8</v>
      </c>
    </row>
    <row r="14" spans="1:110" x14ac:dyDescent="0.25">
      <c r="A14" s="17"/>
    </row>
  </sheetData>
  <sheetProtection algorithmName="SHA-512" hashValue="F4hnOLk1qT4uWS+wA1RbxI7X+Wclnv1kakS+WC4WhwdqVrD5A+6R+ZN9crlLeJk24qVA6151bpKMrEhqitdTag==" saltValue="5loaUxivGdXedifZuUTmWg==" spinCount="100000" sheet="1" objects="1" scenarios="1"/>
  <mergeCells count="23">
    <mergeCell ref="A6:B6"/>
    <mergeCell ref="DC3:DC5"/>
    <mergeCell ref="DD3:DD5"/>
    <mergeCell ref="DE3:DE5"/>
    <mergeCell ref="DF3:DF5"/>
    <mergeCell ref="C4:N4"/>
    <mergeCell ref="O4:Z4"/>
    <mergeCell ref="AA4:AL4"/>
    <mergeCell ref="AM4:AX4"/>
    <mergeCell ref="AY4:BJ4"/>
    <mergeCell ref="BK4:BV4"/>
    <mergeCell ref="BW4:CH4"/>
    <mergeCell ref="CI4:CT4"/>
    <mergeCell ref="CX3:CX5"/>
    <mergeCell ref="CY3:CY5"/>
    <mergeCell ref="CZ3:CZ5"/>
    <mergeCell ref="DA3:DA5"/>
    <mergeCell ref="DB3:DB5"/>
    <mergeCell ref="A2:F2"/>
    <mergeCell ref="C3:CT3"/>
    <mergeCell ref="CU3:CU5"/>
    <mergeCell ref="CV3:CV5"/>
    <mergeCell ref="CW3:CW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AC74"/>
  <sheetViews>
    <sheetView showGridLines="0" workbookViewId="0"/>
  </sheetViews>
  <sheetFormatPr baseColWidth="10" defaultColWidth="8.7109375" defaultRowHeight="15" x14ac:dyDescent="0.25"/>
  <cols>
    <col min="1" max="1" width="59.7109375" bestFit="1" customWidth="1"/>
    <col min="2" max="2" width="11" bestFit="1" customWidth="1"/>
    <col min="3" max="3" width="6.7109375" bestFit="1" customWidth="1"/>
    <col min="4" max="4" width="22.710937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5" width="6.7109375" bestFit="1" customWidth="1"/>
    <col min="16" max="16" width="22.7109375" bestFit="1" customWidth="1"/>
    <col min="17" max="17" width="8.140625" bestFit="1" customWidth="1"/>
    <col min="18" max="18" width="6.7109375" bestFit="1" customWidth="1"/>
    <col min="19" max="19" width="22.7109375" bestFit="1" customWidth="1"/>
    <col min="20" max="20" width="8.140625" bestFit="1" customWidth="1"/>
    <col min="21" max="21" width="6.7109375" bestFit="1" customWidth="1"/>
    <col min="22" max="22" width="22.7109375" bestFit="1" customWidth="1"/>
    <col min="23" max="23" width="8.140625" bestFit="1" customWidth="1"/>
    <col min="24" max="24" width="6.7109375" bestFit="1" customWidth="1"/>
    <col min="25" max="25" width="22.7109375" bestFit="1" customWidth="1"/>
    <col min="26" max="26" width="8.140625" bestFit="1" customWidth="1"/>
    <col min="27" max="27" width="6.7109375" bestFit="1" customWidth="1"/>
    <col min="28" max="28" width="22.7109375" bestFit="1" customWidth="1"/>
    <col min="29" max="29" width="8.140625" bestFit="1" customWidth="1"/>
    <col min="30" max="31" width="24.7109375" customWidth="1"/>
  </cols>
  <sheetData>
    <row r="2" spans="1:29" x14ac:dyDescent="0.25">
      <c r="A2" s="5" t="s">
        <v>1250</v>
      </c>
    </row>
    <row r="3" spans="1:29" x14ac:dyDescent="0.25">
      <c r="A3" s="6" t="s">
        <v>1127</v>
      </c>
    </row>
    <row r="4" spans="1:29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32" t="s">
        <v>819</v>
      </c>
      <c r="AB4" s="132" t="s">
        <v>1251</v>
      </c>
      <c r="AC4" s="132" t="s">
        <v>62</v>
      </c>
    </row>
    <row r="5" spans="1:29" x14ac:dyDescent="0.25">
      <c r="A5" s="31"/>
      <c r="B5" s="32"/>
      <c r="C5" s="108" t="s">
        <v>729</v>
      </c>
      <c r="D5" s="109"/>
      <c r="E5" s="109"/>
      <c r="F5" s="108" t="s">
        <v>730</v>
      </c>
      <c r="G5" s="109"/>
      <c r="H5" s="109"/>
      <c r="I5" s="108" t="s">
        <v>731</v>
      </c>
      <c r="J5" s="109"/>
      <c r="K5" s="109"/>
      <c r="L5" s="108" t="s">
        <v>732</v>
      </c>
      <c r="M5" s="109"/>
      <c r="N5" s="109"/>
      <c r="O5" s="108" t="s">
        <v>733</v>
      </c>
      <c r="P5" s="109"/>
      <c r="Q5" s="109"/>
      <c r="R5" s="108" t="s">
        <v>734</v>
      </c>
      <c r="S5" s="109"/>
      <c r="T5" s="109"/>
      <c r="U5" s="108" t="s">
        <v>735</v>
      </c>
      <c r="V5" s="109"/>
      <c r="W5" s="109"/>
      <c r="X5" s="108" t="s">
        <v>736</v>
      </c>
      <c r="Y5" s="109"/>
      <c r="Z5" s="109"/>
      <c r="AA5" s="133"/>
      <c r="AB5" s="133"/>
      <c r="AC5" s="133"/>
    </row>
    <row r="6" spans="1:29" x14ac:dyDescent="0.25">
      <c r="A6" s="31"/>
      <c r="B6" s="32"/>
      <c r="C6" s="45" t="s">
        <v>819</v>
      </c>
      <c r="D6" s="45" t="s">
        <v>1251</v>
      </c>
      <c r="E6" s="45" t="s">
        <v>62</v>
      </c>
      <c r="F6" s="45" t="s">
        <v>819</v>
      </c>
      <c r="G6" s="45" t="s">
        <v>1251</v>
      </c>
      <c r="H6" s="45" t="s">
        <v>62</v>
      </c>
      <c r="I6" s="45" t="s">
        <v>819</v>
      </c>
      <c r="J6" s="45" t="s">
        <v>1251</v>
      </c>
      <c r="K6" s="45" t="s">
        <v>62</v>
      </c>
      <c r="L6" s="45" t="s">
        <v>819</v>
      </c>
      <c r="M6" s="45" t="s">
        <v>1251</v>
      </c>
      <c r="N6" s="45" t="s">
        <v>62</v>
      </c>
      <c r="O6" s="45" t="s">
        <v>819</v>
      </c>
      <c r="P6" s="45" t="s">
        <v>1251</v>
      </c>
      <c r="Q6" s="45" t="s">
        <v>62</v>
      </c>
      <c r="R6" s="45" t="s">
        <v>819</v>
      </c>
      <c r="S6" s="45" t="s">
        <v>1251</v>
      </c>
      <c r="T6" s="45" t="s">
        <v>62</v>
      </c>
      <c r="U6" s="45" t="s">
        <v>819</v>
      </c>
      <c r="V6" s="45" t="s">
        <v>1251</v>
      </c>
      <c r="W6" s="45" t="s">
        <v>62</v>
      </c>
      <c r="X6" s="45" t="s">
        <v>819</v>
      </c>
      <c r="Y6" s="45" t="s">
        <v>1251</v>
      </c>
      <c r="Z6" s="45" t="s">
        <v>62</v>
      </c>
      <c r="AA6" s="134"/>
      <c r="AB6" s="134"/>
      <c r="AC6" s="134"/>
    </row>
    <row r="7" spans="1:29" x14ac:dyDescent="0.25">
      <c r="A7" s="37" t="s">
        <v>1252</v>
      </c>
      <c r="B7" s="14"/>
      <c r="C7" s="12">
        <v>19</v>
      </c>
      <c r="D7" s="12">
        <v>3</v>
      </c>
      <c r="E7" s="12">
        <v>9</v>
      </c>
      <c r="F7" s="12">
        <v>6</v>
      </c>
      <c r="G7" s="12">
        <v>1</v>
      </c>
      <c r="H7" s="12">
        <v>1</v>
      </c>
      <c r="I7" s="12">
        <v>5</v>
      </c>
      <c r="J7" s="12">
        <v>1</v>
      </c>
      <c r="K7" s="12">
        <v>4</v>
      </c>
      <c r="L7" s="12">
        <v>14</v>
      </c>
      <c r="M7" s="12">
        <v>4</v>
      </c>
      <c r="N7" s="12">
        <v>8</v>
      </c>
      <c r="O7" s="12">
        <v>3</v>
      </c>
      <c r="P7" s="12">
        <v>0</v>
      </c>
      <c r="Q7" s="12">
        <v>1</v>
      </c>
      <c r="R7" s="12">
        <v>5</v>
      </c>
      <c r="S7" s="12">
        <v>4</v>
      </c>
      <c r="T7" s="12">
        <v>1</v>
      </c>
      <c r="U7" s="12">
        <v>24</v>
      </c>
      <c r="V7" s="12">
        <v>9</v>
      </c>
      <c r="W7" s="12">
        <v>14</v>
      </c>
      <c r="X7" s="12">
        <v>22</v>
      </c>
      <c r="Y7" s="12">
        <v>3</v>
      </c>
      <c r="Z7" s="12">
        <v>10</v>
      </c>
      <c r="AA7" s="46">
        <v>98</v>
      </c>
      <c r="AB7" s="46">
        <v>25</v>
      </c>
      <c r="AC7" s="46">
        <v>48</v>
      </c>
    </row>
    <row r="8" spans="1:29" x14ac:dyDescent="0.25">
      <c r="A8" s="37" t="s">
        <v>1253</v>
      </c>
      <c r="B8" s="14"/>
      <c r="C8" s="12">
        <v>13</v>
      </c>
      <c r="D8" s="12">
        <v>8</v>
      </c>
      <c r="E8" s="12">
        <v>4</v>
      </c>
      <c r="F8" s="12">
        <v>200</v>
      </c>
      <c r="G8" s="12">
        <v>70</v>
      </c>
      <c r="H8" s="12">
        <v>87</v>
      </c>
      <c r="I8" s="12">
        <v>71</v>
      </c>
      <c r="J8" s="12">
        <v>48</v>
      </c>
      <c r="K8" s="12">
        <v>19</v>
      </c>
      <c r="L8" s="12">
        <v>42</v>
      </c>
      <c r="M8" s="12">
        <v>25</v>
      </c>
      <c r="N8" s="12">
        <v>5</v>
      </c>
      <c r="O8" s="12">
        <v>12</v>
      </c>
      <c r="P8" s="12">
        <v>5</v>
      </c>
      <c r="Q8" s="12">
        <v>6</v>
      </c>
      <c r="R8" s="12">
        <v>18</v>
      </c>
      <c r="S8" s="12">
        <v>13</v>
      </c>
      <c r="T8" s="12">
        <v>3</v>
      </c>
      <c r="U8" s="12">
        <v>112</v>
      </c>
      <c r="V8" s="12">
        <v>91</v>
      </c>
      <c r="W8" s="12">
        <v>27</v>
      </c>
      <c r="X8" s="12">
        <v>127</v>
      </c>
      <c r="Y8" s="12">
        <v>67</v>
      </c>
      <c r="Z8" s="12">
        <v>38</v>
      </c>
      <c r="AA8" s="46">
        <v>595</v>
      </c>
      <c r="AB8" s="46">
        <v>327</v>
      </c>
      <c r="AC8" s="46">
        <v>189</v>
      </c>
    </row>
    <row r="9" spans="1:29" x14ac:dyDescent="0.25">
      <c r="A9" s="37" t="s">
        <v>1254</v>
      </c>
      <c r="B9" s="14"/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6"/>
      <c r="J9" s="16"/>
      <c r="K9" s="16"/>
      <c r="L9" s="12">
        <v>3</v>
      </c>
      <c r="M9" s="12">
        <v>1</v>
      </c>
      <c r="N9" s="12">
        <v>2</v>
      </c>
      <c r="O9" s="16"/>
      <c r="P9" s="16"/>
      <c r="Q9" s="16"/>
      <c r="R9" s="12">
        <v>0</v>
      </c>
      <c r="S9" s="12">
        <v>0</v>
      </c>
      <c r="T9" s="12">
        <v>0</v>
      </c>
      <c r="U9" s="12">
        <v>3</v>
      </c>
      <c r="V9" s="12">
        <v>2</v>
      </c>
      <c r="W9" s="12">
        <v>1</v>
      </c>
      <c r="X9" s="12">
        <v>4</v>
      </c>
      <c r="Y9" s="12">
        <v>3</v>
      </c>
      <c r="Z9" s="12">
        <v>1</v>
      </c>
      <c r="AA9" s="46">
        <v>11</v>
      </c>
      <c r="AB9" s="46">
        <v>6</v>
      </c>
      <c r="AC9" s="46">
        <v>4</v>
      </c>
    </row>
    <row r="10" spans="1:29" x14ac:dyDescent="0.25">
      <c r="A10" s="37" t="s">
        <v>1255</v>
      </c>
      <c r="B10" s="14"/>
      <c r="C10" s="12">
        <v>2</v>
      </c>
      <c r="D10" s="12">
        <v>0</v>
      </c>
      <c r="E10" s="12">
        <v>1</v>
      </c>
      <c r="F10" s="12">
        <v>6</v>
      </c>
      <c r="G10" s="12">
        <v>1</v>
      </c>
      <c r="H10" s="12">
        <v>5</v>
      </c>
      <c r="I10" s="12">
        <v>2</v>
      </c>
      <c r="J10" s="12">
        <v>0</v>
      </c>
      <c r="K10" s="12">
        <v>2</v>
      </c>
      <c r="L10" s="12">
        <v>6</v>
      </c>
      <c r="M10" s="12">
        <v>1</v>
      </c>
      <c r="N10" s="12">
        <v>2</v>
      </c>
      <c r="O10" s="12">
        <v>2</v>
      </c>
      <c r="P10" s="12">
        <v>0</v>
      </c>
      <c r="Q10" s="12">
        <v>1</v>
      </c>
      <c r="R10" s="12">
        <v>2</v>
      </c>
      <c r="S10" s="12">
        <v>0</v>
      </c>
      <c r="T10" s="12">
        <v>0</v>
      </c>
      <c r="U10" s="12">
        <v>23</v>
      </c>
      <c r="V10" s="12">
        <v>18</v>
      </c>
      <c r="W10" s="12">
        <v>6</v>
      </c>
      <c r="X10" s="12">
        <v>18</v>
      </c>
      <c r="Y10" s="12">
        <v>10</v>
      </c>
      <c r="Z10" s="12">
        <v>11</v>
      </c>
      <c r="AA10" s="46">
        <v>61</v>
      </c>
      <c r="AB10" s="46">
        <v>30</v>
      </c>
      <c r="AC10" s="46">
        <v>28</v>
      </c>
    </row>
    <row r="11" spans="1:29" x14ac:dyDescent="0.25">
      <c r="A11" s="37" t="s">
        <v>385</v>
      </c>
      <c r="B11" s="14"/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9</v>
      </c>
      <c r="J11" s="12">
        <v>4</v>
      </c>
      <c r="K11" s="12">
        <v>4</v>
      </c>
      <c r="L11" s="12">
        <v>4</v>
      </c>
      <c r="M11" s="12">
        <v>0</v>
      </c>
      <c r="N11" s="12">
        <v>3</v>
      </c>
      <c r="O11" s="16"/>
      <c r="P11" s="16"/>
      <c r="Q11" s="16"/>
      <c r="R11" s="12">
        <v>1</v>
      </c>
      <c r="S11" s="12">
        <v>0</v>
      </c>
      <c r="T11" s="12">
        <v>0</v>
      </c>
      <c r="U11" s="12">
        <v>4</v>
      </c>
      <c r="V11" s="12">
        <v>4</v>
      </c>
      <c r="W11" s="12">
        <v>0</v>
      </c>
      <c r="X11" s="12">
        <v>66</v>
      </c>
      <c r="Y11" s="12">
        <v>3</v>
      </c>
      <c r="Z11" s="12">
        <v>62</v>
      </c>
      <c r="AA11" s="46">
        <v>85</v>
      </c>
      <c r="AB11" s="46">
        <v>11</v>
      </c>
      <c r="AC11" s="46">
        <v>70</v>
      </c>
    </row>
    <row r="12" spans="1:29" x14ac:dyDescent="0.25">
      <c r="A12" s="37" t="s">
        <v>1256</v>
      </c>
      <c r="B12" s="14"/>
      <c r="C12" s="12">
        <v>5</v>
      </c>
      <c r="D12" s="12">
        <v>3</v>
      </c>
      <c r="E12" s="12">
        <v>2</v>
      </c>
      <c r="F12" s="12">
        <v>2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5</v>
      </c>
      <c r="M12" s="12">
        <v>3</v>
      </c>
      <c r="N12" s="12">
        <v>1</v>
      </c>
      <c r="O12" s="16"/>
      <c r="P12" s="16"/>
      <c r="Q12" s="16"/>
      <c r="R12" s="12">
        <v>0</v>
      </c>
      <c r="S12" s="12">
        <v>0</v>
      </c>
      <c r="T12" s="12">
        <v>0</v>
      </c>
      <c r="U12" s="12">
        <v>51</v>
      </c>
      <c r="V12" s="12">
        <v>39</v>
      </c>
      <c r="W12" s="12">
        <v>12</v>
      </c>
      <c r="X12" s="12">
        <v>20</v>
      </c>
      <c r="Y12" s="12">
        <v>8</v>
      </c>
      <c r="Z12" s="12">
        <v>12</v>
      </c>
      <c r="AA12" s="46">
        <v>84</v>
      </c>
      <c r="AB12" s="46">
        <v>54</v>
      </c>
      <c r="AC12" s="46">
        <v>27</v>
      </c>
    </row>
    <row r="13" spans="1:29" x14ac:dyDescent="0.25">
      <c r="A13" s="130" t="s">
        <v>726</v>
      </c>
      <c r="B13" s="131"/>
      <c r="C13" s="25">
        <v>39</v>
      </c>
      <c r="D13" s="25">
        <v>14</v>
      </c>
      <c r="E13" s="25">
        <v>16</v>
      </c>
      <c r="F13" s="25">
        <v>216</v>
      </c>
      <c r="G13" s="25">
        <v>73</v>
      </c>
      <c r="H13" s="25">
        <v>94</v>
      </c>
      <c r="I13" s="25">
        <v>88</v>
      </c>
      <c r="J13" s="25">
        <v>53</v>
      </c>
      <c r="K13" s="25">
        <v>29</v>
      </c>
      <c r="L13" s="25">
        <v>74</v>
      </c>
      <c r="M13" s="25">
        <v>34</v>
      </c>
      <c r="N13" s="25">
        <v>21</v>
      </c>
      <c r="O13" s="25">
        <v>17</v>
      </c>
      <c r="P13" s="25">
        <v>5</v>
      </c>
      <c r="Q13" s="25">
        <v>8</v>
      </c>
      <c r="R13" s="25">
        <v>26</v>
      </c>
      <c r="S13" s="25">
        <v>17</v>
      </c>
      <c r="T13" s="25">
        <v>4</v>
      </c>
      <c r="U13" s="25">
        <v>217</v>
      </c>
      <c r="V13" s="25">
        <v>163</v>
      </c>
      <c r="W13" s="25">
        <v>60</v>
      </c>
      <c r="X13" s="25">
        <v>257</v>
      </c>
      <c r="Y13" s="25">
        <v>94</v>
      </c>
      <c r="Z13" s="25">
        <v>134</v>
      </c>
      <c r="AA13" s="25">
        <v>934</v>
      </c>
      <c r="AB13" s="25">
        <v>453</v>
      </c>
      <c r="AC13" s="25">
        <v>366</v>
      </c>
    </row>
    <row r="14" spans="1:29" x14ac:dyDescent="0.25">
      <c r="A14" s="27" t="s">
        <v>1257</v>
      </c>
    </row>
    <row r="15" spans="1:29" x14ac:dyDescent="0.25">
      <c r="A15" s="28"/>
      <c r="B15" s="29"/>
      <c r="C15" s="108" t="s">
        <v>7</v>
      </c>
      <c r="D15" s="109"/>
      <c r="E15" s="109"/>
      <c r="F15" s="109"/>
      <c r="G15" s="109"/>
      <c r="H15" s="109"/>
      <c r="I15" s="109"/>
      <c r="J15" s="109"/>
      <c r="K15" s="110" t="s">
        <v>3</v>
      </c>
    </row>
    <row r="16" spans="1:29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30" t="s">
        <v>732</v>
      </c>
      <c r="G16" s="30" t="s">
        <v>733</v>
      </c>
      <c r="H16" s="30" t="s">
        <v>734</v>
      </c>
      <c r="I16" s="30" t="s">
        <v>735</v>
      </c>
      <c r="J16" s="30" t="s">
        <v>736</v>
      </c>
      <c r="K16" s="111"/>
    </row>
    <row r="17" spans="1:11" x14ac:dyDescent="0.25">
      <c r="A17" s="31"/>
      <c r="B17" s="32"/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112"/>
    </row>
    <row r="18" spans="1:11" x14ac:dyDescent="0.25">
      <c r="A18" s="10" t="s">
        <v>1258</v>
      </c>
      <c r="B18" s="14"/>
      <c r="C18" s="12">
        <v>10</v>
      </c>
      <c r="D18" s="12">
        <v>0</v>
      </c>
      <c r="E18" s="16"/>
      <c r="F18" s="12">
        <v>19</v>
      </c>
      <c r="G18" s="16"/>
      <c r="H18" s="12">
        <v>5</v>
      </c>
      <c r="I18" s="16"/>
      <c r="J18" s="12">
        <v>32</v>
      </c>
      <c r="K18" s="34">
        <v>66</v>
      </c>
    </row>
    <row r="19" spans="1:11" x14ac:dyDescent="0.25">
      <c r="A19" s="10" t="s">
        <v>1259</v>
      </c>
      <c r="B19" s="14"/>
      <c r="C19" s="16"/>
      <c r="D19" s="12">
        <v>0</v>
      </c>
      <c r="E19" s="16"/>
      <c r="F19" s="12">
        <v>0</v>
      </c>
      <c r="G19" s="16"/>
      <c r="H19" s="12">
        <v>0</v>
      </c>
      <c r="I19" s="16"/>
      <c r="J19" s="12">
        <v>0</v>
      </c>
      <c r="K19" s="34">
        <v>0</v>
      </c>
    </row>
    <row r="20" spans="1:11" x14ac:dyDescent="0.25">
      <c r="A20" s="10" t="s">
        <v>1260</v>
      </c>
      <c r="B20" s="14"/>
      <c r="C20" s="16"/>
      <c r="D20" s="12">
        <v>0</v>
      </c>
      <c r="E20" s="16"/>
      <c r="F20" s="12">
        <v>0</v>
      </c>
      <c r="G20" s="16"/>
      <c r="H20" s="12">
        <v>0</v>
      </c>
      <c r="I20" s="16"/>
      <c r="J20" s="12">
        <v>0</v>
      </c>
      <c r="K20" s="34">
        <v>0</v>
      </c>
    </row>
    <row r="21" spans="1:11" x14ac:dyDescent="0.25">
      <c r="A21" s="15"/>
    </row>
    <row r="22" spans="1:11" x14ac:dyDescent="0.25">
      <c r="A22" s="27" t="s">
        <v>1261</v>
      </c>
    </row>
    <row r="23" spans="1:11" x14ac:dyDescent="0.25">
      <c r="A23" s="28"/>
      <c r="B23" s="29"/>
      <c r="C23" s="108" t="s">
        <v>7</v>
      </c>
      <c r="D23" s="109"/>
      <c r="E23" s="109"/>
      <c r="F23" s="109"/>
      <c r="G23" s="109"/>
      <c r="H23" s="109"/>
      <c r="I23" s="109"/>
      <c r="J23" s="109"/>
      <c r="K23" s="110" t="s">
        <v>3</v>
      </c>
    </row>
    <row r="24" spans="1:11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30" t="s">
        <v>732</v>
      </c>
      <c r="G24" s="30" t="s">
        <v>733</v>
      </c>
      <c r="H24" s="30" t="s">
        <v>734</v>
      </c>
      <c r="I24" s="30" t="s">
        <v>735</v>
      </c>
      <c r="J24" s="30" t="s">
        <v>736</v>
      </c>
      <c r="K24" s="111"/>
    </row>
    <row r="25" spans="1:11" x14ac:dyDescent="0.25">
      <c r="A25" s="31"/>
      <c r="B25" s="32"/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112"/>
    </row>
    <row r="26" spans="1:11" x14ac:dyDescent="0.25">
      <c r="A26" s="10" t="s">
        <v>1252</v>
      </c>
      <c r="B26" s="14"/>
      <c r="C26" s="12">
        <v>4</v>
      </c>
      <c r="D26" s="12">
        <v>10</v>
      </c>
      <c r="E26" s="12">
        <v>2</v>
      </c>
      <c r="F26" s="12">
        <v>4</v>
      </c>
      <c r="G26" s="12">
        <v>12</v>
      </c>
      <c r="H26" s="12">
        <v>4</v>
      </c>
      <c r="I26" s="12">
        <v>22</v>
      </c>
      <c r="J26" s="12">
        <v>24</v>
      </c>
      <c r="K26" s="34">
        <v>82</v>
      </c>
    </row>
    <row r="27" spans="1:11" x14ac:dyDescent="0.25">
      <c r="A27" s="10" t="s">
        <v>1253</v>
      </c>
      <c r="B27" s="14"/>
      <c r="C27" s="12">
        <v>14</v>
      </c>
      <c r="D27" s="12">
        <v>186</v>
      </c>
      <c r="E27" s="12">
        <v>61</v>
      </c>
      <c r="F27" s="12">
        <v>80</v>
      </c>
      <c r="G27" s="12">
        <v>18</v>
      </c>
      <c r="H27" s="12">
        <v>21</v>
      </c>
      <c r="I27" s="12">
        <v>117</v>
      </c>
      <c r="J27" s="12">
        <v>101</v>
      </c>
      <c r="K27" s="34">
        <v>598</v>
      </c>
    </row>
    <row r="28" spans="1:11" x14ac:dyDescent="0.25">
      <c r="A28" s="10" t="s">
        <v>1254</v>
      </c>
      <c r="B28" s="14"/>
      <c r="C28" s="12">
        <v>40</v>
      </c>
      <c r="D28" s="12">
        <v>9</v>
      </c>
      <c r="E28" s="12">
        <v>16</v>
      </c>
      <c r="F28" s="12">
        <v>3</v>
      </c>
      <c r="G28" s="12">
        <v>44</v>
      </c>
      <c r="H28" s="12">
        <v>20</v>
      </c>
      <c r="I28" s="12">
        <v>4</v>
      </c>
      <c r="J28" s="12">
        <v>12</v>
      </c>
      <c r="K28" s="34">
        <v>148</v>
      </c>
    </row>
    <row r="29" spans="1:11" x14ac:dyDescent="0.25">
      <c r="A29" s="10" t="s">
        <v>1255</v>
      </c>
      <c r="B29" s="14"/>
      <c r="C29" s="12">
        <v>10</v>
      </c>
      <c r="D29" s="12">
        <v>19</v>
      </c>
      <c r="E29" s="12">
        <v>27</v>
      </c>
      <c r="F29" s="12">
        <v>29</v>
      </c>
      <c r="G29" s="12">
        <v>35</v>
      </c>
      <c r="H29" s="12">
        <v>11</v>
      </c>
      <c r="I29" s="12">
        <v>29</v>
      </c>
      <c r="J29" s="12">
        <v>14</v>
      </c>
      <c r="K29" s="34">
        <v>174</v>
      </c>
    </row>
    <row r="30" spans="1:11" x14ac:dyDescent="0.25">
      <c r="A30" s="10" t="s">
        <v>385</v>
      </c>
      <c r="B30" s="14"/>
      <c r="C30" s="12">
        <v>3</v>
      </c>
      <c r="D30" s="12">
        <v>7</v>
      </c>
      <c r="E30" s="12">
        <v>17</v>
      </c>
      <c r="F30" s="12">
        <v>53</v>
      </c>
      <c r="G30" s="12">
        <v>14</v>
      </c>
      <c r="H30" s="12">
        <v>17</v>
      </c>
      <c r="I30" s="12">
        <v>9</v>
      </c>
      <c r="J30" s="12">
        <v>9</v>
      </c>
      <c r="K30" s="34">
        <v>129</v>
      </c>
    </row>
    <row r="31" spans="1:11" x14ac:dyDescent="0.25">
      <c r="A31" s="10" t="s">
        <v>1256</v>
      </c>
      <c r="B31" s="14"/>
      <c r="C31" s="12">
        <v>26</v>
      </c>
      <c r="D31" s="12">
        <v>32</v>
      </c>
      <c r="E31" s="12">
        <v>16</v>
      </c>
      <c r="F31" s="12">
        <v>27</v>
      </c>
      <c r="G31" s="12">
        <v>18</v>
      </c>
      <c r="H31" s="12">
        <v>15</v>
      </c>
      <c r="I31" s="12">
        <v>65</v>
      </c>
      <c r="J31" s="12">
        <v>53</v>
      </c>
      <c r="K31" s="34">
        <v>252</v>
      </c>
    </row>
    <row r="32" spans="1:11" x14ac:dyDescent="0.25">
      <c r="A32" s="15"/>
    </row>
    <row r="33" spans="1:11" x14ac:dyDescent="0.25">
      <c r="A33" s="27" t="s">
        <v>1153</v>
      </c>
    </row>
    <row r="34" spans="1:11" x14ac:dyDescent="0.25">
      <c r="A34" s="28"/>
      <c r="B34" s="29"/>
      <c r="C34" s="108" t="s">
        <v>7</v>
      </c>
      <c r="D34" s="109"/>
      <c r="E34" s="109"/>
      <c r="F34" s="109"/>
      <c r="G34" s="109"/>
      <c r="H34" s="109"/>
      <c r="I34" s="109"/>
      <c r="J34" s="109"/>
      <c r="K34" s="110" t="s">
        <v>3</v>
      </c>
    </row>
    <row r="35" spans="1:11" x14ac:dyDescent="0.25">
      <c r="A35" s="31"/>
      <c r="B35" s="32"/>
      <c r="C35" s="30" t="s">
        <v>729</v>
      </c>
      <c r="D35" s="30" t="s">
        <v>730</v>
      </c>
      <c r="E35" s="30" t="s">
        <v>731</v>
      </c>
      <c r="F35" s="30" t="s">
        <v>732</v>
      </c>
      <c r="G35" s="30" t="s">
        <v>733</v>
      </c>
      <c r="H35" s="30" t="s">
        <v>734</v>
      </c>
      <c r="I35" s="30" t="s">
        <v>735</v>
      </c>
      <c r="J35" s="30" t="s">
        <v>736</v>
      </c>
      <c r="K35" s="111"/>
    </row>
    <row r="36" spans="1:11" x14ac:dyDescent="0.25">
      <c r="A36" s="31"/>
      <c r="B36" s="32"/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112"/>
    </row>
    <row r="37" spans="1:11" x14ac:dyDescent="0.25">
      <c r="A37" s="10" t="s">
        <v>1155</v>
      </c>
      <c r="B37" s="14"/>
      <c r="C37" s="12">
        <v>4</v>
      </c>
      <c r="D37" s="12">
        <v>7</v>
      </c>
      <c r="E37" s="12">
        <v>4</v>
      </c>
      <c r="F37" s="12">
        <v>1</v>
      </c>
      <c r="G37" s="12">
        <v>2</v>
      </c>
      <c r="H37" s="12">
        <v>2</v>
      </c>
      <c r="I37" s="12">
        <v>11</v>
      </c>
      <c r="J37" s="12">
        <v>5</v>
      </c>
      <c r="K37" s="34">
        <v>36</v>
      </c>
    </row>
    <row r="38" spans="1:11" x14ac:dyDescent="0.25">
      <c r="A38" s="10" t="s">
        <v>1097</v>
      </c>
      <c r="B38" s="14"/>
      <c r="C38" s="12">
        <v>1</v>
      </c>
      <c r="D38" s="12">
        <v>3</v>
      </c>
      <c r="E38" s="16"/>
      <c r="F38" s="12">
        <v>0</v>
      </c>
      <c r="G38" s="16"/>
      <c r="H38" s="12">
        <v>0</v>
      </c>
      <c r="I38" s="16"/>
      <c r="J38" s="12">
        <v>0</v>
      </c>
      <c r="K38" s="34">
        <v>4</v>
      </c>
    </row>
    <row r="39" spans="1:11" x14ac:dyDescent="0.25">
      <c r="A39" s="10" t="s">
        <v>1262</v>
      </c>
      <c r="B39" s="14"/>
      <c r="C39" s="12">
        <v>71</v>
      </c>
      <c r="D39" s="12">
        <v>255</v>
      </c>
      <c r="E39" s="12">
        <v>127</v>
      </c>
      <c r="F39" s="12">
        <v>116</v>
      </c>
      <c r="G39" s="12">
        <v>150</v>
      </c>
      <c r="H39" s="12">
        <v>96</v>
      </c>
      <c r="I39" s="12">
        <v>290</v>
      </c>
      <c r="J39" s="12">
        <v>220</v>
      </c>
      <c r="K39" s="34">
        <v>1325</v>
      </c>
    </row>
    <row r="40" spans="1:11" x14ac:dyDescent="0.25">
      <c r="A40" s="10" t="s">
        <v>1195</v>
      </c>
      <c r="B40" s="14"/>
      <c r="C40" s="12">
        <v>13</v>
      </c>
      <c r="D40" s="12">
        <v>1</v>
      </c>
      <c r="E40" s="12">
        <v>9</v>
      </c>
      <c r="F40" s="12">
        <v>9</v>
      </c>
      <c r="G40" s="16"/>
      <c r="H40" s="12">
        <v>5</v>
      </c>
      <c r="I40" s="12">
        <v>16</v>
      </c>
      <c r="J40" s="12">
        <v>6</v>
      </c>
      <c r="K40" s="34">
        <v>59</v>
      </c>
    </row>
    <row r="41" spans="1:11" x14ac:dyDescent="0.25">
      <c r="A41" s="10" t="s">
        <v>1263</v>
      </c>
      <c r="B41" s="14"/>
      <c r="C41" s="12">
        <v>11</v>
      </c>
      <c r="D41" s="12">
        <v>46</v>
      </c>
      <c r="E41" s="12">
        <v>42</v>
      </c>
      <c r="F41" s="12">
        <v>60</v>
      </c>
      <c r="G41" s="12">
        <v>46</v>
      </c>
      <c r="H41" s="12">
        <v>26</v>
      </c>
      <c r="I41" s="12">
        <v>83</v>
      </c>
      <c r="J41" s="12">
        <v>21</v>
      </c>
      <c r="K41" s="34">
        <v>335</v>
      </c>
    </row>
    <row r="42" spans="1:11" x14ac:dyDescent="0.25">
      <c r="A42" s="10" t="s">
        <v>1099</v>
      </c>
      <c r="B42" s="14"/>
      <c r="C42" s="16"/>
      <c r="D42" s="12">
        <v>0</v>
      </c>
      <c r="E42" s="16"/>
      <c r="F42" s="12">
        <v>0</v>
      </c>
      <c r="G42" s="16"/>
      <c r="H42" s="12">
        <v>0</v>
      </c>
      <c r="I42" s="16"/>
      <c r="J42" s="12">
        <v>0</v>
      </c>
      <c r="K42" s="34">
        <v>0</v>
      </c>
    </row>
    <row r="43" spans="1:11" x14ac:dyDescent="0.25">
      <c r="A43" s="10" t="s">
        <v>1100</v>
      </c>
      <c r="B43" s="14"/>
      <c r="C43" s="16"/>
      <c r="D43" s="12">
        <v>0</v>
      </c>
      <c r="E43" s="16"/>
      <c r="F43" s="12">
        <v>0</v>
      </c>
      <c r="G43" s="16"/>
      <c r="H43" s="12">
        <v>0</v>
      </c>
      <c r="I43" s="16"/>
      <c r="J43" s="12">
        <v>0</v>
      </c>
      <c r="K43" s="34">
        <v>0</v>
      </c>
    </row>
    <row r="44" spans="1:11" x14ac:dyDescent="0.25">
      <c r="A44" s="10" t="s">
        <v>1158</v>
      </c>
      <c r="B44" s="14"/>
      <c r="C44" s="16"/>
      <c r="D44" s="12">
        <v>0</v>
      </c>
      <c r="E44" s="16"/>
      <c r="F44" s="12">
        <v>0</v>
      </c>
      <c r="G44" s="16"/>
      <c r="H44" s="12">
        <v>0</v>
      </c>
      <c r="I44" s="16"/>
      <c r="J44" s="12">
        <v>0</v>
      </c>
      <c r="K44" s="34">
        <v>0</v>
      </c>
    </row>
    <row r="45" spans="1:11" x14ac:dyDescent="0.25">
      <c r="A45" s="10" t="s">
        <v>1159</v>
      </c>
      <c r="B45" s="14"/>
      <c r="C45" s="16"/>
      <c r="D45" s="12">
        <v>0</v>
      </c>
      <c r="E45" s="16"/>
      <c r="F45" s="12">
        <v>0</v>
      </c>
      <c r="G45" s="16"/>
      <c r="H45" s="12">
        <v>0</v>
      </c>
      <c r="I45" s="16"/>
      <c r="J45" s="12">
        <v>0</v>
      </c>
      <c r="K45" s="34">
        <v>0</v>
      </c>
    </row>
    <row r="46" spans="1:11" x14ac:dyDescent="0.25">
      <c r="A46" s="15"/>
    </row>
    <row r="47" spans="1:11" x14ac:dyDescent="0.25">
      <c r="A47" s="27" t="s">
        <v>1264</v>
      </c>
    </row>
    <row r="48" spans="1:11" x14ac:dyDescent="0.25">
      <c r="A48" s="28"/>
      <c r="B48" s="29"/>
      <c r="C48" s="108" t="s">
        <v>7</v>
      </c>
      <c r="D48" s="109"/>
      <c r="E48" s="109"/>
      <c r="F48" s="109"/>
      <c r="G48" s="109"/>
      <c r="H48" s="109"/>
      <c r="I48" s="109"/>
      <c r="J48" s="109"/>
      <c r="K48" s="110" t="s">
        <v>3</v>
      </c>
    </row>
    <row r="49" spans="1:11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30" t="s">
        <v>732</v>
      </c>
      <c r="G49" s="30" t="s">
        <v>733</v>
      </c>
      <c r="H49" s="30" t="s">
        <v>734</v>
      </c>
      <c r="I49" s="30" t="s">
        <v>735</v>
      </c>
      <c r="J49" s="30" t="s">
        <v>736</v>
      </c>
      <c r="K49" s="111"/>
    </row>
    <row r="50" spans="1:11" x14ac:dyDescent="0.25">
      <c r="A50" s="31"/>
      <c r="B50" s="32"/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112"/>
    </row>
    <row r="51" spans="1:11" x14ac:dyDescent="0.25">
      <c r="A51" s="10" t="s">
        <v>1252</v>
      </c>
      <c r="B51" s="14"/>
      <c r="C51" s="16"/>
      <c r="D51" s="12">
        <v>5</v>
      </c>
      <c r="E51" s="12">
        <v>1</v>
      </c>
      <c r="F51" s="12">
        <v>5</v>
      </c>
      <c r="G51" s="16"/>
      <c r="H51" s="12">
        <v>1</v>
      </c>
      <c r="I51" s="12">
        <v>1</v>
      </c>
      <c r="J51" s="12">
        <v>4</v>
      </c>
      <c r="K51" s="34">
        <v>17</v>
      </c>
    </row>
    <row r="52" spans="1:11" x14ac:dyDescent="0.25">
      <c r="A52" s="10" t="s">
        <v>1253</v>
      </c>
      <c r="B52" s="14"/>
      <c r="C52" s="12">
        <v>5</v>
      </c>
      <c r="D52" s="12">
        <v>54</v>
      </c>
      <c r="E52" s="12">
        <v>28</v>
      </c>
      <c r="F52" s="12">
        <v>25</v>
      </c>
      <c r="G52" s="12">
        <v>33</v>
      </c>
      <c r="H52" s="12">
        <v>10</v>
      </c>
      <c r="I52" s="12">
        <v>30</v>
      </c>
      <c r="J52" s="12">
        <v>67</v>
      </c>
      <c r="K52" s="34">
        <v>252</v>
      </c>
    </row>
    <row r="53" spans="1:11" x14ac:dyDescent="0.25">
      <c r="A53" s="10" t="s">
        <v>1254</v>
      </c>
      <c r="B53" s="14"/>
      <c r="C53" s="16"/>
      <c r="D53" s="12">
        <v>2</v>
      </c>
      <c r="E53" s="12">
        <v>2</v>
      </c>
      <c r="F53" s="12">
        <v>1</v>
      </c>
      <c r="G53" s="16"/>
      <c r="H53" s="12">
        <v>3</v>
      </c>
      <c r="I53" s="12">
        <v>2</v>
      </c>
      <c r="J53" s="12">
        <v>3</v>
      </c>
      <c r="K53" s="34">
        <v>13</v>
      </c>
    </row>
    <row r="54" spans="1:11" x14ac:dyDescent="0.25">
      <c r="A54" s="10" t="s">
        <v>1255</v>
      </c>
      <c r="B54" s="14"/>
      <c r="C54" s="12">
        <v>6</v>
      </c>
      <c r="D54" s="12">
        <v>17</v>
      </c>
      <c r="E54" s="12">
        <v>8</v>
      </c>
      <c r="F54" s="12">
        <v>11</v>
      </c>
      <c r="G54" s="12">
        <v>11</v>
      </c>
      <c r="H54" s="12">
        <v>14</v>
      </c>
      <c r="I54" s="12">
        <v>22</v>
      </c>
      <c r="J54" s="12">
        <v>13</v>
      </c>
      <c r="K54" s="34">
        <v>102</v>
      </c>
    </row>
    <row r="55" spans="1:11" x14ac:dyDescent="0.25">
      <c r="A55" s="10" t="s">
        <v>385</v>
      </c>
      <c r="B55" s="14"/>
      <c r="C55" s="12">
        <v>5</v>
      </c>
      <c r="D55" s="12">
        <v>1</v>
      </c>
      <c r="E55" s="12">
        <v>3</v>
      </c>
      <c r="F55" s="12">
        <v>14</v>
      </c>
      <c r="G55" s="12">
        <v>3</v>
      </c>
      <c r="H55" s="12">
        <v>5</v>
      </c>
      <c r="I55" s="12">
        <v>2</v>
      </c>
      <c r="J55" s="12">
        <v>3</v>
      </c>
      <c r="K55" s="34">
        <v>36</v>
      </c>
    </row>
    <row r="56" spans="1:11" x14ac:dyDescent="0.25">
      <c r="A56" s="10" t="s">
        <v>1256</v>
      </c>
      <c r="B56" s="14"/>
      <c r="C56" s="12">
        <v>5</v>
      </c>
      <c r="D56" s="12">
        <v>5</v>
      </c>
      <c r="E56" s="12">
        <v>4</v>
      </c>
      <c r="F56" s="12">
        <v>10</v>
      </c>
      <c r="G56" s="12">
        <v>8</v>
      </c>
      <c r="H56" s="12">
        <v>3</v>
      </c>
      <c r="I56" s="12">
        <v>26</v>
      </c>
      <c r="J56" s="12">
        <v>4</v>
      </c>
      <c r="K56" s="34">
        <v>65</v>
      </c>
    </row>
    <row r="57" spans="1:11" x14ac:dyDescent="0.25">
      <c r="A57" s="15"/>
    </row>
    <row r="58" spans="1:11" x14ac:dyDescent="0.25">
      <c r="A58" s="27" t="s">
        <v>1265</v>
      </c>
    </row>
    <row r="59" spans="1:11" x14ac:dyDescent="0.25">
      <c r="A59" s="28"/>
      <c r="B59" s="29"/>
      <c r="C59" s="108" t="s">
        <v>7</v>
      </c>
      <c r="D59" s="109"/>
      <c r="E59" s="109"/>
      <c r="F59" s="109"/>
      <c r="G59" s="109"/>
      <c r="H59" s="109"/>
      <c r="I59" s="109"/>
      <c r="J59" s="109"/>
      <c r="K59" s="110" t="s">
        <v>3</v>
      </c>
    </row>
    <row r="60" spans="1:11" x14ac:dyDescent="0.25">
      <c r="A60" s="31"/>
      <c r="B60" s="32"/>
      <c r="C60" s="30" t="s">
        <v>729</v>
      </c>
      <c r="D60" s="30" t="s">
        <v>730</v>
      </c>
      <c r="E60" s="30" t="s">
        <v>731</v>
      </c>
      <c r="F60" s="30" t="s">
        <v>732</v>
      </c>
      <c r="G60" s="30" t="s">
        <v>733</v>
      </c>
      <c r="H60" s="30" t="s">
        <v>734</v>
      </c>
      <c r="I60" s="30" t="s">
        <v>735</v>
      </c>
      <c r="J60" s="30" t="s">
        <v>736</v>
      </c>
      <c r="K60" s="111"/>
    </row>
    <row r="61" spans="1:11" x14ac:dyDescent="0.25">
      <c r="A61" s="31"/>
      <c r="B61" s="32"/>
      <c r="C61" s="8" t="s">
        <v>3</v>
      </c>
      <c r="D61" s="8" t="s">
        <v>3</v>
      </c>
      <c r="E61" s="8" t="s">
        <v>3</v>
      </c>
      <c r="F61" s="8" t="s">
        <v>3</v>
      </c>
      <c r="G61" s="8" t="s">
        <v>3</v>
      </c>
      <c r="H61" s="8" t="s">
        <v>3</v>
      </c>
      <c r="I61" s="8" t="s">
        <v>3</v>
      </c>
      <c r="J61" s="8" t="s">
        <v>3</v>
      </c>
      <c r="K61" s="112"/>
    </row>
    <row r="62" spans="1:11" x14ac:dyDescent="0.25">
      <c r="A62" s="101" t="s">
        <v>1252</v>
      </c>
      <c r="B62" s="11" t="s">
        <v>796</v>
      </c>
      <c r="C62" s="12">
        <v>1</v>
      </c>
      <c r="D62" s="12">
        <v>1</v>
      </c>
      <c r="E62" s="12">
        <v>1</v>
      </c>
      <c r="F62" s="12">
        <v>0</v>
      </c>
      <c r="G62" s="12">
        <v>1</v>
      </c>
      <c r="H62" s="12">
        <v>1</v>
      </c>
      <c r="I62" s="16"/>
      <c r="J62" s="12">
        <v>5</v>
      </c>
      <c r="K62" s="34">
        <v>10</v>
      </c>
    </row>
    <row r="63" spans="1:11" x14ac:dyDescent="0.25">
      <c r="A63" s="103"/>
      <c r="B63" s="11" t="s">
        <v>799</v>
      </c>
      <c r="C63" s="12">
        <v>1</v>
      </c>
      <c r="D63" s="12">
        <v>0</v>
      </c>
      <c r="E63" s="12">
        <v>0</v>
      </c>
      <c r="F63" s="12">
        <v>0</v>
      </c>
      <c r="G63" s="16"/>
      <c r="H63" s="12">
        <v>0</v>
      </c>
      <c r="I63" s="16"/>
      <c r="J63" s="12">
        <v>1</v>
      </c>
      <c r="K63" s="34">
        <v>2</v>
      </c>
    </row>
    <row r="64" spans="1:11" x14ac:dyDescent="0.25">
      <c r="A64" s="101" t="s">
        <v>1253</v>
      </c>
      <c r="B64" s="11" t="s">
        <v>796</v>
      </c>
      <c r="C64" s="12">
        <v>5</v>
      </c>
      <c r="D64" s="12">
        <v>28</v>
      </c>
      <c r="E64" s="12">
        <v>45</v>
      </c>
      <c r="F64" s="12">
        <v>26</v>
      </c>
      <c r="G64" s="12">
        <v>15</v>
      </c>
      <c r="H64" s="12">
        <v>8</v>
      </c>
      <c r="I64" s="12">
        <v>32</v>
      </c>
      <c r="J64" s="12">
        <v>35</v>
      </c>
      <c r="K64" s="34">
        <v>194</v>
      </c>
    </row>
    <row r="65" spans="1:11" x14ac:dyDescent="0.25">
      <c r="A65" s="103"/>
      <c r="B65" s="11" t="s">
        <v>799</v>
      </c>
      <c r="C65" s="12">
        <v>0</v>
      </c>
      <c r="D65" s="12">
        <v>7</v>
      </c>
      <c r="E65" s="12">
        <v>2</v>
      </c>
      <c r="F65" s="12">
        <v>8</v>
      </c>
      <c r="G65" s="12">
        <v>2</v>
      </c>
      <c r="H65" s="12">
        <v>2</v>
      </c>
      <c r="I65" s="12">
        <v>1</v>
      </c>
      <c r="J65" s="12">
        <v>4</v>
      </c>
      <c r="K65" s="34">
        <v>26</v>
      </c>
    </row>
    <row r="66" spans="1:11" x14ac:dyDescent="0.25">
      <c r="A66" s="101" t="s">
        <v>1254</v>
      </c>
      <c r="B66" s="11" t="s">
        <v>796</v>
      </c>
      <c r="C66" s="12">
        <v>0</v>
      </c>
      <c r="D66" s="12">
        <v>2</v>
      </c>
      <c r="E66" s="12">
        <v>0</v>
      </c>
      <c r="F66" s="12">
        <v>1</v>
      </c>
      <c r="G66" s="12">
        <v>1</v>
      </c>
      <c r="H66" s="12">
        <v>0</v>
      </c>
      <c r="I66" s="12">
        <v>4</v>
      </c>
      <c r="J66" s="12">
        <v>3</v>
      </c>
      <c r="K66" s="34">
        <v>11</v>
      </c>
    </row>
    <row r="67" spans="1:11" x14ac:dyDescent="0.25">
      <c r="A67" s="103"/>
      <c r="B67" s="11" t="s">
        <v>799</v>
      </c>
      <c r="C67" s="12">
        <v>0</v>
      </c>
      <c r="D67" s="12">
        <v>0</v>
      </c>
      <c r="E67" s="12">
        <v>0</v>
      </c>
      <c r="F67" s="12">
        <v>0</v>
      </c>
      <c r="G67" s="16"/>
      <c r="H67" s="12">
        <v>1</v>
      </c>
      <c r="I67" s="12">
        <v>1</v>
      </c>
      <c r="J67" s="12">
        <v>0</v>
      </c>
      <c r="K67" s="34">
        <v>2</v>
      </c>
    </row>
    <row r="68" spans="1:11" x14ac:dyDescent="0.25">
      <c r="A68" s="101" t="s">
        <v>1255</v>
      </c>
      <c r="B68" s="11" t="s">
        <v>796</v>
      </c>
      <c r="C68" s="12">
        <v>6</v>
      </c>
      <c r="D68" s="12">
        <v>9</v>
      </c>
      <c r="E68" s="12">
        <v>3</v>
      </c>
      <c r="F68" s="12">
        <v>11</v>
      </c>
      <c r="G68" s="12">
        <v>14</v>
      </c>
      <c r="H68" s="12">
        <v>4</v>
      </c>
      <c r="I68" s="12">
        <v>17</v>
      </c>
      <c r="J68" s="12">
        <v>9</v>
      </c>
      <c r="K68" s="34">
        <v>73</v>
      </c>
    </row>
    <row r="69" spans="1:11" x14ac:dyDescent="0.25">
      <c r="A69" s="103"/>
      <c r="B69" s="11" t="s">
        <v>799</v>
      </c>
      <c r="C69" s="12">
        <v>0</v>
      </c>
      <c r="D69" s="12">
        <v>1</v>
      </c>
      <c r="E69" s="12">
        <v>1</v>
      </c>
      <c r="F69" s="12">
        <v>2</v>
      </c>
      <c r="G69" s="16"/>
      <c r="H69" s="12">
        <v>4</v>
      </c>
      <c r="I69" s="12">
        <v>1</v>
      </c>
      <c r="J69" s="12">
        <v>3</v>
      </c>
      <c r="K69" s="34">
        <v>12</v>
      </c>
    </row>
    <row r="70" spans="1:11" x14ac:dyDescent="0.25">
      <c r="A70" s="101" t="s">
        <v>385</v>
      </c>
      <c r="B70" s="11" t="s">
        <v>796</v>
      </c>
      <c r="C70" s="12">
        <v>4</v>
      </c>
      <c r="D70" s="12">
        <v>0</v>
      </c>
      <c r="E70" s="12">
        <v>2</v>
      </c>
      <c r="F70" s="12">
        <v>3</v>
      </c>
      <c r="G70" s="16"/>
      <c r="H70" s="12">
        <v>3</v>
      </c>
      <c r="I70" s="12">
        <v>2</v>
      </c>
      <c r="J70" s="12">
        <v>1</v>
      </c>
      <c r="K70" s="34">
        <v>15</v>
      </c>
    </row>
    <row r="71" spans="1:11" x14ac:dyDescent="0.25">
      <c r="A71" s="103"/>
      <c r="B71" s="11" t="s">
        <v>799</v>
      </c>
      <c r="C71" s="12">
        <v>0</v>
      </c>
      <c r="D71" s="12">
        <v>0</v>
      </c>
      <c r="E71" s="12">
        <v>2</v>
      </c>
      <c r="F71" s="12">
        <v>9</v>
      </c>
      <c r="G71" s="16"/>
      <c r="H71" s="12">
        <v>0</v>
      </c>
      <c r="I71" s="12">
        <v>1</v>
      </c>
      <c r="J71" s="12">
        <v>1</v>
      </c>
      <c r="K71" s="34">
        <v>13</v>
      </c>
    </row>
    <row r="72" spans="1:11" x14ac:dyDescent="0.25">
      <c r="A72" s="101" t="s">
        <v>1256</v>
      </c>
      <c r="B72" s="11" t="s">
        <v>796</v>
      </c>
      <c r="C72" s="12">
        <v>2</v>
      </c>
      <c r="D72" s="12">
        <v>7</v>
      </c>
      <c r="E72" s="12">
        <v>5</v>
      </c>
      <c r="F72" s="12">
        <v>3</v>
      </c>
      <c r="G72" s="12">
        <v>8</v>
      </c>
      <c r="H72" s="12">
        <v>3</v>
      </c>
      <c r="I72" s="12">
        <v>14</v>
      </c>
      <c r="J72" s="12">
        <v>8</v>
      </c>
      <c r="K72" s="34">
        <v>50</v>
      </c>
    </row>
    <row r="73" spans="1:11" x14ac:dyDescent="0.25">
      <c r="A73" s="103"/>
      <c r="B73" s="11" t="s">
        <v>799</v>
      </c>
      <c r="C73" s="12">
        <v>0</v>
      </c>
      <c r="D73" s="12">
        <v>3</v>
      </c>
      <c r="E73" s="12">
        <v>3</v>
      </c>
      <c r="F73" s="12">
        <v>2</v>
      </c>
      <c r="G73" s="16"/>
      <c r="H73" s="12">
        <v>0</v>
      </c>
      <c r="I73" s="12">
        <v>3</v>
      </c>
      <c r="J73" s="12">
        <v>5</v>
      </c>
      <c r="K73" s="34">
        <v>16</v>
      </c>
    </row>
    <row r="74" spans="1:11" x14ac:dyDescent="0.25">
      <c r="A74" s="17"/>
    </row>
  </sheetData>
  <sheetProtection algorithmName="SHA-512" hashValue="aJA0KvWD6KqMnH8yzm6N1RWMl2scCnarT/MTWrUtGOhEdA9sDCv9KcjcmSnA4/mhm84iQ15CtCMUkRG9b4QUbw==" saltValue="JQuX5WXsFgEgoHSyPdtgDQ==" spinCount="100000" sheet="1" objects="1" scenarios="1"/>
  <mergeCells count="29">
    <mergeCell ref="A72:A73"/>
    <mergeCell ref="A62:A63"/>
    <mergeCell ref="A64:A65"/>
    <mergeCell ref="A66:A67"/>
    <mergeCell ref="A68:A69"/>
    <mergeCell ref="A70:A71"/>
    <mergeCell ref="C34:J34"/>
    <mergeCell ref="K34:K36"/>
    <mergeCell ref="C48:J48"/>
    <mergeCell ref="K48:K50"/>
    <mergeCell ref="C59:J59"/>
    <mergeCell ref="K59:K61"/>
    <mergeCell ref="A13:B13"/>
    <mergeCell ref="C15:J15"/>
    <mergeCell ref="K15:K17"/>
    <mergeCell ref="C23:J23"/>
    <mergeCell ref="K23:K25"/>
    <mergeCell ref="C4:Z4"/>
    <mergeCell ref="AA4:AA6"/>
    <mergeCell ref="AB4:AB6"/>
    <mergeCell ref="AC4:AC6"/>
    <mergeCell ref="C5:E5"/>
    <mergeCell ref="F5:H5"/>
    <mergeCell ref="I5:K5"/>
    <mergeCell ref="L5:N5"/>
    <mergeCell ref="O5:Q5"/>
    <mergeCell ref="R5:T5"/>
    <mergeCell ref="U5:W5"/>
    <mergeCell ref="X5:Z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AL47"/>
  <sheetViews>
    <sheetView showGridLines="0" workbookViewId="0"/>
  </sheetViews>
  <sheetFormatPr baseColWidth="10" defaultColWidth="8.7109375" defaultRowHeight="15" x14ac:dyDescent="0.25"/>
  <cols>
    <col min="1" max="1" width="61.28515625" bestFit="1" customWidth="1"/>
    <col min="2" max="2" width="57.28515625" bestFit="1" customWidth="1"/>
    <col min="3" max="3" width="24.7109375" bestFit="1" customWidth="1"/>
    <col min="4" max="4" width="10" bestFit="1" customWidth="1"/>
    <col min="5" max="5" width="18.140625" bestFit="1" customWidth="1"/>
    <col min="6" max="6" width="17.28515625" bestFit="1" customWidth="1"/>
    <col min="7" max="7" width="24.710937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24.710937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19" width="24.7109375" bestFit="1" customWidth="1"/>
    <col min="20" max="20" width="10" bestFit="1" customWidth="1"/>
    <col min="21" max="21" width="18.140625" bestFit="1" customWidth="1"/>
    <col min="22" max="22" width="17.28515625" bestFit="1" customWidth="1"/>
    <col min="23" max="23" width="24.7109375" bestFit="1" customWidth="1"/>
    <col min="24" max="24" width="10" bestFit="1" customWidth="1"/>
    <col min="25" max="25" width="18.140625" bestFit="1" customWidth="1"/>
    <col min="26" max="26" width="17.28515625" bestFit="1" customWidth="1"/>
    <col min="27" max="27" width="24.7109375" bestFit="1" customWidth="1"/>
    <col min="28" max="28" width="10" bestFit="1" customWidth="1"/>
    <col min="29" max="29" width="18.140625" bestFit="1" customWidth="1"/>
    <col min="30" max="30" width="17.28515625" bestFit="1" customWidth="1"/>
    <col min="31" max="31" width="24.7109375" bestFit="1" customWidth="1"/>
    <col min="32" max="32" width="10" bestFit="1" customWidth="1"/>
    <col min="33" max="33" width="18.140625" bestFit="1" customWidth="1"/>
    <col min="34" max="34" width="17.28515625" bestFit="1" customWidth="1"/>
    <col min="35" max="35" width="24.7109375" bestFit="1" customWidth="1"/>
    <col min="36" max="36" width="10" bestFit="1" customWidth="1"/>
    <col min="37" max="37" width="18.140625" bestFit="1" customWidth="1"/>
    <col min="38" max="38" width="17.28515625" bestFit="1" customWidth="1"/>
    <col min="39" max="40" width="15" customWidth="1"/>
  </cols>
  <sheetData>
    <row r="2" spans="1:11" x14ac:dyDescent="0.25">
      <c r="A2" s="5" t="s">
        <v>1266</v>
      </c>
    </row>
    <row r="3" spans="1:11" x14ac:dyDescent="0.25">
      <c r="A3" s="6" t="s">
        <v>1127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37" t="s">
        <v>819</v>
      </c>
      <c r="B7" s="14"/>
      <c r="C7" s="12">
        <v>3</v>
      </c>
      <c r="D7" s="12">
        <v>3</v>
      </c>
      <c r="E7" s="12">
        <v>3</v>
      </c>
      <c r="F7" s="12">
        <v>2</v>
      </c>
      <c r="G7" s="12">
        <v>2</v>
      </c>
      <c r="H7" s="12">
        <v>3</v>
      </c>
      <c r="I7" s="12">
        <v>1</v>
      </c>
      <c r="J7" s="12">
        <v>13</v>
      </c>
      <c r="K7" s="34">
        <v>30</v>
      </c>
    </row>
    <row r="8" spans="1:11" x14ac:dyDescent="0.25">
      <c r="A8" s="37" t="s">
        <v>62</v>
      </c>
      <c r="B8" s="14"/>
      <c r="C8" s="12">
        <v>0</v>
      </c>
      <c r="D8" s="12">
        <v>2</v>
      </c>
      <c r="E8" s="16"/>
      <c r="F8" s="12">
        <v>2</v>
      </c>
      <c r="G8" s="12">
        <v>2</v>
      </c>
      <c r="H8" s="12">
        <v>1</v>
      </c>
      <c r="I8" s="16"/>
      <c r="J8" s="12">
        <v>0</v>
      </c>
      <c r="K8" s="34">
        <v>7</v>
      </c>
    </row>
    <row r="9" spans="1:11" x14ac:dyDescent="0.25">
      <c r="A9" s="37" t="s">
        <v>1128</v>
      </c>
      <c r="B9" s="14"/>
      <c r="C9" s="12">
        <v>3</v>
      </c>
      <c r="D9" s="12">
        <v>1</v>
      </c>
      <c r="E9" s="16"/>
      <c r="F9" s="12">
        <v>0</v>
      </c>
      <c r="G9" s="12">
        <v>0</v>
      </c>
      <c r="H9" s="12">
        <v>2</v>
      </c>
      <c r="I9" s="16"/>
      <c r="J9" s="12">
        <v>0</v>
      </c>
      <c r="K9" s="34">
        <v>6</v>
      </c>
    </row>
    <row r="10" spans="1:11" x14ac:dyDescent="0.25">
      <c r="A10" s="15"/>
    </row>
    <row r="11" spans="1:11" x14ac:dyDescent="0.25">
      <c r="A11" s="6" t="s">
        <v>1267</v>
      </c>
    </row>
    <row r="12" spans="1:11" x14ac:dyDescent="0.25">
      <c r="A12" s="28"/>
      <c r="B12" s="29"/>
      <c r="C12" s="108" t="s">
        <v>7</v>
      </c>
      <c r="D12" s="109"/>
      <c r="E12" s="109"/>
      <c r="F12" s="109"/>
      <c r="G12" s="109"/>
      <c r="H12" s="109"/>
      <c r="I12" s="109"/>
      <c r="J12" s="109"/>
      <c r="K12" s="110" t="s">
        <v>3</v>
      </c>
    </row>
    <row r="13" spans="1:11" x14ac:dyDescent="0.25">
      <c r="A13" s="31"/>
      <c r="B13" s="32"/>
      <c r="C13" s="30" t="s">
        <v>729</v>
      </c>
      <c r="D13" s="30" t="s">
        <v>730</v>
      </c>
      <c r="E13" s="30" t="s">
        <v>731</v>
      </c>
      <c r="F13" s="30" t="s">
        <v>732</v>
      </c>
      <c r="G13" s="30" t="s">
        <v>733</v>
      </c>
      <c r="H13" s="30" t="s">
        <v>734</v>
      </c>
      <c r="I13" s="30" t="s">
        <v>735</v>
      </c>
      <c r="J13" s="30" t="s">
        <v>736</v>
      </c>
      <c r="K13" s="111"/>
    </row>
    <row r="14" spans="1:11" x14ac:dyDescent="0.25">
      <c r="A14" s="31"/>
      <c r="B14" s="32"/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112"/>
    </row>
    <row r="15" spans="1:11" x14ac:dyDescent="0.25">
      <c r="A15" s="37" t="s">
        <v>1268</v>
      </c>
      <c r="B15" s="14"/>
      <c r="C15" s="12">
        <v>9</v>
      </c>
      <c r="D15" s="12">
        <v>14</v>
      </c>
      <c r="E15" s="12">
        <v>4</v>
      </c>
      <c r="F15" s="12">
        <v>11</v>
      </c>
      <c r="G15" s="12">
        <v>2</v>
      </c>
      <c r="H15" s="12">
        <v>39</v>
      </c>
      <c r="I15" s="12">
        <v>2</v>
      </c>
      <c r="J15" s="12">
        <v>3</v>
      </c>
      <c r="K15" s="34">
        <v>84</v>
      </c>
    </row>
    <row r="16" spans="1:11" x14ac:dyDescent="0.25">
      <c r="A16" s="37" t="s">
        <v>1269</v>
      </c>
      <c r="B16" s="14"/>
      <c r="C16" s="12">
        <v>9</v>
      </c>
      <c r="D16" s="12">
        <v>53</v>
      </c>
      <c r="E16" s="12">
        <v>6</v>
      </c>
      <c r="F16" s="12">
        <v>16</v>
      </c>
      <c r="G16" s="12">
        <v>3</v>
      </c>
      <c r="H16" s="12">
        <v>49</v>
      </c>
      <c r="I16" s="12">
        <v>18</v>
      </c>
      <c r="J16" s="12">
        <v>37</v>
      </c>
      <c r="K16" s="34">
        <v>191</v>
      </c>
    </row>
    <row r="17" spans="1:38" x14ac:dyDescent="0.25">
      <c r="A17" s="37" t="s">
        <v>799</v>
      </c>
      <c r="B17" s="14"/>
      <c r="C17" s="12">
        <v>1</v>
      </c>
      <c r="D17" s="12">
        <v>6</v>
      </c>
      <c r="E17" s="12">
        <v>1</v>
      </c>
      <c r="F17" s="12">
        <v>5</v>
      </c>
      <c r="G17" s="12">
        <v>0</v>
      </c>
      <c r="H17" s="12">
        <v>13</v>
      </c>
      <c r="I17" s="12">
        <v>2</v>
      </c>
      <c r="J17" s="12">
        <v>6</v>
      </c>
      <c r="K17" s="34">
        <v>34</v>
      </c>
    </row>
    <row r="18" spans="1:38" x14ac:dyDescent="0.25">
      <c r="A18" s="15"/>
    </row>
    <row r="19" spans="1:38" x14ac:dyDescent="0.25">
      <c r="A19" s="6" t="s">
        <v>1270</v>
      </c>
    </row>
    <row r="20" spans="1:38" x14ac:dyDescent="0.25">
      <c r="A20" s="28"/>
      <c r="B20" s="29"/>
      <c r="C20" s="108" t="s">
        <v>7</v>
      </c>
      <c r="D20" s="109"/>
      <c r="E20" s="109"/>
      <c r="F20" s="109"/>
      <c r="G20" s="109"/>
      <c r="H20" s="109"/>
      <c r="I20" s="109"/>
      <c r="J20" s="109"/>
      <c r="K20" s="110" t="s">
        <v>3</v>
      </c>
    </row>
    <row r="21" spans="1:38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30" t="s">
        <v>732</v>
      </c>
      <c r="G21" s="30" t="s">
        <v>733</v>
      </c>
      <c r="H21" s="30" t="s">
        <v>734</v>
      </c>
      <c r="I21" s="30" t="s">
        <v>735</v>
      </c>
      <c r="J21" s="30" t="s">
        <v>736</v>
      </c>
      <c r="K21" s="111"/>
    </row>
    <row r="22" spans="1:38" x14ac:dyDescent="0.25">
      <c r="A22" s="31"/>
      <c r="B22" s="32"/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3</v>
      </c>
      <c r="K22" s="112"/>
    </row>
    <row r="23" spans="1:38" x14ac:dyDescent="0.25">
      <c r="A23" s="37" t="s">
        <v>1271</v>
      </c>
      <c r="B23" s="14"/>
      <c r="C23" s="12">
        <v>88</v>
      </c>
      <c r="D23" s="12">
        <v>393</v>
      </c>
      <c r="E23" s="12">
        <v>97</v>
      </c>
      <c r="F23" s="12">
        <v>49</v>
      </c>
      <c r="G23" s="12">
        <v>43</v>
      </c>
      <c r="H23" s="12">
        <v>97</v>
      </c>
      <c r="I23" s="12">
        <v>173</v>
      </c>
      <c r="J23" s="12">
        <v>172</v>
      </c>
      <c r="K23" s="34">
        <v>1112</v>
      </c>
    </row>
    <row r="24" spans="1:38" x14ac:dyDescent="0.25">
      <c r="A24" s="37" t="s">
        <v>1272</v>
      </c>
      <c r="B24" s="14"/>
      <c r="C24" s="12">
        <v>23</v>
      </c>
      <c r="D24" s="12">
        <v>73</v>
      </c>
      <c r="E24" s="12">
        <v>6</v>
      </c>
      <c r="F24" s="12">
        <v>19</v>
      </c>
      <c r="G24" s="12">
        <v>5</v>
      </c>
      <c r="H24" s="12">
        <v>98</v>
      </c>
      <c r="I24" s="12">
        <v>13</v>
      </c>
      <c r="J24" s="12">
        <v>43</v>
      </c>
      <c r="K24" s="34">
        <v>280</v>
      </c>
    </row>
    <row r="25" spans="1:38" x14ac:dyDescent="0.25">
      <c r="A25" s="6" t="s">
        <v>1273</v>
      </c>
    </row>
    <row r="26" spans="1:38" x14ac:dyDescent="0.25">
      <c r="A26" s="28"/>
      <c r="B26" s="29"/>
      <c r="C26" s="108" t="s">
        <v>7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16" t="s">
        <v>1274</v>
      </c>
      <c r="AJ26" s="116" t="s">
        <v>782</v>
      </c>
      <c r="AK26" s="116" t="s">
        <v>1105</v>
      </c>
      <c r="AL26" s="110" t="s">
        <v>1275</v>
      </c>
    </row>
    <row r="27" spans="1:38" x14ac:dyDescent="0.25">
      <c r="A27" s="31"/>
      <c r="B27" s="32"/>
      <c r="C27" s="108" t="s">
        <v>729</v>
      </c>
      <c r="D27" s="109"/>
      <c r="E27" s="109"/>
      <c r="F27" s="109"/>
      <c r="G27" s="108" t="s">
        <v>730</v>
      </c>
      <c r="H27" s="109"/>
      <c r="I27" s="109"/>
      <c r="J27" s="109"/>
      <c r="K27" s="108" t="s">
        <v>731</v>
      </c>
      <c r="L27" s="109"/>
      <c r="M27" s="109"/>
      <c r="N27" s="109"/>
      <c r="O27" s="108" t="s">
        <v>732</v>
      </c>
      <c r="P27" s="109"/>
      <c r="Q27" s="109"/>
      <c r="R27" s="109"/>
      <c r="S27" s="108" t="s">
        <v>733</v>
      </c>
      <c r="T27" s="109"/>
      <c r="U27" s="109"/>
      <c r="V27" s="109"/>
      <c r="W27" s="108" t="s">
        <v>734</v>
      </c>
      <c r="X27" s="109"/>
      <c r="Y27" s="109"/>
      <c r="Z27" s="109"/>
      <c r="AA27" s="108" t="s">
        <v>735</v>
      </c>
      <c r="AB27" s="109"/>
      <c r="AC27" s="109"/>
      <c r="AD27" s="109"/>
      <c r="AE27" s="108" t="s">
        <v>736</v>
      </c>
      <c r="AF27" s="109"/>
      <c r="AG27" s="109"/>
      <c r="AH27" s="109"/>
      <c r="AI27" s="117"/>
      <c r="AJ27" s="117"/>
      <c r="AK27" s="117"/>
      <c r="AL27" s="111"/>
    </row>
    <row r="28" spans="1:38" x14ac:dyDescent="0.25">
      <c r="A28" s="31"/>
      <c r="B28" s="32"/>
      <c r="C28" s="18" t="s">
        <v>1274</v>
      </c>
      <c r="D28" s="18" t="s">
        <v>782</v>
      </c>
      <c r="E28" s="18" t="s">
        <v>1105</v>
      </c>
      <c r="F28" s="18" t="s">
        <v>1275</v>
      </c>
      <c r="G28" s="18" t="s">
        <v>1274</v>
      </c>
      <c r="H28" s="18" t="s">
        <v>782</v>
      </c>
      <c r="I28" s="18" t="s">
        <v>1105</v>
      </c>
      <c r="J28" s="18" t="s">
        <v>1275</v>
      </c>
      <c r="K28" s="18" t="s">
        <v>1274</v>
      </c>
      <c r="L28" s="18" t="s">
        <v>782</v>
      </c>
      <c r="M28" s="18" t="s">
        <v>1105</v>
      </c>
      <c r="N28" s="18" t="s">
        <v>1275</v>
      </c>
      <c r="O28" s="18" t="s">
        <v>1274</v>
      </c>
      <c r="P28" s="18" t="s">
        <v>782</v>
      </c>
      <c r="Q28" s="18" t="s">
        <v>1105</v>
      </c>
      <c r="R28" s="18" t="s">
        <v>1275</v>
      </c>
      <c r="S28" s="18" t="s">
        <v>1274</v>
      </c>
      <c r="T28" s="18" t="s">
        <v>782</v>
      </c>
      <c r="U28" s="18" t="s">
        <v>1105</v>
      </c>
      <c r="V28" s="18" t="s">
        <v>1275</v>
      </c>
      <c r="W28" s="18" t="s">
        <v>1274</v>
      </c>
      <c r="X28" s="18" t="s">
        <v>782</v>
      </c>
      <c r="Y28" s="18" t="s">
        <v>1105</v>
      </c>
      <c r="Z28" s="18" t="s">
        <v>1275</v>
      </c>
      <c r="AA28" s="18" t="s">
        <v>1274</v>
      </c>
      <c r="AB28" s="18" t="s">
        <v>782</v>
      </c>
      <c r="AC28" s="18" t="s">
        <v>1105</v>
      </c>
      <c r="AD28" s="18" t="s">
        <v>1275</v>
      </c>
      <c r="AE28" s="18" t="s">
        <v>1274</v>
      </c>
      <c r="AF28" s="18" t="s">
        <v>782</v>
      </c>
      <c r="AG28" s="18" t="s">
        <v>1105</v>
      </c>
      <c r="AH28" s="18" t="s">
        <v>1275</v>
      </c>
      <c r="AI28" s="118"/>
      <c r="AJ28" s="118"/>
      <c r="AK28" s="118"/>
      <c r="AL28" s="112"/>
    </row>
    <row r="29" spans="1:38" x14ac:dyDescent="0.25">
      <c r="A29" s="119" t="s">
        <v>1276</v>
      </c>
      <c r="B29" s="33" t="s">
        <v>1277</v>
      </c>
      <c r="C29" s="12">
        <v>53</v>
      </c>
      <c r="D29" s="12">
        <v>0</v>
      </c>
      <c r="E29" s="12">
        <v>0</v>
      </c>
      <c r="F29" s="12">
        <v>0</v>
      </c>
      <c r="G29" s="12">
        <v>19</v>
      </c>
      <c r="H29" s="12">
        <v>4</v>
      </c>
      <c r="I29" s="12">
        <v>2</v>
      </c>
      <c r="J29" s="12">
        <v>0</v>
      </c>
      <c r="K29" s="12">
        <v>0</v>
      </c>
      <c r="L29" s="12">
        <v>1</v>
      </c>
      <c r="M29" s="12">
        <v>0</v>
      </c>
      <c r="N29" s="12">
        <v>1</v>
      </c>
      <c r="O29" s="12">
        <v>0</v>
      </c>
      <c r="P29" s="12">
        <v>1</v>
      </c>
      <c r="Q29" s="12">
        <v>0</v>
      </c>
      <c r="R29" s="12">
        <v>0</v>
      </c>
      <c r="S29" s="12">
        <v>1</v>
      </c>
      <c r="T29" s="12">
        <v>0</v>
      </c>
      <c r="U29" s="12">
        <v>1</v>
      </c>
      <c r="V29" s="12">
        <v>0</v>
      </c>
      <c r="W29" s="12">
        <v>283</v>
      </c>
      <c r="X29" s="12">
        <v>7</v>
      </c>
      <c r="Y29" s="12">
        <v>13</v>
      </c>
      <c r="Z29" s="12">
        <v>0</v>
      </c>
      <c r="AA29" s="12">
        <v>0</v>
      </c>
      <c r="AB29" s="12">
        <v>1</v>
      </c>
      <c r="AC29" s="12">
        <v>0</v>
      </c>
      <c r="AD29" s="12">
        <v>0</v>
      </c>
      <c r="AE29" s="12">
        <v>2</v>
      </c>
      <c r="AF29" s="12">
        <v>4</v>
      </c>
      <c r="AG29" s="12">
        <v>3</v>
      </c>
      <c r="AH29" s="12">
        <v>0</v>
      </c>
      <c r="AI29" s="46">
        <v>358</v>
      </c>
      <c r="AJ29" s="46">
        <v>18</v>
      </c>
      <c r="AK29" s="46">
        <v>19</v>
      </c>
      <c r="AL29" s="46">
        <v>1</v>
      </c>
    </row>
    <row r="30" spans="1:38" x14ac:dyDescent="0.25">
      <c r="A30" s="121"/>
      <c r="B30" s="33" t="s">
        <v>1278</v>
      </c>
      <c r="C30" s="12">
        <v>2</v>
      </c>
      <c r="D30" s="12">
        <v>0</v>
      </c>
      <c r="E30" s="12">
        <v>0</v>
      </c>
      <c r="F30" s="12">
        <v>0</v>
      </c>
      <c r="G30" s="12">
        <v>4</v>
      </c>
      <c r="H30" s="12">
        <v>5</v>
      </c>
      <c r="I30" s="12">
        <v>2</v>
      </c>
      <c r="J30" s="12">
        <v>0</v>
      </c>
      <c r="K30" s="12">
        <v>1</v>
      </c>
      <c r="L30" s="12">
        <v>0</v>
      </c>
      <c r="M30" s="12">
        <v>0</v>
      </c>
      <c r="N30" s="12">
        <v>0</v>
      </c>
      <c r="O30" s="12">
        <v>1</v>
      </c>
      <c r="P30" s="12">
        <v>0</v>
      </c>
      <c r="Q30" s="12">
        <v>0</v>
      </c>
      <c r="R30" s="12">
        <v>0</v>
      </c>
      <c r="S30" s="16"/>
      <c r="T30" s="16"/>
      <c r="U30" s="16"/>
      <c r="V30" s="16"/>
      <c r="W30" s="12">
        <v>72</v>
      </c>
      <c r="X30" s="12">
        <v>8</v>
      </c>
      <c r="Y30" s="12">
        <v>5</v>
      </c>
      <c r="Z30" s="12">
        <v>0</v>
      </c>
      <c r="AA30" s="12">
        <v>0</v>
      </c>
      <c r="AB30" s="12">
        <v>0</v>
      </c>
      <c r="AC30" s="12">
        <v>1</v>
      </c>
      <c r="AD30" s="12">
        <v>0</v>
      </c>
      <c r="AE30" s="12">
        <v>5</v>
      </c>
      <c r="AF30" s="12">
        <v>0</v>
      </c>
      <c r="AG30" s="12">
        <v>2</v>
      </c>
      <c r="AH30" s="12">
        <v>0</v>
      </c>
      <c r="AI30" s="46">
        <v>85</v>
      </c>
      <c r="AJ30" s="46">
        <v>13</v>
      </c>
      <c r="AK30" s="46">
        <v>10</v>
      </c>
      <c r="AL30" s="46">
        <v>0</v>
      </c>
    </row>
    <row r="31" spans="1:38" x14ac:dyDescent="0.25">
      <c r="A31" s="37" t="s">
        <v>1279</v>
      </c>
      <c r="B31" s="33" t="s">
        <v>1280</v>
      </c>
      <c r="C31" s="12">
        <v>1</v>
      </c>
      <c r="D31" s="12">
        <v>2</v>
      </c>
      <c r="E31" s="16"/>
      <c r="F31" s="16"/>
      <c r="G31" s="12">
        <v>0</v>
      </c>
      <c r="H31" s="12">
        <v>2</v>
      </c>
      <c r="I31" s="12">
        <v>2</v>
      </c>
      <c r="J31" s="12">
        <v>0</v>
      </c>
      <c r="K31" s="12">
        <v>0</v>
      </c>
      <c r="L31" s="12">
        <v>1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6"/>
      <c r="T31" s="16"/>
      <c r="U31" s="16"/>
      <c r="V31" s="16"/>
      <c r="W31" s="12">
        <v>0</v>
      </c>
      <c r="X31" s="12">
        <v>0</v>
      </c>
      <c r="Y31" s="12">
        <v>0</v>
      </c>
      <c r="Z31" s="12">
        <v>0</v>
      </c>
      <c r="AA31" s="16"/>
      <c r="AB31" s="16"/>
      <c r="AC31" s="16"/>
      <c r="AD31" s="16"/>
      <c r="AE31" s="12">
        <v>0</v>
      </c>
      <c r="AF31" s="12">
        <v>0</v>
      </c>
      <c r="AG31" s="12">
        <v>0</v>
      </c>
      <c r="AH31" s="12">
        <v>0</v>
      </c>
      <c r="AI31" s="46">
        <v>1</v>
      </c>
      <c r="AJ31" s="46">
        <v>5</v>
      </c>
      <c r="AK31" s="46">
        <v>2</v>
      </c>
      <c r="AL31" s="46">
        <v>0</v>
      </c>
    </row>
    <row r="32" spans="1:38" ht="22.5" x14ac:dyDescent="0.25">
      <c r="A32" s="119" t="s">
        <v>1281</v>
      </c>
      <c r="B32" s="33" t="s">
        <v>1282</v>
      </c>
      <c r="C32" s="12">
        <v>15</v>
      </c>
      <c r="D32" s="12">
        <v>12</v>
      </c>
      <c r="E32" s="12">
        <v>11</v>
      </c>
      <c r="F32" s="12">
        <v>0</v>
      </c>
      <c r="G32" s="12">
        <v>41</v>
      </c>
      <c r="H32" s="12">
        <v>23</v>
      </c>
      <c r="I32" s="12">
        <v>10</v>
      </c>
      <c r="J32" s="12">
        <v>0</v>
      </c>
      <c r="K32" s="12">
        <v>3</v>
      </c>
      <c r="L32" s="12">
        <v>5</v>
      </c>
      <c r="M32" s="12">
        <v>2</v>
      </c>
      <c r="N32" s="12">
        <v>0</v>
      </c>
      <c r="O32" s="12">
        <v>3</v>
      </c>
      <c r="P32" s="12">
        <v>1</v>
      </c>
      <c r="Q32" s="12">
        <v>4</v>
      </c>
      <c r="R32" s="12">
        <v>0</v>
      </c>
      <c r="S32" s="12">
        <v>5</v>
      </c>
      <c r="T32" s="12">
        <v>3</v>
      </c>
      <c r="U32" s="12">
        <v>1</v>
      </c>
      <c r="V32" s="12">
        <v>0</v>
      </c>
      <c r="W32" s="12">
        <v>5</v>
      </c>
      <c r="X32" s="12">
        <v>0</v>
      </c>
      <c r="Y32" s="12">
        <v>6</v>
      </c>
      <c r="Z32" s="12">
        <v>0</v>
      </c>
      <c r="AA32" s="12">
        <v>18</v>
      </c>
      <c r="AB32" s="12">
        <v>16</v>
      </c>
      <c r="AC32" s="12">
        <v>4</v>
      </c>
      <c r="AD32" s="12">
        <v>0</v>
      </c>
      <c r="AE32" s="12">
        <v>43</v>
      </c>
      <c r="AF32" s="12">
        <v>22</v>
      </c>
      <c r="AG32" s="12">
        <v>19</v>
      </c>
      <c r="AH32" s="12">
        <v>2</v>
      </c>
      <c r="AI32" s="46">
        <v>133</v>
      </c>
      <c r="AJ32" s="46">
        <v>82</v>
      </c>
      <c r="AK32" s="46">
        <v>57</v>
      </c>
      <c r="AL32" s="46">
        <v>2</v>
      </c>
    </row>
    <row r="33" spans="1:38" x14ac:dyDescent="0.25">
      <c r="A33" s="120"/>
      <c r="B33" s="33" t="s">
        <v>1283</v>
      </c>
      <c r="C33" s="12">
        <v>5</v>
      </c>
      <c r="D33" s="12">
        <v>0</v>
      </c>
      <c r="E33" s="12">
        <v>0</v>
      </c>
      <c r="F33" s="12">
        <v>0</v>
      </c>
      <c r="G33" s="12">
        <v>19</v>
      </c>
      <c r="H33" s="12">
        <v>13</v>
      </c>
      <c r="I33" s="12">
        <v>5</v>
      </c>
      <c r="J33" s="12">
        <v>0</v>
      </c>
      <c r="K33" s="12">
        <v>0</v>
      </c>
      <c r="L33" s="12">
        <v>3</v>
      </c>
      <c r="M33" s="12">
        <v>0</v>
      </c>
      <c r="N33" s="12">
        <v>0</v>
      </c>
      <c r="O33" s="12">
        <v>1</v>
      </c>
      <c r="P33" s="12">
        <v>1</v>
      </c>
      <c r="Q33" s="12">
        <v>0</v>
      </c>
      <c r="R33" s="12">
        <v>0</v>
      </c>
      <c r="S33" s="12">
        <v>2</v>
      </c>
      <c r="T33" s="12">
        <v>0</v>
      </c>
      <c r="U33" s="12">
        <v>0</v>
      </c>
      <c r="V33" s="12">
        <v>0</v>
      </c>
      <c r="W33" s="12">
        <v>0</v>
      </c>
      <c r="X33" s="12">
        <v>1</v>
      </c>
      <c r="Y33" s="12">
        <v>0</v>
      </c>
      <c r="Z33" s="12">
        <v>0</v>
      </c>
      <c r="AA33" s="12">
        <v>0</v>
      </c>
      <c r="AB33" s="12">
        <v>1</v>
      </c>
      <c r="AC33" s="12">
        <v>1</v>
      </c>
      <c r="AD33" s="12">
        <v>0</v>
      </c>
      <c r="AE33" s="12">
        <v>2</v>
      </c>
      <c r="AF33" s="12">
        <v>5</v>
      </c>
      <c r="AG33" s="12">
        <v>0</v>
      </c>
      <c r="AH33" s="12">
        <v>0</v>
      </c>
      <c r="AI33" s="46">
        <v>29</v>
      </c>
      <c r="AJ33" s="46">
        <v>24</v>
      </c>
      <c r="AK33" s="46">
        <v>6</v>
      </c>
      <c r="AL33" s="46">
        <v>0</v>
      </c>
    </row>
    <row r="34" spans="1:38" x14ac:dyDescent="0.25">
      <c r="A34" s="121"/>
      <c r="B34" s="33" t="s">
        <v>1284</v>
      </c>
      <c r="C34" s="12">
        <v>0</v>
      </c>
      <c r="D34" s="12">
        <v>0</v>
      </c>
      <c r="E34" s="12">
        <v>0</v>
      </c>
      <c r="F34" s="12">
        <v>0</v>
      </c>
      <c r="G34" s="12">
        <v>28</v>
      </c>
      <c r="H34" s="12">
        <v>44</v>
      </c>
      <c r="I34" s="12">
        <v>15</v>
      </c>
      <c r="J34" s="12">
        <v>0</v>
      </c>
      <c r="K34" s="12">
        <v>24</v>
      </c>
      <c r="L34" s="12">
        <v>12</v>
      </c>
      <c r="M34" s="12">
        <v>2</v>
      </c>
      <c r="N34" s="12">
        <v>0</v>
      </c>
      <c r="O34" s="12">
        <v>15</v>
      </c>
      <c r="P34" s="12">
        <v>7</v>
      </c>
      <c r="Q34" s="12">
        <v>6</v>
      </c>
      <c r="R34" s="12">
        <v>0</v>
      </c>
      <c r="S34" s="12">
        <v>3</v>
      </c>
      <c r="T34" s="12">
        <v>4</v>
      </c>
      <c r="U34" s="12">
        <v>0</v>
      </c>
      <c r="V34" s="12">
        <v>1</v>
      </c>
      <c r="W34" s="12">
        <v>0</v>
      </c>
      <c r="X34" s="12">
        <v>0</v>
      </c>
      <c r="Y34" s="12">
        <v>0</v>
      </c>
      <c r="Z34" s="12">
        <v>0</v>
      </c>
      <c r="AA34" s="12">
        <v>19</v>
      </c>
      <c r="AB34" s="12">
        <v>24</v>
      </c>
      <c r="AC34" s="12">
        <v>6</v>
      </c>
      <c r="AD34" s="12">
        <v>1</v>
      </c>
      <c r="AE34" s="12">
        <v>24</v>
      </c>
      <c r="AF34" s="12">
        <v>42</v>
      </c>
      <c r="AG34" s="12">
        <v>11</v>
      </c>
      <c r="AH34" s="12">
        <v>3</v>
      </c>
      <c r="AI34" s="46">
        <v>113</v>
      </c>
      <c r="AJ34" s="46">
        <v>133</v>
      </c>
      <c r="AK34" s="46">
        <v>40</v>
      </c>
      <c r="AL34" s="46">
        <v>5</v>
      </c>
    </row>
    <row r="35" spans="1:38" ht="22.5" x14ac:dyDescent="0.25">
      <c r="A35" s="119" t="s">
        <v>1285</v>
      </c>
      <c r="B35" s="33" t="s">
        <v>1286</v>
      </c>
      <c r="C35" s="12">
        <v>7</v>
      </c>
      <c r="D35" s="16"/>
      <c r="E35" s="16"/>
      <c r="F35" s="16"/>
      <c r="G35" s="12">
        <v>0</v>
      </c>
      <c r="H35" s="12">
        <v>0</v>
      </c>
      <c r="I35" s="12">
        <v>1</v>
      </c>
      <c r="J35" s="12">
        <v>1</v>
      </c>
      <c r="K35" s="12">
        <v>2</v>
      </c>
      <c r="L35" s="12">
        <v>0</v>
      </c>
      <c r="M35" s="12">
        <v>0</v>
      </c>
      <c r="N35" s="12">
        <v>1</v>
      </c>
      <c r="O35" s="12">
        <v>0</v>
      </c>
      <c r="P35" s="12">
        <v>0</v>
      </c>
      <c r="Q35" s="12">
        <v>0</v>
      </c>
      <c r="R35" s="12">
        <v>0</v>
      </c>
      <c r="S35" s="16"/>
      <c r="T35" s="16"/>
      <c r="U35" s="16"/>
      <c r="V35" s="16"/>
      <c r="W35" s="12">
        <v>0</v>
      </c>
      <c r="X35" s="12">
        <v>0</v>
      </c>
      <c r="Y35" s="12">
        <v>0</v>
      </c>
      <c r="Z35" s="12">
        <v>0</v>
      </c>
      <c r="AA35" s="16"/>
      <c r="AB35" s="16"/>
      <c r="AC35" s="16"/>
      <c r="AD35" s="16"/>
      <c r="AE35" s="12">
        <v>1</v>
      </c>
      <c r="AF35" s="12">
        <v>1</v>
      </c>
      <c r="AG35" s="12">
        <v>0</v>
      </c>
      <c r="AH35" s="12">
        <v>0</v>
      </c>
      <c r="AI35" s="46">
        <v>10</v>
      </c>
      <c r="AJ35" s="46">
        <v>1</v>
      </c>
      <c r="AK35" s="46">
        <v>1</v>
      </c>
      <c r="AL35" s="46">
        <v>2</v>
      </c>
    </row>
    <row r="36" spans="1:38" x14ac:dyDescent="0.25">
      <c r="A36" s="120"/>
      <c r="B36" s="33" t="s">
        <v>1287</v>
      </c>
      <c r="C36" s="12">
        <v>5</v>
      </c>
      <c r="D36" s="16"/>
      <c r="E36" s="16"/>
      <c r="F36" s="16"/>
      <c r="G36" s="12">
        <v>13</v>
      </c>
      <c r="H36" s="12">
        <v>3</v>
      </c>
      <c r="I36" s="12">
        <v>0</v>
      </c>
      <c r="J36" s="12">
        <v>0</v>
      </c>
      <c r="K36" s="12">
        <v>1</v>
      </c>
      <c r="L36" s="12">
        <v>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3</v>
      </c>
      <c r="T36" s="12">
        <v>0</v>
      </c>
      <c r="U36" s="12">
        <v>0</v>
      </c>
      <c r="V36" s="12">
        <v>0</v>
      </c>
      <c r="W36" s="12">
        <v>3</v>
      </c>
      <c r="X36" s="12">
        <v>2</v>
      </c>
      <c r="Y36" s="12">
        <v>1</v>
      </c>
      <c r="Z36" s="12">
        <v>0</v>
      </c>
      <c r="AA36" s="16"/>
      <c r="AB36" s="16"/>
      <c r="AC36" s="16"/>
      <c r="AD36" s="16"/>
      <c r="AE36" s="12">
        <v>0</v>
      </c>
      <c r="AF36" s="12">
        <v>0</v>
      </c>
      <c r="AG36" s="12">
        <v>0</v>
      </c>
      <c r="AH36" s="12">
        <v>0</v>
      </c>
      <c r="AI36" s="46">
        <v>25</v>
      </c>
      <c r="AJ36" s="46">
        <v>6</v>
      </c>
      <c r="AK36" s="46">
        <v>1</v>
      </c>
      <c r="AL36" s="46">
        <v>0</v>
      </c>
    </row>
    <row r="37" spans="1:38" ht="22.5" x14ac:dyDescent="0.25">
      <c r="A37" s="121"/>
      <c r="B37" s="33" t="s">
        <v>1288</v>
      </c>
      <c r="C37" s="12">
        <v>48</v>
      </c>
      <c r="D37" s="12">
        <v>6</v>
      </c>
      <c r="E37" s="12">
        <v>1</v>
      </c>
      <c r="F37" s="12">
        <v>2</v>
      </c>
      <c r="G37" s="12">
        <v>15</v>
      </c>
      <c r="H37" s="12">
        <v>9</v>
      </c>
      <c r="I37" s="12">
        <v>4</v>
      </c>
      <c r="J37" s="12">
        <v>0</v>
      </c>
      <c r="K37" s="12">
        <v>1</v>
      </c>
      <c r="L37" s="12">
        <v>2</v>
      </c>
      <c r="M37" s="12">
        <v>2</v>
      </c>
      <c r="N37" s="12">
        <v>1</v>
      </c>
      <c r="O37" s="12">
        <v>0</v>
      </c>
      <c r="P37" s="12">
        <v>1</v>
      </c>
      <c r="Q37" s="12">
        <v>1</v>
      </c>
      <c r="R37" s="12">
        <v>0</v>
      </c>
      <c r="S37" s="12">
        <v>3</v>
      </c>
      <c r="T37" s="12">
        <v>1</v>
      </c>
      <c r="U37" s="12">
        <v>1</v>
      </c>
      <c r="V37" s="12">
        <v>0</v>
      </c>
      <c r="W37" s="12">
        <v>31</v>
      </c>
      <c r="X37" s="12">
        <v>6</v>
      </c>
      <c r="Y37" s="12">
        <v>5</v>
      </c>
      <c r="Z37" s="12">
        <v>2</v>
      </c>
      <c r="AA37" s="12">
        <v>0</v>
      </c>
      <c r="AB37" s="12">
        <v>2</v>
      </c>
      <c r="AC37" s="12">
        <v>2</v>
      </c>
      <c r="AD37" s="12">
        <v>0</v>
      </c>
      <c r="AE37" s="12">
        <v>3</v>
      </c>
      <c r="AF37" s="12">
        <v>3</v>
      </c>
      <c r="AG37" s="12">
        <v>2</v>
      </c>
      <c r="AH37" s="12">
        <v>4</v>
      </c>
      <c r="AI37" s="46">
        <v>101</v>
      </c>
      <c r="AJ37" s="46">
        <v>30</v>
      </c>
      <c r="AK37" s="46">
        <v>18</v>
      </c>
      <c r="AL37" s="46">
        <v>9</v>
      </c>
    </row>
    <row r="38" spans="1:38" ht="22.5" x14ac:dyDescent="0.25">
      <c r="A38" s="37" t="s">
        <v>1289</v>
      </c>
      <c r="B38" s="33" t="s">
        <v>1290</v>
      </c>
      <c r="C38" s="12">
        <v>1</v>
      </c>
      <c r="D38" s="12">
        <v>0</v>
      </c>
      <c r="E38" s="12">
        <v>0</v>
      </c>
      <c r="F38" s="12">
        <v>0</v>
      </c>
      <c r="G38" s="12">
        <v>1</v>
      </c>
      <c r="H38" s="12">
        <v>3</v>
      </c>
      <c r="I38" s="12">
        <v>2</v>
      </c>
      <c r="J38" s="12">
        <v>0</v>
      </c>
      <c r="K38" s="16"/>
      <c r="L38" s="16"/>
      <c r="M38" s="16"/>
      <c r="N38" s="16"/>
      <c r="O38" s="12">
        <v>0</v>
      </c>
      <c r="P38" s="12">
        <v>0</v>
      </c>
      <c r="Q38" s="12">
        <v>0</v>
      </c>
      <c r="R38" s="12">
        <v>0</v>
      </c>
      <c r="S38" s="16"/>
      <c r="T38" s="16"/>
      <c r="U38" s="16"/>
      <c r="V38" s="16"/>
      <c r="W38" s="12">
        <v>6</v>
      </c>
      <c r="X38" s="12">
        <v>0</v>
      </c>
      <c r="Y38" s="12">
        <v>0</v>
      </c>
      <c r="Z38" s="12">
        <v>0</v>
      </c>
      <c r="AA38" s="16"/>
      <c r="AB38" s="16"/>
      <c r="AC38" s="16"/>
      <c r="AD38" s="16"/>
      <c r="AE38" s="12">
        <v>1</v>
      </c>
      <c r="AF38" s="12">
        <v>0</v>
      </c>
      <c r="AG38" s="12">
        <v>2</v>
      </c>
      <c r="AH38" s="12">
        <v>1</v>
      </c>
      <c r="AI38" s="46">
        <v>9</v>
      </c>
      <c r="AJ38" s="46">
        <v>3</v>
      </c>
      <c r="AK38" s="46">
        <v>4</v>
      </c>
      <c r="AL38" s="46">
        <v>1</v>
      </c>
    </row>
    <row r="39" spans="1:38" x14ac:dyDescent="0.25">
      <c r="A39" s="119" t="s">
        <v>1291</v>
      </c>
      <c r="B39" s="33" t="s">
        <v>1292</v>
      </c>
      <c r="C39" s="12">
        <v>950</v>
      </c>
      <c r="D39" s="12">
        <v>56</v>
      </c>
      <c r="E39" s="12">
        <v>7</v>
      </c>
      <c r="F39" s="12">
        <v>1</v>
      </c>
      <c r="G39" s="12">
        <v>527</v>
      </c>
      <c r="H39" s="12">
        <v>223</v>
      </c>
      <c r="I39" s="12">
        <v>29</v>
      </c>
      <c r="J39" s="12">
        <v>0</v>
      </c>
      <c r="K39" s="12">
        <v>83</v>
      </c>
      <c r="L39" s="12">
        <v>82</v>
      </c>
      <c r="M39" s="12">
        <v>6</v>
      </c>
      <c r="N39" s="12">
        <v>1</v>
      </c>
      <c r="O39" s="12">
        <v>30</v>
      </c>
      <c r="P39" s="12">
        <v>9</v>
      </c>
      <c r="Q39" s="12">
        <v>14</v>
      </c>
      <c r="R39" s="12">
        <v>0</v>
      </c>
      <c r="S39" s="12">
        <v>216</v>
      </c>
      <c r="T39" s="12">
        <v>12</v>
      </c>
      <c r="U39" s="12">
        <v>1</v>
      </c>
      <c r="V39" s="12">
        <v>1</v>
      </c>
      <c r="W39" s="12">
        <v>982</v>
      </c>
      <c r="X39" s="12">
        <v>146</v>
      </c>
      <c r="Y39" s="12">
        <v>58</v>
      </c>
      <c r="Z39" s="12">
        <v>1</v>
      </c>
      <c r="AA39" s="12">
        <v>16</v>
      </c>
      <c r="AB39" s="12">
        <v>35</v>
      </c>
      <c r="AC39" s="12">
        <v>11</v>
      </c>
      <c r="AD39" s="12">
        <v>0</v>
      </c>
      <c r="AE39" s="12">
        <v>68</v>
      </c>
      <c r="AF39" s="12">
        <v>20</v>
      </c>
      <c r="AG39" s="12">
        <v>9</v>
      </c>
      <c r="AH39" s="12">
        <v>1</v>
      </c>
      <c r="AI39" s="46">
        <v>2872</v>
      </c>
      <c r="AJ39" s="46">
        <v>583</v>
      </c>
      <c r="AK39" s="46">
        <v>135</v>
      </c>
      <c r="AL39" s="46">
        <v>5</v>
      </c>
    </row>
    <row r="40" spans="1:38" x14ac:dyDescent="0.25">
      <c r="A40" s="120"/>
      <c r="B40" s="33" t="s">
        <v>1293</v>
      </c>
      <c r="C40" s="16"/>
      <c r="D40" s="12">
        <v>1</v>
      </c>
      <c r="E40" s="16"/>
      <c r="F40" s="16"/>
      <c r="G40" s="12">
        <v>0</v>
      </c>
      <c r="H40" s="12">
        <v>0</v>
      </c>
      <c r="I40" s="12">
        <v>0</v>
      </c>
      <c r="J40" s="12">
        <v>0</v>
      </c>
      <c r="K40" s="16"/>
      <c r="L40" s="16"/>
      <c r="M40" s="16"/>
      <c r="N40" s="16"/>
      <c r="O40" s="12">
        <v>0</v>
      </c>
      <c r="P40" s="12">
        <v>0</v>
      </c>
      <c r="Q40" s="12">
        <v>0</v>
      </c>
      <c r="R40" s="12">
        <v>0</v>
      </c>
      <c r="S40" s="16"/>
      <c r="T40" s="16"/>
      <c r="U40" s="16"/>
      <c r="V40" s="16"/>
      <c r="W40" s="12">
        <v>0</v>
      </c>
      <c r="X40" s="12">
        <v>0</v>
      </c>
      <c r="Y40" s="12">
        <v>0</v>
      </c>
      <c r="Z40" s="12">
        <v>0</v>
      </c>
      <c r="AA40" s="16"/>
      <c r="AB40" s="16"/>
      <c r="AC40" s="16"/>
      <c r="AD40" s="16"/>
      <c r="AE40" s="12">
        <v>0</v>
      </c>
      <c r="AF40" s="12">
        <v>0</v>
      </c>
      <c r="AG40" s="12">
        <v>0</v>
      </c>
      <c r="AH40" s="12">
        <v>0</v>
      </c>
      <c r="AI40" s="46">
        <v>0</v>
      </c>
      <c r="AJ40" s="46">
        <v>1</v>
      </c>
      <c r="AK40" s="46">
        <v>0</v>
      </c>
      <c r="AL40" s="46">
        <v>0</v>
      </c>
    </row>
    <row r="41" spans="1:38" x14ac:dyDescent="0.25">
      <c r="A41" s="120"/>
      <c r="B41" s="33" t="s">
        <v>1294</v>
      </c>
      <c r="C41" s="16"/>
      <c r="D41" s="16"/>
      <c r="E41" s="16"/>
      <c r="F41" s="16"/>
      <c r="G41" s="12">
        <v>0</v>
      </c>
      <c r="H41" s="12">
        <v>0</v>
      </c>
      <c r="I41" s="12">
        <v>0</v>
      </c>
      <c r="J41" s="12">
        <v>0</v>
      </c>
      <c r="K41" s="16"/>
      <c r="L41" s="16"/>
      <c r="M41" s="16"/>
      <c r="N41" s="16"/>
      <c r="O41" s="12">
        <v>0</v>
      </c>
      <c r="P41" s="12">
        <v>0</v>
      </c>
      <c r="Q41" s="12">
        <v>0</v>
      </c>
      <c r="R41" s="12">
        <v>0</v>
      </c>
      <c r="S41" s="16"/>
      <c r="T41" s="16"/>
      <c r="U41" s="16"/>
      <c r="V41" s="16"/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2</v>
      </c>
      <c r="AC41" s="12">
        <v>0</v>
      </c>
      <c r="AD41" s="12">
        <v>0</v>
      </c>
      <c r="AE41" s="12">
        <v>1</v>
      </c>
      <c r="AF41" s="12">
        <v>2</v>
      </c>
      <c r="AG41" s="12">
        <v>0</v>
      </c>
      <c r="AH41" s="12">
        <v>0</v>
      </c>
      <c r="AI41" s="46">
        <v>1</v>
      </c>
      <c r="AJ41" s="46">
        <v>4</v>
      </c>
      <c r="AK41" s="46">
        <v>0</v>
      </c>
      <c r="AL41" s="46">
        <v>0</v>
      </c>
    </row>
    <row r="42" spans="1:38" x14ac:dyDescent="0.25">
      <c r="A42" s="120"/>
      <c r="B42" s="33" t="s">
        <v>1295</v>
      </c>
      <c r="C42" s="12">
        <v>8</v>
      </c>
      <c r="D42" s="12">
        <v>1</v>
      </c>
      <c r="E42" s="16"/>
      <c r="F42" s="16"/>
      <c r="G42" s="12">
        <v>2</v>
      </c>
      <c r="H42" s="12">
        <v>0</v>
      </c>
      <c r="I42" s="12">
        <v>1</v>
      </c>
      <c r="J42" s="12">
        <v>0</v>
      </c>
      <c r="K42" s="12">
        <v>1</v>
      </c>
      <c r="L42" s="12">
        <v>0</v>
      </c>
      <c r="M42" s="12">
        <v>0</v>
      </c>
      <c r="N42" s="12">
        <v>0</v>
      </c>
      <c r="O42" s="12">
        <v>0</v>
      </c>
      <c r="P42" s="12">
        <v>2</v>
      </c>
      <c r="Q42" s="12">
        <v>0</v>
      </c>
      <c r="R42" s="12">
        <v>0</v>
      </c>
      <c r="S42" s="16"/>
      <c r="T42" s="16"/>
      <c r="U42" s="16"/>
      <c r="V42" s="16"/>
      <c r="W42" s="12">
        <v>1</v>
      </c>
      <c r="X42" s="12">
        <v>0</v>
      </c>
      <c r="Y42" s="12">
        <v>0</v>
      </c>
      <c r="Z42" s="12">
        <v>0</v>
      </c>
      <c r="AA42" s="12">
        <v>1</v>
      </c>
      <c r="AB42" s="12">
        <v>0</v>
      </c>
      <c r="AC42" s="12">
        <v>0</v>
      </c>
      <c r="AD42" s="12">
        <v>0</v>
      </c>
      <c r="AE42" s="12">
        <v>4</v>
      </c>
      <c r="AF42" s="12">
        <v>0</v>
      </c>
      <c r="AG42" s="12">
        <v>0</v>
      </c>
      <c r="AH42" s="12">
        <v>0</v>
      </c>
      <c r="AI42" s="46">
        <v>17</v>
      </c>
      <c r="AJ42" s="46">
        <v>3</v>
      </c>
      <c r="AK42" s="46">
        <v>1</v>
      </c>
      <c r="AL42" s="46">
        <v>0</v>
      </c>
    </row>
    <row r="43" spans="1:38" ht="22.5" x14ac:dyDescent="0.25">
      <c r="A43" s="121"/>
      <c r="B43" s="33" t="s">
        <v>1296</v>
      </c>
      <c r="C43" s="16"/>
      <c r="D43" s="16"/>
      <c r="E43" s="16"/>
      <c r="F43" s="16"/>
      <c r="G43" s="12">
        <v>2</v>
      </c>
      <c r="H43" s="12">
        <v>0</v>
      </c>
      <c r="I43" s="12">
        <v>0</v>
      </c>
      <c r="J43" s="12">
        <v>0</v>
      </c>
      <c r="K43" s="12">
        <v>5</v>
      </c>
      <c r="L43" s="12">
        <v>0</v>
      </c>
      <c r="M43" s="12">
        <v>0</v>
      </c>
      <c r="N43" s="12">
        <v>0</v>
      </c>
      <c r="O43" s="12">
        <v>0</v>
      </c>
      <c r="P43" s="12">
        <v>1</v>
      </c>
      <c r="Q43" s="12">
        <v>1</v>
      </c>
      <c r="R43" s="12">
        <v>0</v>
      </c>
      <c r="S43" s="12">
        <v>0</v>
      </c>
      <c r="T43" s="12">
        <v>0</v>
      </c>
      <c r="U43" s="12">
        <v>2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1</v>
      </c>
      <c r="AC43" s="12">
        <v>0</v>
      </c>
      <c r="AD43" s="12">
        <v>0</v>
      </c>
      <c r="AE43" s="12">
        <v>2</v>
      </c>
      <c r="AF43" s="12">
        <v>0</v>
      </c>
      <c r="AG43" s="12">
        <v>0</v>
      </c>
      <c r="AH43" s="12">
        <v>0</v>
      </c>
      <c r="AI43" s="46">
        <v>9</v>
      </c>
      <c r="AJ43" s="46">
        <v>2</v>
      </c>
      <c r="AK43" s="46">
        <v>3</v>
      </c>
      <c r="AL43" s="46">
        <v>0</v>
      </c>
    </row>
    <row r="44" spans="1:38" x14ac:dyDescent="0.25">
      <c r="A44" s="37" t="s">
        <v>1297</v>
      </c>
      <c r="B44" s="33" t="s">
        <v>1298</v>
      </c>
      <c r="C44" s="12">
        <v>0</v>
      </c>
      <c r="D44" s="12">
        <v>0</v>
      </c>
      <c r="E44" s="12">
        <v>0</v>
      </c>
      <c r="F44" s="12">
        <v>0</v>
      </c>
      <c r="G44" s="12">
        <v>7</v>
      </c>
      <c r="H44" s="12">
        <v>4</v>
      </c>
      <c r="I44" s="12">
        <v>0</v>
      </c>
      <c r="J44" s="12">
        <v>0</v>
      </c>
      <c r="K44" s="12">
        <v>1</v>
      </c>
      <c r="L44" s="12">
        <v>1</v>
      </c>
      <c r="M44" s="12">
        <v>0</v>
      </c>
      <c r="N44" s="12">
        <v>1</v>
      </c>
      <c r="O44" s="12">
        <v>0</v>
      </c>
      <c r="P44" s="12">
        <v>2</v>
      </c>
      <c r="Q44" s="12">
        <v>2</v>
      </c>
      <c r="R44" s="12">
        <v>0</v>
      </c>
      <c r="S44" s="16"/>
      <c r="T44" s="16"/>
      <c r="U44" s="16"/>
      <c r="V44" s="16"/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2</v>
      </c>
      <c r="AC44" s="12">
        <v>0</v>
      </c>
      <c r="AD44" s="12">
        <v>0</v>
      </c>
      <c r="AE44" s="12">
        <v>0</v>
      </c>
      <c r="AF44" s="12">
        <v>2</v>
      </c>
      <c r="AG44" s="12">
        <v>1</v>
      </c>
      <c r="AH44" s="12">
        <v>1</v>
      </c>
      <c r="AI44" s="46">
        <v>8</v>
      </c>
      <c r="AJ44" s="46">
        <v>11</v>
      </c>
      <c r="AK44" s="46">
        <v>3</v>
      </c>
      <c r="AL44" s="46">
        <v>2</v>
      </c>
    </row>
    <row r="45" spans="1:38" x14ac:dyDescent="0.25">
      <c r="A45" s="37" t="s">
        <v>1299</v>
      </c>
      <c r="B45" s="33" t="s">
        <v>1300</v>
      </c>
      <c r="C45" s="16"/>
      <c r="D45" s="16"/>
      <c r="E45" s="16"/>
      <c r="F45" s="16"/>
      <c r="G45" s="12">
        <v>0</v>
      </c>
      <c r="H45" s="12">
        <v>0</v>
      </c>
      <c r="I45" s="12">
        <v>0</v>
      </c>
      <c r="J45" s="12">
        <v>1</v>
      </c>
      <c r="K45" s="16"/>
      <c r="L45" s="16"/>
      <c r="M45" s="16"/>
      <c r="N45" s="16"/>
      <c r="O45" s="12">
        <v>0</v>
      </c>
      <c r="P45" s="12">
        <v>0</v>
      </c>
      <c r="Q45" s="12">
        <v>0</v>
      </c>
      <c r="R45" s="12">
        <v>0</v>
      </c>
      <c r="S45" s="16"/>
      <c r="T45" s="16"/>
      <c r="U45" s="16"/>
      <c r="V45" s="16"/>
      <c r="W45" s="12">
        <v>0</v>
      </c>
      <c r="X45" s="12">
        <v>0</v>
      </c>
      <c r="Y45" s="12">
        <v>0</v>
      </c>
      <c r="Z45" s="12">
        <v>0</v>
      </c>
      <c r="AA45" s="16"/>
      <c r="AB45" s="16"/>
      <c r="AC45" s="16"/>
      <c r="AD45" s="16"/>
      <c r="AE45" s="12">
        <v>0</v>
      </c>
      <c r="AF45" s="12">
        <v>0</v>
      </c>
      <c r="AG45" s="12">
        <v>0</v>
      </c>
      <c r="AH45" s="12">
        <v>0</v>
      </c>
      <c r="AI45" s="46">
        <v>0</v>
      </c>
      <c r="AJ45" s="46">
        <v>0</v>
      </c>
      <c r="AK45" s="46">
        <v>0</v>
      </c>
      <c r="AL45" s="46">
        <v>1</v>
      </c>
    </row>
    <row r="46" spans="1:38" x14ac:dyDescent="0.25">
      <c r="A46" s="130" t="s">
        <v>726</v>
      </c>
      <c r="B46" s="131"/>
      <c r="C46" s="25">
        <v>1095</v>
      </c>
      <c r="D46" s="25">
        <v>78</v>
      </c>
      <c r="E46" s="25">
        <v>19</v>
      </c>
      <c r="F46" s="25">
        <v>3</v>
      </c>
      <c r="G46" s="25">
        <v>678</v>
      </c>
      <c r="H46" s="25">
        <v>333</v>
      </c>
      <c r="I46" s="25">
        <v>73</v>
      </c>
      <c r="J46" s="25">
        <v>2</v>
      </c>
      <c r="K46" s="25">
        <v>122</v>
      </c>
      <c r="L46" s="25">
        <v>108</v>
      </c>
      <c r="M46" s="25">
        <v>12</v>
      </c>
      <c r="N46" s="25">
        <v>5</v>
      </c>
      <c r="O46" s="25">
        <v>50</v>
      </c>
      <c r="P46" s="25">
        <v>25</v>
      </c>
      <c r="Q46" s="25">
        <v>28</v>
      </c>
      <c r="R46" s="25">
        <v>0</v>
      </c>
      <c r="S46" s="25">
        <v>233</v>
      </c>
      <c r="T46" s="25">
        <v>20</v>
      </c>
      <c r="U46" s="25">
        <v>6</v>
      </c>
      <c r="V46" s="25">
        <v>2</v>
      </c>
      <c r="W46" s="25">
        <v>1383</v>
      </c>
      <c r="X46" s="25">
        <v>170</v>
      </c>
      <c r="Y46" s="25">
        <v>88</v>
      </c>
      <c r="Z46" s="25">
        <v>3</v>
      </c>
      <c r="AA46" s="25">
        <v>54</v>
      </c>
      <c r="AB46" s="25">
        <v>84</v>
      </c>
      <c r="AC46" s="25">
        <v>25</v>
      </c>
      <c r="AD46" s="25">
        <v>1</v>
      </c>
      <c r="AE46" s="25">
        <v>156</v>
      </c>
      <c r="AF46" s="25">
        <v>101</v>
      </c>
      <c r="AG46" s="25">
        <v>49</v>
      </c>
      <c r="AH46" s="25">
        <v>12</v>
      </c>
      <c r="AI46" s="25">
        <v>3771</v>
      </c>
      <c r="AJ46" s="25">
        <v>919</v>
      </c>
      <c r="AK46" s="25">
        <v>300</v>
      </c>
      <c r="AL46" s="25">
        <v>28</v>
      </c>
    </row>
    <row r="47" spans="1:38" x14ac:dyDescent="0.25">
      <c r="A47" s="17"/>
    </row>
  </sheetData>
  <sheetProtection algorithmName="SHA-512" hashValue="zdTwPaGITJIqihn7VtJWCvF9E/E2mu2x6w4G14eBDMhux8fLcXTThXJcnQktTn8f6qsZhTuMnFUkBe7icd69eQ==" saltValue="Bx7qvBXvJek84M3vcpRD+w==" spinCount="100000" sheet="1" objects="1" scenarios="1"/>
  <mergeCells count="24">
    <mergeCell ref="A29:A30"/>
    <mergeCell ref="A32:A34"/>
    <mergeCell ref="A35:A37"/>
    <mergeCell ref="A39:A43"/>
    <mergeCell ref="A46:B46"/>
    <mergeCell ref="C26:AH26"/>
    <mergeCell ref="AI26:AI28"/>
    <mergeCell ref="AJ26:AJ28"/>
    <mergeCell ref="AK26:AK28"/>
    <mergeCell ref="AL26:AL28"/>
    <mergeCell ref="C27:F27"/>
    <mergeCell ref="G27:J27"/>
    <mergeCell ref="K27:N27"/>
    <mergeCell ref="O27:R27"/>
    <mergeCell ref="S27:V27"/>
    <mergeCell ref="W27:Z27"/>
    <mergeCell ref="AA27:AD27"/>
    <mergeCell ref="AE27:AH27"/>
    <mergeCell ref="C4:J4"/>
    <mergeCell ref="K4:K6"/>
    <mergeCell ref="C12:J12"/>
    <mergeCell ref="K12:K14"/>
    <mergeCell ref="C20:J20"/>
    <mergeCell ref="K20:K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K19"/>
  <sheetViews>
    <sheetView showGridLines="0" workbookViewId="0"/>
  </sheetViews>
  <sheetFormatPr baseColWidth="10" defaultColWidth="8.7109375" defaultRowHeight="15" x14ac:dyDescent="0.25"/>
  <cols>
    <col min="1" max="1" width="66.28515625" bestFit="1" customWidth="1"/>
    <col min="2" max="2" width="27.28515625" bestFit="1" customWidth="1"/>
    <col min="3" max="3" width="6.28515625" bestFit="1" customWidth="1"/>
    <col min="4" max="4" width="4.42578125" bestFit="1" customWidth="1"/>
    <col min="5" max="5" width="6.5703125" bestFit="1" customWidth="1"/>
    <col min="6" max="6" width="6.42578125" bestFit="1" customWidth="1"/>
    <col min="7" max="7" width="5.5703125" bestFit="1" customWidth="1"/>
    <col min="8" max="8" width="4.42578125" bestFit="1" customWidth="1"/>
    <col min="9" max="9" width="5.7109375" bestFit="1" customWidth="1"/>
    <col min="10" max="10" width="5.28515625" bestFit="1" customWidth="1"/>
    <col min="11" max="11" width="4.42578125" bestFit="1" customWidth="1"/>
    <col min="12" max="13" width="72.140625" customWidth="1"/>
  </cols>
  <sheetData>
    <row r="2" spans="1:11" x14ac:dyDescent="0.25">
      <c r="A2" s="5" t="s">
        <v>1301</v>
      </c>
    </row>
    <row r="3" spans="1:11" x14ac:dyDescent="0.25">
      <c r="A3" s="27" t="s">
        <v>1302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101" t="s">
        <v>1303</v>
      </c>
      <c r="B7" s="11" t="s">
        <v>1304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0</v>
      </c>
      <c r="I7" s="12">
        <v>0</v>
      </c>
      <c r="J7" s="12">
        <v>0</v>
      </c>
      <c r="K7" s="34">
        <v>4</v>
      </c>
    </row>
    <row r="8" spans="1:11" x14ac:dyDescent="0.25">
      <c r="A8" s="102"/>
      <c r="B8" s="11" t="s">
        <v>1305</v>
      </c>
      <c r="C8" s="12">
        <v>0</v>
      </c>
      <c r="D8" s="12">
        <v>0</v>
      </c>
      <c r="E8" s="12">
        <v>0</v>
      </c>
      <c r="F8" s="12">
        <v>0</v>
      </c>
      <c r="G8" s="12">
        <v>4</v>
      </c>
      <c r="H8" s="12">
        <v>0</v>
      </c>
      <c r="I8" s="12">
        <v>0</v>
      </c>
      <c r="J8" s="12">
        <v>0</v>
      </c>
      <c r="K8" s="34">
        <v>4</v>
      </c>
    </row>
    <row r="9" spans="1:11" x14ac:dyDescent="0.25">
      <c r="A9" s="102"/>
      <c r="B9" s="11" t="s">
        <v>1306</v>
      </c>
      <c r="C9" s="12">
        <v>0</v>
      </c>
      <c r="D9" s="12">
        <v>8</v>
      </c>
      <c r="E9" s="12">
        <v>0</v>
      </c>
      <c r="F9" s="12">
        <v>2</v>
      </c>
      <c r="G9" s="12">
        <v>1</v>
      </c>
      <c r="H9" s="12">
        <v>1</v>
      </c>
      <c r="I9" s="12">
        <v>2</v>
      </c>
      <c r="J9" s="12">
        <v>0</v>
      </c>
      <c r="K9" s="34">
        <v>14</v>
      </c>
    </row>
    <row r="10" spans="1:11" x14ac:dyDescent="0.25">
      <c r="A10" s="102"/>
      <c r="B10" s="11" t="s">
        <v>1307</v>
      </c>
      <c r="C10" s="12">
        <v>27</v>
      </c>
      <c r="D10" s="12">
        <v>72</v>
      </c>
      <c r="E10" s="12">
        <v>29</v>
      </c>
      <c r="F10" s="12">
        <v>14</v>
      </c>
      <c r="G10" s="12">
        <v>14</v>
      </c>
      <c r="H10" s="12">
        <v>51</v>
      </c>
      <c r="I10" s="12">
        <v>14</v>
      </c>
      <c r="J10" s="12">
        <v>34</v>
      </c>
      <c r="K10" s="34">
        <v>255</v>
      </c>
    </row>
    <row r="11" spans="1:11" x14ac:dyDescent="0.25">
      <c r="A11" s="102"/>
      <c r="B11" s="11" t="s">
        <v>1308</v>
      </c>
      <c r="C11" s="12">
        <v>3</v>
      </c>
      <c r="D11" s="12">
        <v>3</v>
      </c>
      <c r="E11" s="12">
        <v>6</v>
      </c>
      <c r="F11" s="12">
        <v>4</v>
      </c>
      <c r="G11" s="12">
        <v>1</v>
      </c>
      <c r="H11" s="12">
        <v>0</v>
      </c>
      <c r="I11" s="12">
        <v>5</v>
      </c>
      <c r="J11" s="12">
        <v>0</v>
      </c>
      <c r="K11" s="34">
        <v>22</v>
      </c>
    </row>
    <row r="12" spans="1:11" x14ac:dyDescent="0.25">
      <c r="A12" s="102"/>
      <c r="B12" s="11" t="s">
        <v>1309</v>
      </c>
      <c r="C12" s="12">
        <v>1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3</v>
      </c>
      <c r="J12" s="12">
        <v>0</v>
      </c>
      <c r="K12" s="34">
        <v>5</v>
      </c>
    </row>
    <row r="13" spans="1:11" x14ac:dyDescent="0.25">
      <c r="A13" s="102"/>
      <c r="B13" s="11" t="s">
        <v>1310</v>
      </c>
      <c r="C13" s="12">
        <v>11</v>
      </c>
      <c r="D13" s="12">
        <v>17</v>
      </c>
      <c r="E13" s="12">
        <v>18</v>
      </c>
      <c r="F13" s="12">
        <v>77</v>
      </c>
      <c r="G13" s="12">
        <v>12</v>
      </c>
      <c r="H13" s="12">
        <v>3</v>
      </c>
      <c r="I13" s="12">
        <v>3</v>
      </c>
      <c r="J13" s="12">
        <v>2</v>
      </c>
      <c r="K13" s="34">
        <v>143</v>
      </c>
    </row>
    <row r="14" spans="1:11" x14ac:dyDescent="0.25">
      <c r="A14" s="102"/>
      <c r="B14" s="11" t="s">
        <v>1311</v>
      </c>
      <c r="C14" s="12">
        <v>1</v>
      </c>
      <c r="D14" s="12">
        <v>54</v>
      </c>
      <c r="E14" s="12">
        <v>1</v>
      </c>
      <c r="F14" s="12">
        <v>156</v>
      </c>
      <c r="G14" s="12">
        <v>0</v>
      </c>
      <c r="H14" s="12">
        <v>0</v>
      </c>
      <c r="I14" s="12">
        <v>3</v>
      </c>
      <c r="J14" s="12">
        <v>4</v>
      </c>
      <c r="K14" s="34">
        <v>219</v>
      </c>
    </row>
    <row r="15" spans="1:11" x14ac:dyDescent="0.25">
      <c r="A15" s="102"/>
      <c r="B15" s="11" t="s">
        <v>1312</v>
      </c>
      <c r="C15" s="12">
        <v>5</v>
      </c>
      <c r="D15" s="12">
        <v>1</v>
      </c>
      <c r="E15" s="12">
        <v>0</v>
      </c>
      <c r="F15" s="12">
        <v>20</v>
      </c>
      <c r="G15" s="12">
        <v>0</v>
      </c>
      <c r="H15" s="12">
        <v>1</v>
      </c>
      <c r="I15" s="12">
        <v>9</v>
      </c>
      <c r="J15" s="12">
        <v>0</v>
      </c>
      <c r="K15" s="34">
        <v>36</v>
      </c>
    </row>
    <row r="16" spans="1:11" x14ac:dyDescent="0.25">
      <c r="A16" s="102"/>
      <c r="B16" s="11" t="s">
        <v>1313</v>
      </c>
      <c r="C16" s="12">
        <v>18</v>
      </c>
      <c r="D16" s="12">
        <v>69</v>
      </c>
      <c r="E16" s="12">
        <v>11</v>
      </c>
      <c r="F16" s="12">
        <v>31</v>
      </c>
      <c r="G16" s="12">
        <v>0</v>
      </c>
      <c r="H16" s="12">
        <v>6</v>
      </c>
      <c r="I16" s="12">
        <v>0</v>
      </c>
      <c r="J16" s="12">
        <v>0</v>
      </c>
      <c r="K16" s="34">
        <v>135</v>
      </c>
    </row>
    <row r="17" spans="1:11" x14ac:dyDescent="0.25">
      <c r="A17" s="102"/>
      <c r="B17" s="11" t="s">
        <v>1314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34">
        <v>2</v>
      </c>
    </row>
    <row r="18" spans="1:11" x14ac:dyDescent="0.25">
      <c r="A18" s="103"/>
      <c r="B18" s="11" t="s">
        <v>58</v>
      </c>
      <c r="C18" s="12">
        <v>230</v>
      </c>
      <c r="D18" s="12">
        <v>73</v>
      </c>
      <c r="E18" s="12">
        <v>60</v>
      </c>
      <c r="F18" s="12">
        <v>35</v>
      </c>
      <c r="G18" s="12">
        <v>30</v>
      </c>
      <c r="H18" s="12">
        <v>28</v>
      </c>
      <c r="I18" s="12">
        <v>140</v>
      </c>
      <c r="J18" s="12">
        <v>74</v>
      </c>
      <c r="K18" s="34">
        <v>670</v>
      </c>
    </row>
    <row r="19" spans="1:11" x14ac:dyDescent="0.25">
      <c r="A19" s="17"/>
    </row>
  </sheetData>
  <sheetProtection algorithmName="SHA-512" hashValue="/+hSfqQCgIPQtXw5q9Lijn2cyogy0KFUGtsTOtBXyJcQ8CqbYq65gnFn6NhteEcATca3qF80cfHgVjnXMxyvrw==" saltValue="YU11ZsI93fZAyJS6FscELQ==" spinCount="100000" sheet="1" objects="1" scenarios="1"/>
  <mergeCells count="3">
    <mergeCell ref="C4:J4"/>
    <mergeCell ref="K4:K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CC328"/>
  <sheetViews>
    <sheetView showGridLines="0" workbookViewId="0"/>
  </sheetViews>
  <sheetFormatPr baseColWidth="10" defaultColWidth="8.7109375" defaultRowHeight="15" x14ac:dyDescent="0.25"/>
  <cols>
    <col min="1" max="1" width="45.140625" customWidth="1"/>
    <col min="2" max="2" width="9.42578125" bestFit="1" customWidth="1"/>
    <col min="3" max="4" width="8.5703125" bestFit="1" customWidth="1"/>
    <col min="5" max="5" width="10.85546875" bestFit="1" customWidth="1"/>
    <col min="6" max="6" width="11.42578125" bestFit="1" customWidth="1"/>
    <col min="7" max="7" width="11.28515625" bestFit="1" customWidth="1"/>
    <col min="8" max="9" width="12.5703125" bestFit="1" customWidth="1"/>
    <col min="10" max="11" width="10" bestFit="1" customWidth="1"/>
    <col min="12" max="12" width="9.42578125" bestFit="1" customWidth="1"/>
    <col min="13" max="14" width="8.5703125" bestFit="1" customWidth="1"/>
    <col min="15" max="15" width="10.85546875" bestFit="1" customWidth="1"/>
    <col min="16" max="16" width="11.42578125" bestFit="1" customWidth="1"/>
    <col min="17" max="17" width="11.28515625" bestFit="1" customWidth="1"/>
    <col min="18" max="19" width="12.5703125" bestFit="1" customWidth="1"/>
    <col min="20" max="21" width="10" bestFit="1" customWidth="1"/>
    <col min="22" max="22" width="9.42578125" bestFit="1" customWidth="1"/>
    <col min="23" max="24" width="8.5703125" bestFit="1" customWidth="1"/>
    <col min="25" max="25" width="10.85546875" bestFit="1" customWidth="1"/>
    <col min="26" max="26" width="11.42578125" bestFit="1" customWidth="1"/>
    <col min="27" max="27" width="11.28515625" bestFit="1" customWidth="1"/>
    <col min="28" max="29" width="12.5703125" bestFit="1" customWidth="1"/>
    <col min="30" max="31" width="10" bestFit="1" customWidth="1"/>
    <col min="32" max="32" width="9.42578125" bestFit="1" customWidth="1"/>
    <col min="33" max="34" width="8.5703125" bestFit="1" customWidth="1"/>
    <col min="35" max="35" width="10.85546875" bestFit="1" customWidth="1"/>
    <col min="36" max="36" width="11.42578125" bestFit="1" customWidth="1"/>
    <col min="37" max="37" width="11.28515625" bestFit="1" customWidth="1"/>
    <col min="38" max="39" width="12.5703125" bestFit="1" customWidth="1"/>
    <col min="40" max="41" width="10" bestFit="1" customWidth="1"/>
    <col min="42" max="42" width="9.42578125" bestFit="1" customWidth="1"/>
    <col min="43" max="44" width="8.5703125" bestFit="1" customWidth="1"/>
    <col min="45" max="45" width="10.85546875" bestFit="1" customWidth="1"/>
    <col min="46" max="46" width="11.42578125" bestFit="1" customWidth="1"/>
    <col min="47" max="47" width="11.28515625" bestFit="1" customWidth="1"/>
    <col min="48" max="49" width="12.5703125" bestFit="1" customWidth="1"/>
    <col min="50" max="51" width="10" bestFit="1" customWidth="1"/>
    <col min="52" max="52" width="9.42578125" bestFit="1" customWidth="1"/>
    <col min="53" max="54" width="8.5703125" bestFit="1" customWidth="1"/>
    <col min="55" max="55" width="10.85546875" bestFit="1" customWidth="1"/>
    <col min="56" max="56" width="11.42578125" bestFit="1" customWidth="1"/>
    <col min="57" max="57" width="11.28515625" bestFit="1" customWidth="1"/>
    <col min="58" max="59" width="12.5703125" bestFit="1" customWidth="1"/>
    <col min="60" max="61" width="10" bestFit="1" customWidth="1"/>
    <col min="62" max="62" width="9.42578125" bestFit="1" customWidth="1"/>
    <col min="63" max="64" width="8.5703125" bestFit="1" customWidth="1"/>
    <col min="65" max="65" width="10.85546875" bestFit="1" customWidth="1"/>
    <col min="66" max="66" width="11.42578125" bestFit="1" customWidth="1"/>
    <col min="67" max="67" width="11.28515625" bestFit="1" customWidth="1"/>
    <col min="68" max="69" width="12.5703125" bestFit="1" customWidth="1"/>
    <col min="70" max="71" width="10" bestFit="1" customWidth="1"/>
    <col min="72" max="72" width="9.42578125" bestFit="1" customWidth="1"/>
    <col min="73" max="74" width="8.5703125" bestFit="1" customWidth="1"/>
    <col min="75" max="75" width="10.85546875" bestFit="1" customWidth="1"/>
    <col min="76" max="76" width="11.42578125" bestFit="1" customWidth="1"/>
    <col min="77" max="77" width="11.28515625" bestFit="1" customWidth="1"/>
    <col min="78" max="79" width="12.5703125" bestFit="1" customWidth="1"/>
    <col min="80" max="81" width="10" bestFit="1" customWidth="1"/>
    <col min="82" max="83" width="3" customWidth="1"/>
  </cols>
  <sheetData>
    <row r="2" spans="1:81" x14ac:dyDescent="0.25">
      <c r="A2" s="129" t="s">
        <v>1315</v>
      </c>
      <c r="B2" s="129"/>
      <c r="C2" s="129"/>
      <c r="D2" s="129"/>
      <c r="E2" s="129"/>
      <c r="F2" s="129"/>
    </row>
    <row r="3" spans="1:81" x14ac:dyDescent="0.25">
      <c r="A3" s="27" t="s">
        <v>1316</v>
      </c>
    </row>
    <row r="4" spans="1:81" x14ac:dyDescent="0.25">
      <c r="A4" s="28"/>
      <c r="B4" s="108" t="s">
        <v>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35"/>
    </row>
    <row r="5" spans="1:81" x14ac:dyDescent="0.25">
      <c r="A5" s="31"/>
      <c r="B5" s="108" t="s">
        <v>729</v>
      </c>
      <c r="C5" s="109"/>
      <c r="D5" s="109"/>
      <c r="E5" s="109"/>
      <c r="F5" s="109"/>
      <c r="G5" s="109"/>
      <c r="H5" s="109"/>
      <c r="I5" s="109"/>
      <c r="J5" s="109"/>
      <c r="K5" s="109"/>
      <c r="L5" s="108" t="s">
        <v>730</v>
      </c>
      <c r="M5" s="109"/>
      <c r="N5" s="109"/>
      <c r="O5" s="109"/>
      <c r="P5" s="109"/>
      <c r="Q5" s="109"/>
      <c r="R5" s="109"/>
      <c r="S5" s="109"/>
      <c r="T5" s="109"/>
      <c r="U5" s="109"/>
      <c r="V5" s="108" t="s">
        <v>731</v>
      </c>
      <c r="W5" s="109"/>
      <c r="X5" s="109"/>
      <c r="Y5" s="109"/>
      <c r="Z5" s="109"/>
      <c r="AA5" s="109"/>
      <c r="AB5" s="109"/>
      <c r="AC5" s="109"/>
      <c r="AD5" s="109"/>
      <c r="AE5" s="109"/>
      <c r="AF5" s="108" t="s">
        <v>732</v>
      </c>
      <c r="AG5" s="109"/>
      <c r="AH5" s="109"/>
      <c r="AI5" s="109"/>
      <c r="AJ5" s="109"/>
      <c r="AK5" s="109"/>
      <c r="AL5" s="109"/>
      <c r="AM5" s="109"/>
      <c r="AN5" s="109"/>
      <c r="AO5" s="109"/>
      <c r="AP5" s="108" t="s">
        <v>733</v>
      </c>
      <c r="AQ5" s="109"/>
      <c r="AR5" s="109"/>
      <c r="AS5" s="109"/>
      <c r="AT5" s="109"/>
      <c r="AU5" s="109"/>
      <c r="AV5" s="109"/>
      <c r="AW5" s="109"/>
      <c r="AX5" s="109"/>
      <c r="AY5" s="109"/>
      <c r="AZ5" s="108" t="s">
        <v>734</v>
      </c>
      <c r="BA5" s="109"/>
      <c r="BB5" s="109"/>
      <c r="BC5" s="109"/>
      <c r="BD5" s="109"/>
      <c r="BE5" s="109"/>
      <c r="BF5" s="109"/>
      <c r="BG5" s="109"/>
      <c r="BH5" s="109"/>
      <c r="BI5" s="109"/>
      <c r="BJ5" s="108" t="s">
        <v>735</v>
      </c>
      <c r="BK5" s="109"/>
      <c r="BL5" s="109"/>
      <c r="BM5" s="109"/>
      <c r="BN5" s="109"/>
      <c r="BO5" s="109"/>
      <c r="BP5" s="109"/>
      <c r="BQ5" s="109"/>
      <c r="BR5" s="109"/>
      <c r="BS5" s="109"/>
      <c r="BT5" s="108" t="s">
        <v>736</v>
      </c>
      <c r="BU5" s="109"/>
      <c r="BV5" s="109"/>
      <c r="BW5" s="109"/>
      <c r="BX5" s="109"/>
      <c r="BY5" s="109"/>
      <c r="BZ5" s="109"/>
      <c r="CA5" s="109"/>
      <c r="CB5" s="109"/>
      <c r="CC5" s="135"/>
    </row>
    <row r="6" spans="1:81" ht="33.75" x14ac:dyDescent="0.25">
      <c r="A6" s="31"/>
      <c r="B6" s="8" t="s">
        <v>1317</v>
      </c>
      <c r="C6" s="8" t="s">
        <v>1318</v>
      </c>
      <c r="D6" s="8" t="s">
        <v>1319</v>
      </c>
      <c r="E6" s="8" t="s">
        <v>1320</v>
      </c>
      <c r="F6" s="8" t="s">
        <v>1321</v>
      </c>
      <c r="G6" s="8" t="s">
        <v>1322</v>
      </c>
      <c r="H6" s="8" t="s">
        <v>1323</v>
      </c>
      <c r="I6" s="8" t="s">
        <v>1324</v>
      </c>
      <c r="J6" s="8" t="s">
        <v>1325</v>
      </c>
      <c r="K6" s="8" t="s">
        <v>1326</v>
      </c>
      <c r="L6" s="8" t="s">
        <v>1317</v>
      </c>
      <c r="M6" s="8" t="s">
        <v>1318</v>
      </c>
      <c r="N6" s="8" t="s">
        <v>1319</v>
      </c>
      <c r="O6" s="8" t="s">
        <v>1320</v>
      </c>
      <c r="P6" s="8" t="s">
        <v>1321</v>
      </c>
      <c r="Q6" s="8" t="s">
        <v>1322</v>
      </c>
      <c r="R6" s="8" t="s">
        <v>1323</v>
      </c>
      <c r="S6" s="8" t="s">
        <v>1324</v>
      </c>
      <c r="T6" s="8" t="s">
        <v>1325</v>
      </c>
      <c r="U6" s="8" t="s">
        <v>1326</v>
      </c>
      <c r="V6" s="8" t="s">
        <v>1317</v>
      </c>
      <c r="W6" s="8" t="s">
        <v>1318</v>
      </c>
      <c r="X6" s="8" t="s">
        <v>1319</v>
      </c>
      <c r="Y6" s="8" t="s">
        <v>1320</v>
      </c>
      <c r="Z6" s="8" t="s">
        <v>1321</v>
      </c>
      <c r="AA6" s="8" t="s">
        <v>1322</v>
      </c>
      <c r="AB6" s="8" t="s">
        <v>1323</v>
      </c>
      <c r="AC6" s="8" t="s">
        <v>1324</v>
      </c>
      <c r="AD6" s="8" t="s">
        <v>1325</v>
      </c>
      <c r="AE6" s="8" t="s">
        <v>1326</v>
      </c>
      <c r="AF6" s="8" t="s">
        <v>1317</v>
      </c>
      <c r="AG6" s="8" t="s">
        <v>1318</v>
      </c>
      <c r="AH6" s="8" t="s">
        <v>1319</v>
      </c>
      <c r="AI6" s="8" t="s">
        <v>1320</v>
      </c>
      <c r="AJ6" s="8" t="s">
        <v>1321</v>
      </c>
      <c r="AK6" s="8" t="s">
        <v>1322</v>
      </c>
      <c r="AL6" s="8" t="s">
        <v>1323</v>
      </c>
      <c r="AM6" s="8" t="s">
        <v>1324</v>
      </c>
      <c r="AN6" s="8" t="s">
        <v>1325</v>
      </c>
      <c r="AO6" s="8" t="s">
        <v>1326</v>
      </c>
      <c r="AP6" s="8" t="s">
        <v>1317</v>
      </c>
      <c r="AQ6" s="8" t="s">
        <v>1318</v>
      </c>
      <c r="AR6" s="8" t="s">
        <v>1319</v>
      </c>
      <c r="AS6" s="8" t="s">
        <v>1320</v>
      </c>
      <c r="AT6" s="8" t="s">
        <v>1321</v>
      </c>
      <c r="AU6" s="8" t="s">
        <v>1322</v>
      </c>
      <c r="AV6" s="8" t="s">
        <v>1323</v>
      </c>
      <c r="AW6" s="8" t="s">
        <v>1324</v>
      </c>
      <c r="AX6" s="8" t="s">
        <v>1325</v>
      </c>
      <c r="AY6" s="8" t="s">
        <v>1326</v>
      </c>
      <c r="AZ6" s="8" t="s">
        <v>1317</v>
      </c>
      <c r="BA6" s="8" t="s">
        <v>1318</v>
      </c>
      <c r="BB6" s="8" t="s">
        <v>1319</v>
      </c>
      <c r="BC6" s="8" t="s">
        <v>1320</v>
      </c>
      <c r="BD6" s="8" t="s">
        <v>1321</v>
      </c>
      <c r="BE6" s="8" t="s">
        <v>1322</v>
      </c>
      <c r="BF6" s="8" t="s">
        <v>1323</v>
      </c>
      <c r="BG6" s="8" t="s">
        <v>1324</v>
      </c>
      <c r="BH6" s="8" t="s">
        <v>1325</v>
      </c>
      <c r="BI6" s="8" t="s">
        <v>1326</v>
      </c>
      <c r="BJ6" s="8" t="s">
        <v>1317</v>
      </c>
      <c r="BK6" s="8" t="s">
        <v>1318</v>
      </c>
      <c r="BL6" s="8" t="s">
        <v>1319</v>
      </c>
      <c r="BM6" s="8" t="s">
        <v>1320</v>
      </c>
      <c r="BN6" s="8" t="s">
        <v>1321</v>
      </c>
      <c r="BO6" s="8" t="s">
        <v>1322</v>
      </c>
      <c r="BP6" s="8" t="s">
        <v>1323</v>
      </c>
      <c r="BQ6" s="8" t="s">
        <v>1324</v>
      </c>
      <c r="BR6" s="8" t="s">
        <v>1325</v>
      </c>
      <c r="BS6" s="8" t="s">
        <v>1326</v>
      </c>
      <c r="BT6" s="8" t="s">
        <v>1317</v>
      </c>
      <c r="BU6" s="8" t="s">
        <v>1318</v>
      </c>
      <c r="BV6" s="8" t="s">
        <v>1319</v>
      </c>
      <c r="BW6" s="8" t="s">
        <v>1320</v>
      </c>
      <c r="BX6" s="8" t="s">
        <v>1321</v>
      </c>
      <c r="BY6" s="8" t="s">
        <v>1322</v>
      </c>
      <c r="BZ6" s="8" t="s">
        <v>1323</v>
      </c>
      <c r="CA6" s="8" t="s">
        <v>1324</v>
      </c>
      <c r="CB6" s="8" t="s">
        <v>1325</v>
      </c>
      <c r="CC6" s="9" t="s">
        <v>1326</v>
      </c>
    </row>
    <row r="7" spans="1:81" x14ac:dyDescent="0.25">
      <c r="A7" s="33" t="s">
        <v>1327</v>
      </c>
      <c r="B7" s="47">
        <v>0</v>
      </c>
      <c r="C7" s="47">
        <v>0</v>
      </c>
      <c r="D7" s="47">
        <v>1</v>
      </c>
      <c r="E7" s="47">
        <v>0</v>
      </c>
      <c r="F7" s="47">
        <v>0</v>
      </c>
      <c r="G7" s="47">
        <v>4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1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2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1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3</v>
      </c>
      <c r="AV7" s="47">
        <v>0</v>
      </c>
      <c r="AW7" s="47">
        <v>0</v>
      </c>
      <c r="AX7" s="47">
        <v>0</v>
      </c>
      <c r="AY7" s="47">
        <v>0</v>
      </c>
      <c r="AZ7" s="47">
        <v>2</v>
      </c>
      <c r="BA7" s="47">
        <v>0</v>
      </c>
      <c r="BB7" s="47">
        <v>0</v>
      </c>
      <c r="BC7" s="47">
        <v>0</v>
      </c>
      <c r="BD7" s="47">
        <v>0</v>
      </c>
      <c r="BE7" s="47">
        <v>2</v>
      </c>
      <c r="BF7" s="47">
        <v>0</v>
      </c>
      <c r="BG7" s="47">
        <v>0</v>
      </c>
      <c r="BH7" s="47">
        <v>0</v>
      </c>
      <c r="BI7" s="47">
        <v>0</v>
      </c>
      <c r="BJ7" s="47">
        <v>0</v>
      </c>
      <c r="BK7" s="47">
        <v>0</v>
      </c>
      <c r="BL7" s="47">
        <v>0</v>
      </c>
      <c r="BM7" s="47">
        <v>0</v>
      </c>
      <c r="BN7" s="47">
        <v>0</v>
      </c>
      <c r="BO7" s="47">
        <v>11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47">
        <v>0</v>
      </c>
      <c r="BV7" s="47">
        <v>0</v>
      </c>
      <c r="BW7" s="47">
        <v>0</v>
      </c>
      <c r="BX7" s="47">
        <v>0</v>
      </c>
      <c r="BY7" s="47">
        <v>0</v>
      </c>
      <c r="BZ7" s="47">
        <v>0</v>
      </c>
      <c r="CA7" s="47">
        <v>0</v>
      </c>
      <c r="CB7" s="47">
        <v>0</v>
      </c>
      <c r="CC7" s="48">
        <v>0</v>
      </c>
    </row>
    <row r="8" spans="1:81" x14ac:dyDescent="0.25">
      <c r="A8" s="33" t="s">
        <v>19</v>
      </c>
      <c r="B8" s="47">
        <v>17</v>
      </c>
      <c r="C8" s="47">
        <v>0</v>
      </c>
      <c r="D8" s="47">
        <v>78</v>
      </c>
      <c r="E8" s="47">
        <v>2</v>
      </c>
      <c r="F8" s="47">
        <v>0</v>
      </c>
      <c r="G8" s="47">
        <v>60</v>
      </c>
      <c r="H8" s="47">
        <v>0</v>
      </c>
      <c r="I8" s="47">
        <v>9</v>
      </c>
      <c r="J8" s="47">
        <v>0</v>
      </c>
      <c r="K8" s="47">
        <v>2</v>
      </c>
      <c r="L8" s="47">
        <v>5</v>
      </c>
      <c r="M8" s="47">
        <v>0</v>
      </c>
      <c r="N8" s="47">
        <v>42</v>
      </c>
      <c r="O8" s="47">
        <v>1</v>
      </c>
      <c r="P8" s="47">
        <v>0</v>
      </c>
      <c r="Q8" s="47">
        <v>54</v>
      </c>
      <c r="R8" s="47">
        <v>0</v>
      </c>
      <c r="S8" s="47">
        <v>15</v>
      </c>
      <c r="T8" s="47">
        <v>0</v>
      </c>
      <c r="U8" s="47">
        <v>0</v>
      </c>
      <c r="V8" s="47">
        <v>24</v>
      </c>
      <c r="W8" s="47">
        <v>0</v>
      </c>
      <c r="X8" s="47">
        <v>21</v>
      </c>
      <c r="Y8" s="47">
        <v>0</v>
      </c>
      <c r="Z8" s="47">
        <v>0</v>
      </c>
      <c r="AA8" s="47">
        <v>13</v>
      </c>
      <c r="AB8" s="47">
        <v>0</v>
      </c>
      <c r="AC8" s="47">
        <v>1</v>
      </c>
      <c r="AD8" s="47">
        <v>0</v>
      </c>
      <c r="AE8" s="47">
        <v>0</v>
      </c>
      <c r="AF8" s="47">
        <v>12</v>
      </c>
      <c r="AG8" s="47">
        <v>0</v>
      </c>
      <c r="AH8" s="47">
        <v>40</v>
      </c>
      <c r="AI8" s="47">
        <v>7</v>
      </c>
      <c r="AJ8" s="47">
        <v>0</v>
      </c>
      <c r="AK8" s="47">
        <v>39</v>
      </c>
      <c r="AL8" s="47">
        <v>0</v>
      </c>
      <c r="AM8" s="47">
        <v>0</v>
      </c>
      <c r="AN8" s="47">
        <v>0</v>
      </c>
      <c r="AO8" s="47">
        <v>0</v>
      </c>
      <c r="AP8" s="47">
        <v>8</v>
      </c>
      <c r="AQ8" s="47">
        <v>0</v>
      </c>
      <c r="AR8" s="47">
        <v>39</v>
      </c>
      <c r="AS8" s="47">
        <v>42</v>
      </c>
      <c r="AT8" s="47">
        <v>0</v>
      </c>
      <c r="AU8" s="47">
        <v>40</v>
      </c>
      <c r="AV8" s="47">
        <v>0</v>
      </c>
      <c r="AW8" s="47">
        <v>1</v>
      </c>
      <c r="AX8" s="47">
        <v>0</v>
      </c>
      <c r="AY8" s="47">
        <v>0</v>
      </c>
      <c r="AZ8" s="47">
        <v>3</v>
      </c>
      <c r="BA8" s="47">
        <v>0</v>
      </c>
      <c r="BB8" s="47">
        <v>10</v>
      </c>
      <c r="BC8" s="47">
        <v>0</v>
      </c>
      <c r="BD8" s="47">
        <v>0</v>
      </c>
      <c r="BE8" s="47">
        <v>8</v>
      </c>
      <c r="BF8" s="47">
        <v>0</v>
      </c>
      <c r="BG8" s="47">
        <v>0</v>
      </c>
      <c r="BH8" s="47">
        <v>0</v>
      </c>
      <c r="BI8" s="47">
        <v>0</v>
      </c>
      <c r="BJ8" s="47">
        <v>31</v>
      </c>
      <c r="BK8" s="47">
        <v>0</v>
      </c>
      <c r="BL8" s="47">
        <v>178</v>
      </c>
      <c r="BM8" s="47">
        <v>280</v>
      </c>
      <c r="BN8" s="47">
        <v>0</v>
      </c>
      <c r="BO8" s="47">
        <v>449</v>
      </c>
      <c r="BP8" s="47">
        <v>1</v>
      </c>
      <c r="BQ8" s="47">
        <v>47</v>
      </c>
      <c r="BR8" s="47">
        <v>0</v>
      </c>
      <c r="BS8" s="47">
        <v>1</v>
      </c>
      <c r="BT8" s="47">
        <v>35</v>
      </c>
      <c r="BU8" s="47">
        <v>1</v>
      </c>
      <c r="BV8" s="47">
        <v>70</v>
      </c>
      <c r="BW8" s="47">
        <v>58</v>
      </c>
      <c r="BX8" s="47">
        <v>0</v>
      </c>
      <c r="BY8" s="47">
        <v>106</v>
      </c>
      <c r="BZ8" s="47">
        <v>0</v>
      </c>
      <c r="CA8" s="47">
        <v>0</v>
      </c>
      <c r="CB8" s="47">
        <v>0</v>
      </c>
      <c r="CC8" s="48">
        <v>1</v>
      </c>
    </row>
    <row r="9" spans="1:81" x14ac:dyDescent="0.25">
      <c r="A9" s="33" t="s">
        <v>1328</v>
      </c>
      <c r="B9" s="47">
        <v>17</v>
      </c>
      <c r="C9" s="47">
        <v>0</v>
      </c>
      <c r="D9" s="47">
        <v>78</v>
      </c>
      <c r="E9" s="47">
        <v>2</v>
      </c>
      <c r="F9" s="47">
        <v>0</v>
      </c>
      <c r="G9" s="47">
        <v>60</v>
      </c>
      <c r="H9" s="47">
        <v>0</v>
      </c>
      <c r="I9" s="47">
        <v>9</v>
      </c>
      <c r="J9" s="47">
        <v>0</v>
      </c>
      <c r="K9" s="47">
        <v>2</v>
      </c>
      <c r="L9" s="47">
        <v>5</v>
      </c>
      <c r="M9" s="47">
        <v>0</v>
      </c>
      <c r="N9" s="47">
        <v>42</v>
      </c>
      <c r="O9" s="47">
        <v>1</v>
      </c>
      <c r="P9" s="47">
        <v>0</v>
      </c>
      <c r="Q9" s="47">
        <v>54</v>
      </c>
      <c r="R9" s="47">
        <v>0</v>
      </c>
      <c r="S9" s="47">
        <v>15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2</v>
      </c>
      <c r="AB9" s="47">
        <v>0</v>
      </c>
      <c r="AC9" s="47">
        <v>0</v>
      </c>
      <c r="AD9" s="47">
        <v>0</v>
      </c>
      <c r="AE9" s="47">
        <v>0</v>
      </c>
      <c r="AF9" s="47">
        <v>12</v>
      </c>
      <c r="AG9" s="47">
        <v>0</v>
      </c>
      <c r="AH9" s="47">
        <v>40</v>
      </c>
      <c r="AI9" s="47">
        <v>7</v>
      </c>
      <c r="AJ9" s="47">
        <v>0</v>
      </c>
      <c r="AK9" s="47">
        <v>39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3</v>
      </c>
      <c r="AV9" s="47">
        <v>0</v>
      </c>
      <c r="AW9" s="47">
        <v>0</v>
      </c>
      <c r="AX9" s="47">
        <v>0</v>
      </c>
      <c r="AY9" s="47">
        <v>0</v>
      </c>
      <c r="AZ9" s="47">
        <v>3</v>
      </c>
      <c r="BA9" s="47">
        <v>0</v>
      </c>
      <c r="BB9" s="47">
        <v>10</v>
      </c>
      <c r="BC9" s="47">
        <v>0</v>
      </c>
      <c r="BD9" s="47">
        <v>0</v>
      </c>
      <c r="BE9" s="47">
        <v>8</v>
      </c>
      <c r="BF9" s="47">
        <v>0</v>
      </c>
      <c r="BG9" s="47">
        <v>0</v>
      </c>
      <c r="BH9" s="47">
        <v>0</v>
      </c>
      <c r="BI9" s="47">
        <v>0</v>
      </c>
      <c r="BJ9" s="47">
        <v>31</v>
      </c>
      <c r="BK9" s="47">
        <v>0</v>
      </c>
      <c r="BL9" s="47">
        <v>174</v>
      </c>
      <c r="BM9" s="47">
        <v>279</v>
      </c>
      <c r="BN9" s="47">
        <v>0</v>
      </c>
      <c r="BO9" s="47">
        <v>412</v>
      </c>
      <c r="BP9" s="47">
        <v>1</v>
      </c>
      <c r="BQ9" s="47">
        <v>45</v>
      </c>
      <c r="BR9" s="47">
        <v>0</v>
      </c>
      <c r="BS9" s="47">
        <v>1</v>
      </c>
      <c r="BT9" s="47">
        <v>35</v>
      </c>
      <c r="BU9" s="47">
        <v>1</v>
      </c>
      <c r="BV9" s="47">
        <v>65</v>
      </c>
      <c r="BW9" s="47">
        <v>58</v>
      </c>
      <c r="BX9" s="47">
        <v>0</v>
      </c>
      <c r="BY9" s="47">
        <v>102</v>
      </c>
      <c r="BZ9" s="47">
        <v>0</v>
      </c>
      <c r="CA9" s="47">
        <v>0</v>
      </c>
      <c r="CB9" s="47">
        <v>0</v>
      </c>
      <c r="CC9" s="48">
        <v>1</v>
      </c>
    </row>
    <row r="10" spans="1:81" x14ac:dyDescent="0.25">
      <c r="A10" s="33" t="s">
        <v>1329</v>
      </c>
      <c r="B10" s="47">
        <v>0</v>
      </c>
      <c r="C10" s="47">
        <v>0</v>
      </c>
      <c r="D10" s="47">
        <v>1</v>
      </c>
      <c r="E10" s="47">
        <v>0</v>
      </c>
      <c r="F10" s="47">
        <v>0</v>
      </c>
      <c r="G10" s="47">
        <v>5</v>
      </c>
      <c r="H10" s="47">
        <v>0</v>
      </c>
      <c r="I10" s="47">
        <v>4</v>
      </c>
      <c r="J10" s="47">
        <v>0</v>
      </c>
      <c r="K10" s="47">
        <v>0</v>
      </c>
      <c r="L10" s="47">
        <v>0</v>
      </c>
      <c r="M10" s="47">
        <v>0</v>
      </c>
      <c r="N10" s="47">
        <v>2</v>
      </c>
      <c r="O10" s="47">
        <v>0</v>
      </c>
      <c r="P10" s="47">
        <v>0</v>
      </c>
      <c r="Q10" s="47">
        <v>2</v>
      </c>
      <c r="R10" s="47">
        <v>0</v>
      </c>
      <c r="S10" s="47">
        <v>6</v>
      </c>
      <c r="T10" s="47">
        <v>0</v>
      </c>
      <c r="U10" s="47">
        <v>0</v>
      </c>
      <c r="V10" s="47">
        <v>0</v>
      </c>
      <c r="W10" s="47">
        <v>0</v>
      </c>
      <c r="X10" s="47">
        <v>1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2</v>
      </c>
      <c r="AL10" s="47">
        <v>0</v>
      </c>
      <c r="AM10" s="47">
        <v>0</v>
      </c>
      <c r="AN10" s="47">
        <v>0</v>
      </c>
      <c r="AO10" s="47">
        <v>0</v>
      </c>
      <c r="AP10" s="47">
        <v>1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0</v>
      </c>
      <c r="BK10" s="47">
        <v>0</v>
      </c>
      <c r="BL10" s="47">
        <v>4</v>
      </c>
      <c r="BM10" s="47">
        <v>0</v>
      </c>
      <c r="BN10" s="47">
        <v>0</v>
      </c>
      <c r="BO10" s="47">
        <v>17</v>
      </c>
      <c r="BP10" s="47">
        <v>0</v>
      </c>
      <c r="BQ10" s="47">
        <v>6</v>
      </c>
      <c r="BR10" s="47">
        <v>0</v>
      </c>
      <c r="BS10" s="47">
        <v>0</v>
      </c>
      <c r="BT10" s="47">
        <v>1</v>
      </c>
      <c r="BU10" s="47">
        <v>0</v>
      </c>
      <c r="BV10" s="47">
        <v>1</v>
      </c>
      <c r="BW10" s="47">
        <v>0</v>
      </c>
      <c r="BX10" s="47">
        <v>0</v>
      </c>
      <c r="BY10" s="47">
        <v>5</v>
      </c>
      <c r="BZ10" s="47">
        <v>0</v>
      </c>
      <c r="CA10" s="47">
        <v>0</v>
      </c>
      <c r="CB10" s="47">
        <v>0</v>
      </c>
      <c r="CC10" s="48">
        <v>0</v>
      </c>
    </row>
    <row r="11" spans="1:81" x14ac:dyDescent="0.25">
      <c r="A11" s="15"/>
    </row>
    <row r="12" spans="1:81" x14ac:dyDescent="0.25">
      <c r="A12" s="27" t="s">
        <v>1330</v>
      </c>
    </row>
    <row r="13" spans="1:81" x14ac:dyDescent="0.25">
      <c r="A13" s="28"/>
      <c r="B13" s="108" t="s">
        <v>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35"/>
    </row>
    <row r="14" spans="1:81" x14ac:dyDescent="0.25">
      <c r="A14" s="31"/>
      <c r="B14" s="108" t="s">
        <v>729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8" t="s">
        <v>730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8" t="s">
        <v>731</v>
      </c>
      <c r="W14" s="109"/>
      <c r="X14" s="109"/>
      <c r="Y14" s="109"/>
      <c r="Z14" s="109"/>
      <c r="AA14" s="109"/>
      <c r="AB14" s="109"/>
      <c r="AC14" s="109"/>
      <c r="AD14" s="109"/>
      <c r="AE14" s="109"/>
      <c r="AF14" s="108" t="s">
        <v>732</v>
      </c>
      <c r="AG14" s="109"/>
      <c r="AH14" s="109"/>
      <c r="AI14" s="109"/>
      <c r="AJ14" s="109"/>
      <c r="AK14" s="109"/>
      <c r="AL14" s="109"/>
      <c r="AM14" s="109"/>
      <c r="AN14" s="109"/>
      <c r="AO14" s="109"/>
      <c r="AP14" s="108" t="s">
        <v>733</v>
      </c>
      <c r="AQ14" s="109"/>
      <c r="AR14" s="109"/>
      <c r="AS14" s="109"/>
      <c r="AT14" s="109"/>
      <c r="AU14" s="109"/>
      <c r="AV14" s="109"/>
      <c r="AW14" s="109"/>
      <c r="AX14" s="109"/>
      <c r="AY14" s="109"/>
      <c r="AZ14" s="108" t="s">
        <v>734</v>
      </c>
      <c r="BA14" s="109"/>
      <c r="BB14" s="109"/>
      <c r="BC14" s="109"/>
      <c r="BD14" s="109"/>
      <c r="BE14" s="109"/>
      <c r="BF14" s="109"/>
      <c r="BG14" s="109"/>
      <c r="BH14" s="109"/>
      <c r="BI14" s="109"/>
      <c r="BJ14" s="108" t="s">
        <v>735</v>
      </c>
      <c r="BK14" s="109"/>
      <c r="BL14" s="109"/>
      <c r="BM14" s="109"/>
      <c r="BN14" s="109"/>
      <c r="BO14" s="109"/>
      <c r="BP14" s="109"/>
      <c r="BQ14" s="109"/>
      <c r="BR14" s="109"/>
      <c r="BS14" s="109"/>
      <c r="BT14" s="108" t="s">
        <v>736</v>
      </c>
      <c r="BU14" s="109"/>
      <c r="BV14" s="109"/>
      <c r="BW14" s="109"/>
      <c r="BX14" s="109"/>
      <c r="BY14" s="109"/>
      <c r="BZ14" s="109"/>
      <c r="CA14" s="109"/>
      <c r="CB14" s="109"/>
      <c r="CC14" s="135"/>
    </row>
    <row r="15" spans="1:81" ht="33.75" x14ac:dyDescent="0.25">
      <c r="A15" s="31"/>
      <c r="B15" s="8" t="s">
        <v>1317</v>
      </c>
      <c r="C15" s="8" t="s">
        <v>1318</v>
      </c>
      <c r="D15" s="8" t="s">
        <v>1319</v>
      </c>
      <c r="E15" s="8" t="s">
        <v>1320</v>
      </c>
      <c r="F15" s="8" t="s">
        <v>1321</v>
      </c>
      <c r="G15" s="8" t="s">
        <v>1322</v>
      </c>
      <c r="H15" s="8" t="s">
        <v>1323</v>
      </c>
      <c r="I15" s="8" t="s">
        <v>1324</v>
      </c>
      <c r="J15" s="8" t="s">
        <v>1325</v>
      </c>
      <c r="K15" s="8" t="s">
        <v>1326</v>
      </c>
      <c r="L15" s="8" t="s">
        <v>1317</v>
      </c>
      <c r="M15" s="8" t="s">
        <v>1318</v>
      </c>
      <c r="N15" s="8" t="s">
        <v>1319</v>
      </c>
      <c r="O15" s="8" t="s">
        <v>1320</v>
      </c>
      <c r="P15" s="8" t="s">
        <v>1321</v>
      </c>
      <c r="Q15" s="8" t="s">
        <v>1322</v>
      </c>
      <c r="R15" s="8" t="s">
        <v>1323</v>
      </c>
      <c r="S15" s="8" t="s">
        <v>1324</v>
      </c>
      <c r="T15" s="8" t="s">
        <v>1325</v>
      </c>
      <c r="U15" s="8" t="s">
        <v>1326</v>
      </c>
      <c r="V15" s="8" t="s">
        <v>1317</v>
      </c>
      <c r="W15" s="8" t="s">
        <v>1318</v>
      </c>
      <c r="X15" s="8" t="s">
        <v>1319</v>
      </c>
      <c r="Y15" s="8" t="s">
        <v>1320</v>
      </c>
      <c r="Z15" s="8" t="s">
        <v>1321</v>
      </c>
      <c r="AA15" s="8" t="s">
        <v>1322</v>
      </c>
      <c r="AB15" s="8" t="s">
        <v>1323</v>
      </c>
      <c r="AC15" s="8" t="s">
        <v>1324</v>
      </c>
      <c r="AD15" s="8" t="s">
        <v>1325</v>
      </c>
      <c r="AE15" s="8" t="s">
        <v>1326</v>
      </c>
      <c r="AF15" s="8" t="s">
        <v>1317</v>
      </c>
      <c r="AG15" s="8" t="s">
        <v>1318</v>
      </c>
      <c r="AH15" s="8" t="s">
        <v>1319</v>
      </c>
      <c r="AI15" s="8" t="s">
        <v>1320</v>
      </c>
      <c r="AJ15" s="8" t="s">
        <v>1321</v>
      </c>
      <c r="AK15" s="8" t="s">
        <v>1322</v>
      </c>
      <c r="AL15" s="8" t="s">
        <v>1323</v>
      </c>
      <c r="AM15" s="8" t="s">
        <v>1324</v>
      </c>
      <c r="AN15" s="8" t="s">
        <v>1325</v>
      </c>
      <c r="AO15" s="8" t="s">
        <v>1326</v>
      </c>
      <c r="AP15" s="8" t="s">
        <v>1317</v>
      </c>
      <c r="AQ15" s="8" t="s">
        <v>1318</v>
      </c>
      <c r="AR15" s="8" t="s">
        <v>1319</v>
      </c>
      <c r="AS15" s="8" t="s">
        <v>1320</v>
      </c>
      <c r="AT15" s="8" t="s">
        <v>1321</v>
      </c>
      <c r="AU15" s="8" t="s">
        <v>1322</v>
      </c>
      <c r="AV15" s="8" t="s">
        <v>1323</v>
      </c>
      <c r="AW15" s="8" t="s">
        <v>1324</v>
      </c>
      <c r="AX15" s="8" t="s">
        <v>1325</v>
      </c>
      <c r="AY15" s="8" t="s">
        <v>1326</v>
      </c>
      <c r="AZ15" s="8" t="s">
        <v>1317</v>
      </c>
      <c r="BA15" s="8" t="s">
        <v>1318</v>
      </c>
      <c r="BB15" s="8" t="s">
        <v>1319</v>
      </c>
      <c r="BC15" s="8" t="s">
        <v>1320</v>
      </c>
      <c r="BD15" s="8" t="s">
        <v>1321</v>
      </c>
      <c r="BE15" s="8" t="s">
        <v>1322</v>
      </c>
      <c r="BF15" s="8" t="s">
        <v>1323</v>
      </c>
      <c r="BG15" s="8" t="s">
        <v>1324</v>
      </c>
      <c r="BH15" s="8" t="s">
        <v>1325</v>
      </c>
      <c r="BI15" s="8" t="s">
        <v>1326</v>
      </c>
      <c r="BJ15" s="8" t="s">
        <v>1317</v>
      </c>
      <c r="BK15" s="8" t="s">
        <v>1318</v>
      </c>
      <c r="BL15" s="8" t="s">
        <v>1319</v>
      </c>
      <c r="BM15" s="8" t="s">
        <v>1320</v>
      </c>
      <c r="BN15" s="8" t="s">
        <v>1321</v>
      </c>
      <c r="BO15" s="8" t="s">
        <v>1322</v>
      </c>
      <c r="BP15" s="8" t="s">
        <v>1323</v>
      </c>
      <c r="BQ15" s="8" t="s">
        <v>1324</v>
      </c>
      <c r="BR15" s="8" t="s">
        <v>1325</v>
      </c>
      <c r="BS15" s="8" t="s">
        <v>1326</v>
      </c>
      <c r="BT15" s="8" t="s">
        <v>1317</v>
      </c>
      <c r="BU15" s="8" t="s">
        <v>1318</v>
      </c>
      <c r="BV15" s="8" t="s">
        <v>1319</v>
      </c>
      <c r="BW15" s="8" t="s">
        <v>1320</v>
      </c>
      <c r="BX15" s="8" t="s">
        <v>1321</v>
      </c>
      <c r="BY15" s="8" t="s">
        <v>1322</v>
      </c>
      <c r="BZ15" s="8" t="s">
        <v>1323</v>
      </c>
      <c r="CA15" s="8" t="s">
        <v>1324</v>
      </c>
      <c r="CB15" s="8" t="s">
        <v>1325</v>
      </c>
      <c r="CC15" s="9" t="s">
        <v>1326</v>
      </c>
    </row>
    <row r="16" spans="1:81" x14ac:dyDescent="0.25">
      <c r="A16" s="33" t="s">
        <v>1331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  <c r="BV16" s="47">
        <v>0</v>
      </c>
      <c r="BW16" s="47">
        <v>0</v>
      </c>
      <c r="BX16" s="47">
        <v>0</v>
      </c>
      <c r="BY16" s="47">
        <v>0</v>
      </c>
      <c r="BZ16" s="47">
        <v>0</v>
      </c>
      <c r="CA16" s="47">
        <v>0</v>
      </c>
      <c r="CB16" s="47">
        <v>0</v>
      </c>
      <c r="CC16" s="48">
        <v>0</v>
      </c>
    </row>
    <row r="17" spans="1:81" x14ac:dyDescent="0.25">
      <c r="A17" s="33" t="s">
        <v>1332</v>
      </c>
      <c r="B17" s="47">
        <v>0</v>
      </c>
      <c r="C17" s="47">
        <v>0</v>
      </c>
      <c r="D17" s="47">
        <v>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>
        <v>0</v>
      </c>
      <c r="BP17" s="47">
        <v>0</v>
      </c>
      <c r="BQ17" s="47">
        <v>0</v>
      </c>
      <c r="BR17" s="47">
        <v>0</v>
      </c>
      <c r="BS17" s="47">
        <v>0</v>
      </c>
      <c r="BT17" s="47">
        <v>0</v>
      </c>
      <c r="BU17" s="47">
        <v>0</v>
      </c>
      <c r="BV17" s="47">
        <v>0</v>
      </c>
      <c r="BW17" s="47">
        <v>0</v>
      </c>
      <c r="BX17" s="47">
        <v>0</v>
      </c>
      <c r="BY17" s="47">
        <v>0</v>
      </c>
      <c r="BZ17" s="47">
        <v>0</v>
      </c>
      <c r="CA17" s="47">
        <v>0</v>
      </c>
      <c r="CB17" s="47">
        <v>0</v>
      </c>
      <c r="CC17" s="48">
        <v>0</v>
      </c>
    </row>
    <row r="18" spans="1:81" x14ac:dyDescent="0.25">
      <c r="A18" s="33" t="s">
        <v>1333</v>
      </c>
      <c r="B18" s="47">
        <v>2</v>
      </c>
      <c r="C18" s="47">
        <v>0</v>
      </c>
      <c r="D18" s="47">
        <v>20</v>
      </c>
      <c r="E18" s="47">
        <v>0</v>
      </c>
      <c r="F18" s="47">
        <v>0</v>
      </c>
      <c r="G18" s="47">
        <v>9</v>
      </c>
      <c r="H18" s="47">
        <v>0</v>
      </c>
      <c r="I18" s="47">
        <v>2</v>
      </c>
      <c r="J18" s="47">
        <v>0</v>
      </c>
      <c r="K18" s="47">
        <v>0</v>
      </c>
      <c r="L18" s="47">
        <v>2</v>
      </c>
      <c r="M18" s="47">
        <v>0</v>
      </c>
      <c r="N18" s="47">
        <v>3</v>
      </c>
      <c r="O18" s="47">
        <v>0</v>
      </c>
      <c r="P18" s="47">
        <v>0</v>
      </c>
      <c r="Q18" s="47">
        <v>6</v>
      </c>
      <c r="R18" s="47">
        <v>0</v>
      </c>
      <c r="S18" s="47">
        <v>2</v>
      </c>
      <c r="T18" s="47">
        <v>0</v>
      </c>
      <c r="U18" s="47">
        <v>0</v>
      </c>
      <c r="V18" s="47">
        <v>8</v>
      </c>
      <c r="W18" s="47">
        <v>0</v>
      </c>
      <c r="X18" s="47">
        <v>6</v>
      </c>
      <c r="Y18" s="47">
        <v>0</v>
      </c>
      <c r="Z18" s="47">
        <v>0</v>
      </c>
      <c r="AA18" s="47">
        <v>2</v>
      </c>
      <c r="AB18" s="47">
        <v>0</v>
      </c>
      <c r="AC18" s="47">
        <v>0</v>
      </c>
      <c r="AD18" s="47">
        <v>0</v>
      </c>
      <c r="AE18" s="47">
        <v>0</v>
      </c>
      <c r="AF18" s="47">
        <v>4</v>
      </c>
      <c r="AG18" s="47">
        <v>0</v>
      </c>
      <c r="AH18" s="47">
        <v>12</v>
      </c>
      <c r="AI18" s="47">
        <v>0</v>
      </c>
      <c r="AJ18" s="47">
        <v>0</v>
      </c>
      <c r="AK18" s="47">
        <v>9</v>
      </c>
      <c r="AL18" s="47">
        <v>0</v>
      </c>
      <c r="AM18" s="47">
        <v>0</v>
      </c>
      <c r="AN18" s="47">
        <v>0</v>
      </c>
      <c r="AO18" s="47">
        <v>0</v>
      </c>
      <c r="AP18" s="47">
        <v>1</v>
      </c>
      <c r="AQ18" s="47">
        <v>0</v>
      </c>
      <c r="AR18" s="47">
        <v>2</v>
      </c>
      <c r="AS18" s="47">
        <v>6</v>
      </c>
      <c r="AT18" s="47">
        <v>0</v>
      </c>
      <c r="AU18" s="47">
        <v>3</v>
      </c>
      <c r="AV18" s="47">
        <v>0</v>
      </c>
      <c r="AW18" s="47">
        <v>0</v>
      </c>
      <c r="AX18" s="47">
        <v>0</v>
      </c>
      <c r="AY18" s="47">
        <v>0</v>
      </c>
      <c r="AZ18" s="47">
        <v>1</v>
      </c>
      <c r="BA18" s="47">
        <v>0</v>
      </c>
      <c r="BB18" s="47">
        <v>2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10</v>
      </c>
      <c r="BK18" s="47">
        <v>0</v>
      </c>
      <c r="BL18" s="47">
        <v>18</v>
      </c>
      <c r="BM18" s="47">
        <v>9</v>
      </c>
      <c r="BN18" s="47">
        <v>0</v>
      </c>
      <c r="BO18" s="47">
        <v>77</v>
      </c>
      <c r="BP18" s="47">
        <v>0</v>
      </c>
      <c r="BQ18" s="47">
        <v>3</v>
      </c>
      <c r="BR18" s="47">
        <v>0</v>
      </c>
      <c r="BS18" s="47">
        <v>0</v>
      </c>
      <c r="BT18" s="47">
        <v>12</v>
      </c>
      <c r="BU18" s="47">
        <v>1</v>
      </c>
      <c r="BV18" s="47">
        <v>9</v>
      </c>
      <c r="BW18" s="47">
        <v>0</v>
      </c>
      <c r="BX18" s="47">
        <v>0</v>
      </c>
      <c r="BY18" s="47">
        <v>15</v>
      </c>
      <c r="BZ18" s="47">
        <v>0</v>
      </c>
      <c r="CA18" s="47">
        <v>0</v>
      </c>
      <c r="CB18" s="47">
        <v>0</v>
      </c>
      <c r="CC18" s="48">
        <v>0</v>
      </c>
    </row>
    <row r="19" spans="1:81" x14ac:dyDescent="0.25">
      <c r="A19" s="33" t="s">
        <v>1334</v>
      </c>
      <c r="B19" s="47">
        <v>0</v>
      </c>
      <c r="C19" s="47">
        <v>0</v>
      </c>
      <c r="D19" s="47">
        <v>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1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47">
        <v>0</v>
      </c>
      <c r="BV19" s="47">
        <v>0</v>
      </c>
      <c r="BW19" s="47">
        <v>0</v>
      </c>
      <c r="BX19" s="47">
        <v>0</v>
      </c>
      <c r="BY19" s="47">
        <v>0</v>
      </c>
      <c r="BZ19" s="47">
        <v>0</v>
      </c>
      <c r="CA19" s="47">
        <v>0</v>
      </c>
      <c r="CB19" s="47">
        <v>0</v>
      </c>
      <c r="CC19" s="48">
        <v>0</v>
      </c>
    </row>
    <row r="20" spans="1:81" x14ac:dyDescent="0.25">
      <c r="A20" s="33" t="s">
        <v>1335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47">
        <v>0</v>
      </c>
      <c r="BV20" s="47">
        <v>0</v>
      </c>
      <c r="BW20" s="47">
        <v>0</v>
      </c>
      <c r="BX20" s="47">
        <v>0</v>
      </c>
      <c r="BY20" s="47">
        <v>0</v>
      </c>
      <c r="BZ20" s="47">
        <v>0</v>
      </c>
      <c r="CA20" s="47">
        <v>0</v>
      </c>
      <c r="CB20" s="47">
        <v>0</v>
      </c>
      <c r="CC20" s="48">
        <v>0</v>
      </c>
    </row>
    <row r="21" spans="1:81" x14ac:dyDescent="0.25">
      <c r="A21" s="33" t="s">
        <v>1336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47">
        <v>0</v>
      </c>
      <c r="BY21" s="47">
        <v>0</v>
      </c>
      <c r="BZ21" s="47">
        <v>0</v>
      </c>
      <c r="CA21" s="47">
        <v>0</v>
      </c>
      <c r="CB21" s="47">
        <v>0</v>
      </c>
      <c r="CC21" s="48">
        <v>0</v>
      </c>
    </row>
    <row r="22" spans="1:81" x14ac:dyDescent="0.25">
      <c r="A22" s="33" t="s">
        <v>1337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7">
        <v>0</v>
      </c>
      <c r="BZ22" s="47">
        <v>0</v>
      </c>
      <c r="CA22" s="47">
        <v>0</v>
      </c>
      <c r="CB22" s="47">
        <v>0</v>
      </c>
      <c r="CC22" s="48">
        <v>0</v>
      </c>
    </row>
    <row r="23" spans="1:81" x14ac:dyDescent="0.25">
      <c r="A23" s="33" t="s">
        <v>1338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</v>
      </c>
      <c r="BY23" s="47">
        <v>0</v>
      </c>
      <c r="BZ23" s="47">
        <v>0</v>
      </c>
      <c r="CA23" s="47">
        <v>0</v>
      </c>
      <c r="CB23" s="47">
        <v>0</v>
      </c>
      <c r="CC23" s="48">
        <v>0</v>
      </c>
    </row>
    <row r="24" spans="1:81" x14ac:dyDescent="0.25">
      <c r="A24" s="33" t="s">
        <v>1339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8">
        <v>0</v>
      </c>
    </row>
    <row r="25" spans="1:81" x14ac:dyDescent="0.25">
      <c r="A25" s="33" t="s">
        <v>1340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7">
        <v>0</v>
      </c>
      <c r="BV25" s="47">
        <v>0</v>
      </c>
      <c r="BW25" s="47">
        <v>0</v>
      </c>
      <c r="BX25" s="47">
        <v>0</v>
      </c>
      <c r="BY25" s="47">
        <v>0</v>
      </c>
      <c r="BZ25" s="47">
        <v>0</v>
      </c>
      <c r="CA25" s="47">
        <v>0</v>
      </c>
      <c r="CB25" s="47">
        <v>0</v>
      </c>
      <c r="CC25" s="48">
        <v>0</v>
      </c>
    </row>
    <row r="26" spans="1:81" x14ac:dyDescent="0.25">
      <c r="A26" s="33" t="s">
        <v>1341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  <c r="BV26" s="47">
        <v>0</v>
      </c>
      <c r="BW26" s="47">
        <v>0</v>
      </c>
      <c r="BX26" s="47">
        <v>0</v>
      </c>
      <c r="BY26" s="47">
        <v>0</v>
      </c>
      <c r="BZ26" s="47">
        <v>0</v>
      </c>
      <c r="CA26" s="47">
        <v>0</v>
      </c>
      <c r="CB26" s="47">
        <v>0</v>
      </c>
      <c r="CC26" s="48">
        <v>0</v>
      </c>
    </row>
    <row r="27" spans="1:81" x14ac:dyDescent="0.25">
      <c r="A27" s="33" t="s">
        <v>1342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47">
        <v>0</v>
      </c>
      <c r="AZ27" s="47">
        <v>0</v>
      </c>
      <c r="BA27" s="47">
        <v>0</v>
      </c>
      <c r="BB27" s="47"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0</v>
      </c>
      <c r="BH27" s="47">
        <v>0</v>
      </c>
      <c r="BI27" s="47">
        <v>0</v>
      </c>
      <c r="BJ27" s="47">
        <v>0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  <c r="BV27" s="47">
        <v>0</v>
      </c>
      <c r="BW27" s="47">
        <v>0</v>
      </c>
      <c r="BX27" s="47">
        <v>0</v>
      </c>
      <c r="BY27" s="47">
        <v>0</v>
      </c>
      <c r="BZ27" s="47">
        <v>0</v>
      </c>
      <c r="CA27" s="47">
        <v>0</v>
      </c>
      <c r="CB27" s="47">
        <v>0</v>
      </c>
      <c r="CC27" s="48">
        <v>0</v>
      </c>
    </row>
    <row r="28" spans="1:81" x14ac:dyDescent="0.25">
      <c r="A28" s="33" t="s">
        <v>1343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1</v>
      </c>
      <c r="BM28" s="47">
        <v>1</v>
      </c>
      <c r="BN28" s="47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7">
        <v>0</v>
      </c>
      <c r="BZ28" s="47">
        <v>0</v>
      </c>
      <c r="CA28" s="47">
        <v>0</v>
      </c>
      <c r="CB28" s="47">
        <v>0</v>
      </c>
      <c r="CC28" s="48">
        <v>1</v>
      </c>
    </row>
    <row r="29" spans="1:81" x14ac:dyDescent="0.25">
      <c r="A29" s="33" t="s">
        <v>1344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</v>
      </c>
      <c r="BG29" s="47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1</v>
      </c>
      <c r="BM29" s="47">
        <v>0</v>
      </c>
      <c r="BN29" s="47">
        <v>0</v>
      </c>
      <c r="BO29" s="47">
        <v>0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7">
        <v>0</v>
      </c>
      <c r="BV29" s="47">
        <v>0</v>
      </c>
      <c r="BW29" s="47">
        <v>0</v>
      </c>
      <c r="BX29" s="47">
        <v>0</v>
      </c>
      <c r="BY29" s="47">
        <v>0</v>
      </c>
      <c r="BZ29" s="47">
        <v>0</v>
      </c>
      <c r="CA29" s="47">
        <v>0</v>
      </c>
      <c r="CB29" s="47">
        <v>0</v>
      </c>
      <c r="CC29" s="48">
        <v>0</v>
      </c>
    </row>
    <row r="30" spans="1:81" x14ac:dyDescent="0.25">
      <c r="A30" s="33" t="s">
        <v>1345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47">
        <v>0</v>
      </c>
      <c r="BF30" s="47">
        <v>0</v>
      </c>
      <c r="BG30" s="47">
        <v>0</v>
      </c>
      <c r="BH30" s="47">
        <v>0</v>
      </c>
      <c r="BI30" s="47">
        <v>0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</v>
      </c>
      <c r="BV30" s="47">
        <v>0</v>
      </c>
      <c r="BW30" s="47">
        <v>0</v>
      </c>
      <c r="BX30" s="47">
        <v>0</v>
      </c>
      <c r="BY30" s="47">
        <v>0</v>
      </c>
      <c r="BZ30" s="47">
        <v>0</v>
      </c>
      <c r="CA30" s="47">
        <v>0</v>
      </c>
      <c r="CB30" s="47">
        <v>0</v>
      </c>
      <c r="CC30" s="48">
        <v>0</v>
      </c>
    </row>
    <row r="31" spans="1:81" x14ac:dyDescent="0.25">
      <c r="A31" s="33" t="s">
        <v>1346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7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3</v>
      </c>
      <c r="BM31" s="47">
        <v>0</v>
      </c>
      <c r="BN31" s="47">
        <v>0</v>
      </c>
      <c r="BO31" s="47"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0</v>
      </c>
      <c r="BX31" s="47">
        <v>0</v>
      </c>
      <c r="BY31" s="47">
        <v>0</v>
      </c>
      <c r="BZ31" s="47">
        <v>0</v>
      </c>
      <c r="CA31" s="47">
        <v>0</v>
      </c>
      <c r="CB31" s="47">
        <v>0</v>
      </c>
      <c r="CC31" s="48">
        <v>0</v>
      </c>
    </row>
    <row r="32" spans="1:81" x14ac:dyDescent="0.25">
      <c r="A32" s="33" t="s">
        <v>1347</v>
      </c>
      <c r="B32" s="47">
        <v>1</v>
      </c>
      <c r="C32" s="47">
        <v>0</v>
      </c>
      <c r="D32" s="47">
        <v>42</v>
      </c>
      <c r="E32" s="47">
        <v>0</v>
      </c>
      <c r="F32" s="47">
        <v>0</v>
      </c>
      <c r="G32" s="47">
        <v>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10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7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1</v>
      </c>
      <c r="AG32" s="47">
        <v>0</v>
      </c>
      <c r="AH32" s="47">
        <v>13</v>
      </c>
      <c r="AI32" s="47">
        <v>0</v>
      </c>
      <c r="AJ32" s="47">
        <v>0</v>
      </c>
      <c r="AK32" s="47">
        <v>2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4</v>
      </c>
      <c r="AS32" s="47">
        <v>3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3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1</v>
      </c>
      <c r="BK32" s="47">
        <v>0</v>
      </c>
      <c r="BL32" s="47">
        <v>27</v>
      </c>
      <c r="BM32" s="47">
        <v>8</v>
      </c>
      <c r="BN32" s="47">
        <v>0</v>
      </c>
      <c r="BO32" s="47">
        <v>5</v>
      </c>
      <c r="BP32" s="47">
        <v>0</v>
      </c>
      <c r="BQ32" s="47">
        <v>0</v>
      </c>
      <c r="BR32" s="47">
        <v>0</v>
      </c>
      <c r="BS32" s="47">
        <v>0</v>
      </c>
      <c r="BT32" s="47">
        <v>1</v>
      </c>
      <c r="BU32" s="47">
        <v>0</v>
      </c>
      <c r="BV32" s="47">
        <v>13</v>
      </c>
      <c r="BW32" s="47">
        <v>0</v>
      </c>
      <c r="BX32" s="47">
        <v>0</v>
      </c>
      <c r="BY32" s="47">
        <v>2</v>
      </c>
      <c r="BZ32" s="47">
        <v>0</v>
      </c>
      <c r="CA32" s="47">
        <v>0</v>
      </c>
      <c r="CB32" s="47">
        <v>0</v>
      </c>
      <c r="CC32" s="48">
        <v>0</v>
      </c>
    </row>
    <row r="33" spans="1:81" x14ac:dyDescent="0.25">
      <c r="A33" s="33" t="s">
        <v>1348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8">
        <v>0</v>
      </c>
    </row>
    <row r="34" spans="1:81" x14ac:dyDescent="0.25">
      <c r="A34" s="33" t="s">
        <v>1349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7">
        <v>0</v>
      </c>
      <c r="AT34" s="47">
        <v>0</v>
      </c>
      <c r="AU34" s="47">
        <v>0</v>
      </c>
      <c r="AV34" s="47">
        <v>0</v>
      </c>
      <c r="AW34" s="47">
        <v>0</v>
      </c>
      <c r="AX34" s="47">
        <v>0</v>
      </c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>
        <v>0</v>
      </c>
      <c r="BP34" s="47">
        <v>0</v>
      </c>
      <c r="BQ34" s="47">
        <v>0</v>
      </c>
      <c r="BR34" s="47">
        <v>0</v>
      </c>
      <c r="BS34" s="47">
        <v>0</v>
      </c>
      <c r="BT34" s="47">
        <v>0</v>
      </c>
      <c r="BU34" s="47">
        <v>0</v>
      </c>
      <c r="BV34" s="47">
        <v>0</v>
      </c>
      <c r="BW34" s="47">
        <v>0</v>
      </c>
      <c r="BX34" s="47">
        <v>0</v>
      </c>
      <c r="BY34" s="47">
        <v>0</v>
      </c>
      <c r="BZ34" s="47">
        <v>0</v>
      </c>
      <c r="CA34" s="47">
        <v>0</v>
      </c>
      <c r="CB34" s="47">
        <v>0</v>
      </c>
      <c r="CC34" s="48">
        <v>0</v>
      </c>
    </row>
    <row r="35" spans="1:81" x14ac:dyDescent="0.25">
      <c r="A35" s="33" t="s">
        <v>1350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7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7">
        <v>0</v>
      </c>
      <c r="BZ35" s="47">
        <v>0</v>
      </c>
      <c r="CA35" s="47">
        <v>0</v>
      </c>
      <c r="CB35" s="47">
        <v>0</v>
      </c>
      <c r="CC35" s="48">
        <v>0</v>
      </c>
    </row>
    <row r="36" spans="1:81" x14ac:dyDescent="0.25">
      <c r="A36" s="33" t="s">
        <v>1351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7">
        <v>0</v>
      </c>
      <c r="BO36" s="47">
        <v>0</v>
      </c>
      <c r="BP36" s="47">
        <v>0</v>
      </c>
      <c r="BQ36" s="47">
        <v>0</v>
      </c>
      <c r="BR36" s="47">
        <v>0</v>
      </c>
      <c r="BS36" s="47">
        <v>0</v>
      </c>
      <c r="BT36" s="47">
        <v>0</v>
      </c>
      <c r="BU36" s="47">
        <v>0</v>
      </c>
      <c r="BV36" s="47">
        <v>0</v>
      </c>
      <c r="BW36" s="47">
        <v>0</v>
      </c>
      <c r="BX36" s="47">
        <v>0</v>
      </c>
      <c r="BY36" s="47">
        <v>0</v>
      </c>
      <c r="BZ36" s="47">
        <v>0</v>
      </c>
      <c r="CA36" s="47">
        <v>0</v>
      </c>
      <c r="CB36" s="47">
        <v>0</v>
      </c>
      <c r="CC36" s="48">
        <v>0</v>
      </c>
    </row>
    <row r="37" spans="1:81" x14ac:dyDescent="0.25">
      <c r="A37" s="33" t="s">
        <v>1352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v>0</v>
      </c>
      <c r="AT37" s="47">
        <v>0</v>
      </c>
      <c r="AU37" s="47">
        <v>0</v>
      </c>
      <c r="AV37" s="47">
        <v>0</v>
      </c>
      <c r="AW37" s="47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  <c r="BG37" s="47"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v>0</v>
      </c>
      <c r="BM37" s="47">
        <v>0</v>
      </c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  <c r="BV37" s="47">
        <v>0</v>
      </c>
      <c r="BW37" s="47">
        <v>0</v>
      </c>
      <c r="BX37" s="47">
        <v>0</v>
      </c>
      <c r="BY37" s="47">
        <v>0</v>
      </c>
      <c r="BZ37" s="47">
        <v>0</v>
      </c>
      <c r="CA37" s="47">
        <v>0</v>
      </c>
      <c r="CB37" s="47">
        <v>0</v>
      </c>
      <c r="CC37" s="48">
        <v>0</v>
      </c>
    </row>
    <row r="38" spans="1:81" x14ac:dyDescent="0.25">
      <c r="A38" s="33" t="s">
        <v>1353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3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1</v>
      </c>
      <c r="Y38" s="47">
        <v>0</v>
      </c>
      <c r="Z38" s="47">
        <v>0</v>
      </c>
      <c r="AA38" s="47">
        <v>2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3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47">
        <v>0</v>
      </c>
      <c r="AT38" s="47">
        <v>0</v>
      </c>
      <c r="AU38" s="47">
        <v>1</v>
      </c>
      <c r="AV38" s="47">
        <v>0</v>
      </c>
      <c r="AW38" s="47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</v>
      </c>
      <c r="BG38" s="47">
        <v>0</v>
      </c>
      <c r="BH38" s="47">
        <v>0</v>
      </c>
      <c r="BI38" s="47">
        <v>0</v>
      </c>
      <c r="BJ38" s="47">
        <v>0</v>
      </c>
      <c r="BK38" s="47">
        <v>0</v>
      </c>
      <c r="BL38" s="47">
        <v>8</v>
      </c>
      <c r="BM38" s="47">
        <v>5</v>
      </c>
      <c r="BN38" s="47">
        <v>0</v>
      </c>
      <c r="BO38" s="47">
        <v>16</v>
      </c>
      <c r="BP38" s="47">
        <v>0</v>
      </c>
      <c r="BQ38" s="47">
        <v>5</v>
      </c>
      <c r="BR38" s="47">
        <v>0</v>
      </c>
      <c r="BS38" s="47">
        <v>0</v>
      </c>
      <c r="BT38" s="47">
        <v>2</v>
      </c>
      <c r="BU38" s="47">
        <v>0</v>
      </c>
      <c r="BV38" s="47">
        <v>1</v>
      </c>
      <c r="BW38" s="47">
        <v>0</v>
      </c>
      <c r="BX38" s="47">
        <v>0</v>
      </c>
      <c r="BY38" s="47">
        <v>0</v>
      </c>
      <c r="BZ38" s="47">
        <v>0</v>
      </c>
      <c r="CA38" s="47">
        <v>0</v>
      </c>
      <c r="CB38" s="47">
        <v>0</v>
      </c>
      <c r="CC38" s="48">
        <v>0</v>
      </c>
    </row>
    <row r="39" spans="1:81" x14ac:dyDescent="0.25">
      <c r="A39" s="33" t="s">
        <v>1354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7">
        <v>0</v>
      </c>
      <c r="AV39" s="47">
        <v>0</v>
      </c>
      <c r="AW39" s="47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v>0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8">
        <v>0</v>
      </c>
    </row>
    <row r="40" spans="1:81" x14ac:dyDescent="0.25">
      <c r="A40" s="33" t="s">
        <v>1355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47">
        <v>0</v>
      </c>
      <c r="AT40" s="47">
        <v>0</v>
      </c>
      <c r="AU40" s="47">
        <v>0</v>
      </c>
      <c r="AV40" s="47">
        <v>0</v>
      </c>
      <c r="AW40" s="47">
        <v>0</v>
      </c>
      <c r="AX40" s="47">
        <v>0</v>
      </c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47">
        <v>0</v>
      </c>
      <c r="BF40" s="47">
        <v>0</v>
      </c>
      <c r="BG40" s="47">
        <v>0</v>
      </c>
      <c r="BH40" s="47">
        <v>0</v>
      </c>
      <c r="BI40" s="47">
        <v>0</v>
      </c>
      <c r="BJ40" s="47">
        <v>0</v>
      </c>
      <c r="BK40" s="47">
        <v>0</v>
      </c>
      <c r="BL40" s="47">
        <v>0</v>
      </c>
      <c r="BM40" s="47">
        <v>0</v>
      </c>
      <c r="BN40" s="47">
        <v>0</v>
      </c>
      <c r="BO40" s="47">
        <v>0</v>
      </c>
      <c r="BP40" s="47">
        <v>0</v>
      </c>
      <c r="BQ40" s="47">
        <v>0</v>
      </c>
      <c r="BR40" s="47">
        <v>0</v>
      </c>
      <c r="BS40" s="47">
        <v>0</v>
      </c>
      <c r="BT40" s="47">
        <v>0</v>
      </c>
      <c r="BU40" s="47">
        <v>0</v>
      </c>
      <c r="BV40" s="47">
        <v>0</v>
      </c>
      <c r="BW40" s="47">
        <v>0</v>
      </c>
      <c r="BX40" s="47">
        <v>0</v>
      </c>
      <c r="BY40" s="47">
        <v>0</v>
      </c>
      <c r="BZ40" s="47">
        <v>0</v>
      </c>
      <c r="CA40" s="47">
        <v>0</v>
      </c>
      <c r="CB40" s="47">
        <v>0</v>
      </c>
      <c r="CC40" s="48">
        <v>0</v>
      </c>
    </row>
    <row r="41" spans="1:81" x14ac:dyDescent="0.25">
      <c r="A41" s="33" t="s">
        <v>1356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7">
        <v>0</v>
      </c>
      <c r="BV41" s="47">
        <v>0</v>
      </c>
      <c r="BW41" s="47">
        <v>0</v>
      </c>
      <c r="BX41" s="47">
        <v>0</v>
      </c>
      <c r="BY41" s="47">
        <v>0</v>
      </c>
      <c r="BZ41" s="47">
        <v>0</v>
      </c>
      <c r="CA41" s="47">
        <v>0</v>
      </c>
      <c r="CB41" s="47">
        <v>0</v>
      </c>
      <c r="CC41" s="48">
        <v>0</v>
      </c>
    </row>
    <row r="42" spans="1:81" x14ac:dyDescent="0.25">
      <c r="A42" s="33" t="s">
        <v>1357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 s="47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8">
        <v>0</v>
      </c>
    </row>
    <row r="43" spans="1:81" x14ac:dyDescent="0.25">
      <c r="A43" s="33" t="s">
        <v>1358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  <c r="AW43" s="47"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0</v>
      </c>
      <c r="BV43" s="47">
        <v>0</v>
      </c>
      <c r="BW43" s="47">
        <v>0</v>
      </c>
      <c r="BX43" s="47">
        <v>0</v>
      </c>
      <c r="BY43" s="47">
        <v>0</v>
      </c>
      <c r="BZ43" s="47">
        <v>0</v>
      </c>
      <c r="CA43" s="47">
        <v>0</v>
      </c>
      <c r="CB43" s="47">
        <v>0</v>
      </c>
      <c r="CC43" s="48">
        <v>0</v>
      </c>
    </row>
    <row r="44" spans="1:81" x14ac:dyDescent="0.25">
      <c r="A44" s="33" t="s">
        <v>1359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  <c r="AT44" s="47">
        <v>0</v>
      </c>
      <c r="AU44" s="47">
        <v>0</v>
      </c>
      <c r="AV44" s="47">
        <v>0</v>
      </c>
      <c r="AW44" s="47">
        <v>0</v>
      </c>
      <c r="AX44" s="47">
        <v>0</v>
      </c>
      <c r="AY44" s="47">
        <v>0</v>
      </c>
      <c r="AZ44" s="47">
        <v>0</v>
      </c>
      <c r="BA44" s="47">
        <v>0</v>
      </c>
      <c r="BB44" s="47">
        <v>0</v>
      </c>
      <c r="BC44" s="47">
        <v>0</v>
      </c>
      <c r="BD44" s="47">
        <v>0</v>
      </c>
      <c r="BE44" s="47">
        <v>0</v>
      </c>
      <c r="BF44" s="47">
        <v>0</v>
      </c>
      <c r="BG44" s="47">
        <v>0</v>
      </c>
      <c r="BH44" s="47">
        <v>0</v>
      </c>
      <c r="BI44" s="47">
        <v>0</v>
      </c>
      <c r="BJ44" s="47">
        <v>0</v>
      </c>
      <c r="BK44" s="47">
        <v>0</v>
      </c>
      <c r="BL44" s="47">
        <v>0</v>
      </c>
      <c r="BM44" s="47">
        <v>0</v>
      </c>
      <c r="BN44" s="47">
        <v>0</v>
      </c>
      <c r="BO44" s="47">
        <v>0</v>
      </c>
      <c r="BP44" s="47">
        <v>0</v>
      </c>
      <c r="BQ44" s="47">
        <v>0</v>
      </c>
      <c r="BR44" s="47">
        <v>0</v>
      </c>
      <c r="BS44" s="47">
        <v>0</v>
      </c>
      <c r="BT44" s="47">
        <v>0</v>
      </c>
      <c r="BU44" s="47">
        <v>0</v>
      </c>
      <c r="BV44" s="47">
        <v>0</v>
      </c>
      <c r="BW44" s="47">
        <v>0</v>
      </c>
      <c r="BX44" s="47">
        <v>0</v>
      </c>
      <c r="BY44" s="47">
        <v>0</v>
      </c>
      <c r="BZ44" s="47">
        <v>0</v>
      </c>
      <c r="CA44" s="47">
        <v>0</v>
      </c>
      <c r="CB44" s="47">
        <v>0</v>
      </c>
      <c r="CC44" s="48">
        <v>0</v>
      </c>
    </row>
    <row r="45" spans="1:81" x14ac:dyDescent="0.25">
      <c r="A45" s="33" t="s">
        <v>1360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0</v>
      </c>
      <c r="AW45" s="47">
        <v>0</v>
      </c>
      <c r="AX45" s="47">
        <v>0</v>
      </c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7">
        <v>0</v>
      </c>
      <c r="BN45" s="47">
        <v>0</v>
      </c>
      <c r="BO45" s="47">
        <v>0</v>
      </c>
      <c r="BP45" s="47">
        <v>0</v>
      </c>
      <c r="BQ45" s="47">
        <v>0</v>
      </c>
      <c r="BR45" s="47">
        <v>0</v>
      </c>
      <c r="BS45" s="47">
        <v>0</v>
      </c>
      <c r="BT45" s="47">
        <v>0</v>
      </c>
      <c r="BU45" s="47">
        <v>0</v>
      </c>
      <c r="BV45" s="47">
        <v>0</v>
      </c>
      <c r="BW45" s="47">
        <v>0</v>
      </c>
      <c r="BX45" s="47">
        <v>0</v>
      </c>
      <c r="BY45" s="47">
        <v>0</v>
      </c>
      <c r="BZ45" s="47">
        <v>0</v>
      </c>
      <c r="CA45" s="47">
        <v>0</v>
      </c>
      <c r="CB45" s="47">
        <v>0</v>
      </c>
      <c r="CC45" s="48">
        <v>0</v>
      </c>
    </row>
    <row r="46" spans="1:81" x14ac:dyDescent="0.25">
      <c r="A46" s="33" t="s">
        <v>1361</v>
      </c>
      <c r="B46" s="47">
        <v>0</v>
      </c>
      <c r="C46" s="47">
        <v>0</v>
      </c>
      <c r="D46" s="47">
        <v>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0</v>
      </c>
      <c r="CA46" s="47">
        <v>0</v>
      </c>
      <c r="CB46" s="47">
        <v>0</v>
      </c>
      <c r="CC46" s="48">
        <v>0</v>
      </c>
    </row>
    <row r="47" spans="1:81" x14ac:dyDescent="0.25">
      <c r="A47" s="33" t="s">
        <v>1362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47">
        <v>0</v>
      </c>
      <c r="AQ47" s="47">
        <v>0</v>
      </c>
      <c r="AR47" s="47">
        <v>0</v>
      </c>
      <c r="AS47" s="47">
        <v>0</v>
      </c>
      <c r="AT47" s="47">
        <v>0</v>
      </c>
      <c r="AU47" s="47">
        <v>0</v>
      </c>
      <c r="AV47" s="47">
        <v>0</v>
      </c>
      <c r="AW47" s="47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7">
        <v>0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0</v>
      </c>
      <c r="BV47" s="47">
        <v>0</v>
      </c>
      <c r="BW47" s="47">
        <v>0</v>
      </c>
      <c r="BX47" s="47">
        <v>0</v>
      </c>
      <c r="BY47" s="47">
        <v>0</v>
      </c>
      <c r="BZ47" s="47">
        <v>0</v>
      </c>
      <c r="CA47" s="47">
        <v>0</v>
      </c>
      <c r="CB47" s="47">
        <v>0</v>
      </c>
      <c r="CC47" s="48">
        <v>0</v>
      </c>
    </row>
    <row r="48" spans="1:81" x14ac:dyDescent="0.25">
      <c r="A48" s="33" t="s">
        <v>1363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2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47">
        <v>0</v>
      </c>
      <c r="AU48" s="47">
        <v>0</v>
      </c>
      <c r="AV48" s="47">
        <v>0</v>
      </c>
      <c r="AW48" s="47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1</v>
      </c>
      <c r="BM48" s="47">
        <v>0</v>
      </c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8">
        <v>0</v>
      </c>
    </row>
    <row r="49" spans="1:81" x14ac:dyDescent="0.25">
      <c r="A49" s="33" t="s">
        <v>1364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0</v>
      </c>
      <c r="BV49" s="47">
        <v>0</v>
      </c>
      <c r="BW49" s="47">
        <v>0</v>
      </c>
      <c r="BX49" s="47">
        <v>0</v>
      </c>
      <c r="BY49" s="47">
        <v>0</v>
      </c>
      <c r="BZ49" s="47">
        <v>0</v>
      </c>
      <c r="CA49" s="47">
        <v>0</v>
      </c>
      <c r="CB49" s="47">
        <v>0</v>
      </c>
      <c r="CC49" s="48">
        <v>0</v>
      </c>
    </row>
    <row r="50" spans="1:81" x14ac:dyDescent="0.25">
      <c r="A50" s="33" t="s">
        <v>1365</v>
      </c>
      <c r="B50" s="47">
        <v>5</v>
      </c>
      <c r="C50" s="47">
        <v>0</v>
      </c>
      <c r="D50" s="47">
        <v>0</v>
      </c>
      <c r="E50" s="47">
        <v>0</v>
      </c>
      <c r="F50" s="47">
        <v>0</v>
      </c>
      <c r="G50" s="47">
        <v>2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1</v>
      </c>
      <c r="Y50" s="47">
        <v>0</v>
      </c>
      <c r="Z50" s="47">
        <v>0</v>
      </c>
      <c r="AA50" s="47">
        <v>1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1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1</v>
      </c>
      <c r="AS50" s="47">
        <v>0</v>
      </c>
      <c r="AT50" s="47">
        <v>0</v>
      </c>
      <c r="AU50" s="47">
        <v>1</v>
      </c>
      <c r="AV50" s="47">
        <v>0</v>
      </c>
      <c r="AW50" s="47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7">
        <v>0</v>
      </c>
      <c r="BN50" s="47">
        <v>0</v>
      </c>
      <c r="BO50" s="47">
        <v>5</v>
      </c>
      <c r="BP50" s="47">
        <v>0</v>
      </c>
      <c r="BQ50" s="47">
        <v>0</v>
      </c>
      <c r="BR50" s="47">
        <v>0</v>
      </c>
      <c r="BS50" s="47">
        <v>0</v>
      </c>
      <c r="BT50" s="47">
        <v>0</v>
      </c>
      <c r="BU50" s="47">
        <v>0</v>
      </c>
      <c r="BV50" s="47">
        <v>0</v>
      </c>
      <c r="BW50" s="47">
        <v>0</v>
      </c>
      <c r="BX50" s="47">
        <v>0</v>
      </c>
      <c r="BY50" s="47">
        <v>3</v>
      </c>
      <c r="BZ50" s="47">
        <v>0</v>
      </c>
      <c r="CA50" s="47">
        <v>0</v>
      </c>
      <c r="CB50" s="47">
        <v>0</v>
      </c>
      <c r="CC50" s="48">
        <v>0</v>
      </c>
    </row>
    <row r="51" spans="1:81" x14ac:dyDescent="0.25">
      <c r="A51" s="33" t="s">
        <v>1366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  <c r="AT51" s="47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47">
        <v>0</v>
      </c>
      <c r="BF51" s="47">
        <v>0</v>
      </c>
      <c r="BG51" s="47">
        <v>0</v>
      </c>
      <c r="BH51" s="47">
        <v>0</v>
      </c>
      <c r="BI51" s="47">
        <v>0</v>
      </c>
      <c r="BJ51" s="47">
        <v>0</v>
      </c>
      <c r="BK51" s="47">
        <v>0</v>
      </c>
      <c r="BL51" s="47">
        <v>0</v>
      </c>
      <c r="BM51" s="47">
        <v>0</v>
      </c>
      <c r="BN51" s="47">
        <v>0</v>
      </c>
      <c r="BO51" s="47">
        <v>0</v>
      </c>
      <c r="BP51" s="47">
        <v>0</v>
      </c>
      <c r="BQ51" s="47">
        <v>0</v>
      </c>
      <c r="BR51" s="47">
        <v>0</v>
      </c>
      <c r="BS51" s="47">
        <v>0</v>
      </c>
      <c r="BT51" s="47">
        <v>0</v>
      </c>
      <c r="BU51" s="47">
        <v>0</v>
      </c>
      <c r="BV51" s="47">
        <v>0</v>
      </c>
      <c r="BW51" s="47">
        <v>0</v>
      </c>
      <c r="BX51" s="47">
        <v>0</v>
      </c>
      <c r="BY51" s="47">
        <v>0</v>
      </c>
      <c r="BZ51" s="47">
        <v>0</v>
      </c>
      <c r="CA51" s="47">
        <v>0</v>
      </c>
      <c r="CB51" s="47">
        <v>0</v>
      </c>
      <c r="CC51" s="48">
        <v>0</v>
      </c>
    </row>
    <row r="52" spans="1:81" x14ac:dyDescent="0.25">
      <c r="A52" s="33" t="s">
        <v>1367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8">
        <v>0</v>
      </c>
    </row>
    <row r="53" spans="1:81" x14ac:dyDescent="0.25">
      <c r="A53" s="33" t="s">
        <v>1368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8">
        <v>0</v>
      </c>
    </row>
    <row r="54" spans="1:81" x14ac:dyDescent="0.25">
      <c r="A54" s="33" t="s">
        <v>1369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47">
        <v>0</v>
      </c>
      <c r="BO54" s="47">
        <v>0</v>
      </c>
      <c r="BP54" s="47">
        <v>0</v>
      </c>
      <c r="BQ54" s="47">
        <v>0</v>
      </c>
      <c r="BR54" s="47">
        <v>0</v>
      </c>
      <c r="BS54" s="47">
        <v>0</v>
      </c>
      <c r="BT54" s="47">
        <v>0</v>
      </c>
      <c r="BU54" s="47">
        <v>0</v>
      </c>
      <c r="BV54" s="47">
        <v>0</v>
      </c>
      <c r="BW54" s="47">
        <v>0</v>
      </c>
      <c r="BX54" s="47">
        <v>0</v>
      </c>
      <c r="BY54" s="47">
        <v>0</v>
      </c>
      <c r="BZ54" s="47">
        <v>0</v>
      </c>
      <c r="CA54" s="47">
        <v>0</v>
      </c>
      <c r="CB54" s="47">
        <v>0</v>
      </c>
      <c r="CC54" s="48">
        <v>0</v>
      </c>
    </row>
    <row r="55" spans="1:81" x14ac:dyDescent="0.25">
      <c r="A55" s="33" t="s">
        <v>1370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>
        <v>0</v>
      </c>
      <c r="BE55" s="47">
        <v>0</v>
      </c>
      <c r="BF55" s="47">
        <v>0</v>
      </c>
      <c r="BG55" s="47">
        <v>0</v>
      </c>
      <c r="BH55" s="47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7">
        <v>0</v>
      </c>
      <c r="BQ55" s="47">
        <v>0</v>
      </c>
      <c r="BR55" s="47">
        <v>0</v>
      </c>
      <c r="BS55" s="47">
        <v>0</v>
      </c>
      <c r="BT55" s="47">
        <v>0</v>
      </c>
      <c r="BU55" s="47">
        <v>0</v>
      </c>
      <c r="BV55" s="47">
        <v>0</v>
      </c>
      <c r="BW55" s="47">
        <v>0</v>
      </c>
      <c r="BX55" s="47">
        <v>0</v>
      </c>
      <c r="BY55" s="47">
        <v>0</v>
      </c>
      <c r="BZ55" s="47">
        <v>0</v>
      </c>
      <c r="CA55" s="47">
        <v>0</v>
      </c>
      <c r="CB55" s="47">
        <v>0</v>
      </c>
      <c r="CC55" s="48">
        <v>0</v>
      </c>
    </row>
    <row r="56" spans="1:81" x14ac:dyDescent="0.25">
      <c r="A56" s="33" t="s">
        <v>1371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47">
        <v>0</v>
      </c>
      <c r="BF56" s="47">
        <v>0</v>
      </c>
      <c r="BG56" s="47">
        <v>0</v>
      </c>
      <c r="BH56" s="47">
        <v>0</v>
      </c>
      <c r="BI56" s="47">
        <v>0</v>
      </c>
      <c r="BJ56" s="47">
        <v>0</v>
      </c>
      <c r="BK56" s="47">
        <v>0</v>
      </c>
      <c r="BL56" s="47">
        <v>0</v>
      </c>
      <c r="BM56" s="47">
        <v>0</v>
      </c>
      <c r="BN56" s="47">
        <v>0</v>
      </c>
      <c r="BO56" s="47">
        <v>0</v>
      </c>
      <c r="BP56" s="47">
        <v>0</v>
      </c>
      <c r="BQ56" s="47">
        <v>0</v>
      </c>
      <c r="BR56" s="47">
        <v>0</v>
      </c>
      <c r="BS56" s="47">
        <v>0</v>
      </c>
      <c r="BT56" s="47">
        <v>0</v>
      </c>
      <c r="BU56" s="47">
        <v>0</v>
      </c>
      <c r="BV56" s="47">
        <v>0</v>
      </c>
      <c r="BW56" s="47">
        <v>0</v>
      </c>
      <c r="BX56" s="47">
        <v>0</v>
      </c>
      <c r="BY56" s="47">
        <v>0</v>
      </c>
      <c r="BZ56" s="47">
        <v>0</v>
      </c>
      <c r="CA56" s="47">
        <v>0</v>
      </c>
      <c r="CB56" s="47">
        <v>0</v>
      </c>
      <c r="CC56" s="48">
        <v>0</v>
      </c>
    </row>
    <row r="57" spans="1:81" x14ac:dyDescent="0.25">
      <c r="A57" s="33" t="s">
        <v>1372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0</v>
      </c>
      <c r="BQ57" s="47">
        <v>0</v>
      </c>
      <c r="BR57" s="47">
        <v>0</v>
      </c>
      <c r="BS57" s="47">
        <v>0</v>
      </c>
      <c r="BT57" s="47">
        <v>0</v>
      </c>
      <c r="BU57" s="47">
        <v>0</v>
      </c>
      <c r="BV57" s="47">
        <v>0</v>
      </c>
      <c r="BW57" s="47">
        <v>0</v>
      </c>
      <c r="BX57" s="47">
        <v>0</v>
      </c>
      <c r="BY57" s="47">
        <v>0</v>
      </c>
      <c r="BZ57" s="47">
        <v>0</v>
      </c>
      <c r="CA57" s="47">
        <v>0</v>
      </c>
      <c r="CB57" s="47">
        <v>0</v>
      </c>
      <c r="CC57" s="48">
        <v>0</v>
      </c>
    </row>
    <row r="58" spans="1:81" x14ac:dyDescent="0.25">
      <c r="A58" s="33" t="s">
        <v>1373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  <c r="AT58" s="47">
        <v>0</v>
      </c>
      <c r="AU58" s="47">
        <v>0</v>
      </c>
      <c r="AV58" s="47">
        <v>0</v>
      </c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v>0</v>
      </c>
      <c r="BG58" s="47">
        <v>0</v>
      </c>
      <c r="BH58" s="47">
        <v>0</v>
      </c>
      <c r="BI58" s="47">
        <v>0</v>
      </c>
      <c r="BJ58" s="47">
        <v>0</v>
      </c>
      <c r="BK58" s="47">
        <v>0</v>
      </c>
      <c r="BL58" s="47">
        <v>0</v>
      </c>
      <c r="BM58" s="47">
        <v>0</v>
      </c>
      <c r="BN58" s="47">
        <v>0</v>
      </c>
      <c r="BO58" s="47">
        <v>0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0</v>
      </c>
      <c r="BV58" s="47">
        <v>0</v>
      </c>
      <c r="BW58" s="47">
        <v>0</v>
      </c>
      <c r="BX58" s="47">
        <v>0</v>
      </c>
      <c r="BY58" s="47">
        <v>0</v>
      </c>
      <c r="BZ58" s="47">
        <v>0</v>
      </c>
      <c r="CA58" s="47">
        <v>0</v>
      </c>
      <c r="CB58" s="47">
        <v>0</v>
      </c>
      <c r="CC58" s="48">
        <v>0</v>
      </c>
    </row>
    <row r="59" spans="1:81" x14ac:dyDescent="0.25">
      <c r="A59" s="33" t="s">
        <v>1374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v>0</v>
      </c>
      <c r="CB59" s="47">
        <v>0</v>
      </c>
      <c r="CC59" s="48">
        <v>0</v>
      </c>
    </row>
    <row r="60" spans="1:81" x14ac:dyDescent="0.25">
      <c r="A60" s="33" t="s">
        <v>1375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  <c r="BF60" s="47">
        <v>0</v>
      </c>
      <c r="BG60" s="47">
        <v>0</v>
      </c>
      <c r="BH60" s="47">
        <v>0</v>
      </c>
      <c r="BI60" s="47">
        <v>0</v>
      </c>
      <c r="BJ60" s="47">
        <v>0</v>
      </c>
      <c r="BK60" s="47">
        <v>0</v>
      </c>
      <c r="BL60" s="47">
        <v>0</v>
      </c>
      <c r="BM60" s="47">
        <v>0</v>
      </c>
      <c r="BN60" s="47">
        <v>0</v>
      </c>
      <c r="BO60" s="47">
        <v>2</v>
      </c>
      <c r="BP60" s="47">
        <v>0</v>
      </c>
      <c r="BQ60" s="47">
        <v>0</v>
      </c>
      <c r="BR60" s="47">
        <v>0</v>
      </c>
      <c r="BS60" s="47">
        <v>0</v>
      </c>
      <c r="BT60" s="47">
        <v>0</v>
      </c>
      <c r="BU60" s="47">
        <v>0</v>
      </c>
      <c r="BV60" s="47">
        <v>0</v>
      </c>
      <c r="BW60" s="47">
        <v>0</v>
      </c>
      <c r="BX60" s="47">
        <v>0</v>
      </c>
      <c r="BY60" s="47">
        <v>3</v>
      </c>
      <c r="BZ60" s="47">
        <v>0</v>
      </c>
      <c r="CA60" s="47">
        <v>0</v>
      </c>
      <c r="CB60" s="47">
        <v>0</v>
      </c>
      <c r="CC60" s="48">
        <v>0</v>
      </c>
    </row>
    <row r="61" spans="1:81" x14ac:dyDescent="0.25">
      <c r="A61" s="33" t="s">
        <v>1376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1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8">
        <v>0</v>
      </c>
    </row>
    <row r="62" spans="1:81" x14ac:dyDescent="0.25">
      <c r="A62" s="33" t="s">
        <v>1377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0</v>
      </c>
      <c r="BZ62" s="47">
        <v>0</v>
      </c>
      <c r="CA62" s="47">
        <v>0</v>
      </c>
      <c r="CB62" s="47">
        <v>0</v>
      </c>
      <c r="CC62" s="48">
        <v>0</v>
      </c>
    </row>
    <row r="63" spans="1:81" x14ac:dyDescent="0.25">
      <c r="A63" s="33" t="s">
        <v>1378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  <c r="BF63" s="47">
        <v>0</v>
      </c>
      <c r="BG63" s="47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  <c r="BQ63" s="47">
        <v>0</v>
      </c>
      <c r="BR63" s="47">
        <v>0</v>
      </c>
      <c r="BS63" s="47">
        <v>0</v>
      </c>
      <c r="BT63" s="47">
        <v>0</v>
      </c>
      <c r="BU63" s="47">
        <v>0</v>
      </c>
      <c r="BV63" s="47">
        <v>0</v>
      </c>
      <c r="BW63" s="47">
        <v>0</v>
      </c>
      <c r="BX63" s="47">
        <v>0</v>
      </c>
      <c r="BY63" s="47">
        <v>0</v>
      </c>
      <c r="BZ63" s="47">
        <v>0</v>
      </c>
      <c r="CA63" s="47">
        <v>0</v>
      </c>
      <c r="CB63" s="47">
        <v>0</v>
      </c>
      <c r="CC63" s="48">
        <v>0</v>
      </c>
    </row>
    <row r="64" spans="1:81" x14ac:dyDescent="0.25">
      <c r="A64" s="33" t="s">
        <v>1379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47">
        <v>0</v>
      </c>
      <c r="AT64" s="47">
        <v>0</v>
      </c>
      <c r="AU64" s="47">
        <v>0</v>
      </c>
      <c r="AV64" s="47">
        <v>0</v>
      </c>
      <c r="AW64" s="47">
        <v>0</v>
      </c>
      <c r="AX64" s="47">
        <v>0</v>
      </c>
      <c r="AY64" s="47">
        <v>0</v>
      </c>
      <c r="AZ64" s="47">
        <v>0</v>
      </c>
      <c r="BA64" s="47">
        <v>0</v>
      </c>
      <c r="BB64" s="47">
        <v>0</v>
      </c>
      <c r="BC64" s="47">
        <v>0</v>
      </c>
      <c r="BD64" s="47">
        <v>0</v>
      </c>
      <c r="BE64" s="47">
        <v>0</v>
      </c>
      <c r="BF64" s="47">
        <v>0</v>
      </c>
      <c r="BG64" s="47">
        <v>0</v>
      </c>
      <c r="BH64" s="47">
        <v>0</v>
      </c>
      <c r="BI64" s="47">
        <v>0</v>
      </c>
      <c r="BJ64" s="47">
        <v>0</v>
      </c>
      <c r="BK64" s="47">
        <v>0</v>
      </c>
      <c r="BL64" s="47">
        <v>0</v>
      </c>
      <c r="BM64" s="47">
        <v>0</v>
      </c>
      <c r="BN64" s="47">
        <v>0</v>
      </c>
      <c r="BO64" s="47">
        <v>0</v>
      </c>
      <c r="BP64" s="47">
        <v>0</v>
      </c>
      <c r="BQ64" s="47">
        <v>0</v>
      </c>
      <c r="BR64" s="47">
        <v>0</v>
      </c>
      <c r="BS64" s="47">
        <v>0</v>
      </c>
      <c r="BT64" s="47">
        <v>0</v>
      </c>
      <c r="BU64" s="47">
        <v>0</v>
      </c>
      <c r="BV64" s="47">
        <v>0</v>
      </c>
      <c r="BW64" s="47">
        <v>0</v>
      </c>
      <c r="BX64" s="47">
        <v>0</v>
      </c>
      <c r="BY64" s="47">
        <v>0</v>
      </c>
      <c r="BZ64" s="47">
        <v>0</v>
      </c>
      <c r="CA64" s="47">
        <v>0</v>
      </c>
      <c r="CB64" s="47">
        <v>0</v>
      </c>
      <c r="CC64" s="48">
        <v>0</v>
      </c>
    </row>
    <row r="65" spans="1:81" x14ac:dyDescent="0.25">
      <c r="A65" s="33" t="s">
        <v>1380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47">
        <v>0</v>
      </c>
      <c r="AT65" s="47">
        <v>0</v>
      </c>
      <c r="AU65" s="47">
        <v>0</v>
      </c>
      <c r="AV65" s="47">
        <v>0</v>
      </c>
      <c r="AW65" s="47">
        <v>0</v>
      </c>
      <c r="AX65" s="47">
        <v>0</v>
      </c>
      <c r="AY65" s="47">
        <v>0</v>
      </c>
      <c r="AZ65" s="47">
        <v>0</v>
      </c>
      <c r="BA65" s="47">
        <v>0</v>
      </c>
      <c r="BB65" s="47">
        <v>0</v>
      </c>
      <c r="BC65" s="47">
        <v>0</v>
      </c>
      <c r="BD65" s="47">
        <v>0</v>
      </c>
      <c r="BE65" s="47">
        <v>0</v>
      </c>
      <c r="BF65" s="47">
        <v>0</v>
      </c>
      <c r="BG65" s="47">
        <v>0</v>
      </c>
      <c r="BH65" s="47">
        <v>0</v>
      </c>
      <c r="BI65" s="47">
        <v>0</v>
      </c>
      <c r="BJ65" s="47">
        <v>0</v>
      </c>
      <c r="BK65" s="47">
        <v>0</v>
      </c>
      <c r="BL65" s="47">
        <v>0</v>
      </c>
      <c r="BM65" s="47">
        <v>0</v>
      </c>
      <c r="BN65" s="47">
        <v>0</v>
      </c>
      <c r="BO65" s="47">
        <v>0</v>
      </c>
      <c r="BP65" s="47">
        <v>0</v>
      </c>
      <c r="BQ65" s="47">
        <v>0</v>
      </c>
      <c r="BR65" s="47">
        <v>0</v>
      </c>
      <c r="BS65" s="47">
        <v>0</v>
      </c>
      <c r="BT65" s="47">
        <v>0</v>
      </c>
      <c r="BU65" s="47">
        <v>0</v>
      </c>
      <c r="BV65" s="47">
        <v>0</v>
      </c>
      <c r="BW65" s="47">
        <v>0</v>
      </c>
      <c r="BX65" s="47">
        <v>0</v>
      </c>
      <c r="BY65" s="47">
        <v>0</v>
      </c>
      <c r="BZ65" s="47">
        <v>0</v>
      </c>
      <c r="CA65" s="47">
        <v>0</v>
      </c>
      <c r="CB65" s="47">
        <v>0</v>
      </c>
      <c r="CC65" s="48">
        <v>0</v>
      </c>
    </row>
    <row r="66" spans="1:81" x14ac:dyDescent="0.25">
      <c r="A66" s="33" t="s">
        <v>1381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v>0</v>
      </c>
      <c r="AK66" s="47">
        <v>1</v>
      </c>
      <c r="AL66" s="47">
        <v>0</v>
      </c>
      <c r="AM66" s="4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47">
        <v>0</v>
      </c>
      <c r="AT66" s="47">
        <v>0</v>
      </c>
      <c r="AU66" s="47">
        <v>0</v>
      </c>
      <c r="AV66" s="47">
        <v>0</v>
      </c>
      <c r="AW66" s="47">
        <v>0</v>
      </c>
      <c r="AX66" s="47">
        <v>0</v>
      </c>
      <c r="AY66" s="47">
        <v>0</v>
      </c>
      <c r="AZ66" s="47">
        <v>0</v>
      </c>
      <c r="BA66" s="47">
        <v>0</v>
      </c>
      <c r="BB66" s="47">
        <v>0</v>
      </c>
      <c r="BC66" s="47">
        <v>0</v>
      </c>
      <c r="BD66" s="47">
        <v>0</v>
      </c>
      <c r="BE66" s="47">
        <v>0</v>
      </c>
      <c r="BF66" s="47">
        <v>0</v>
      </c>
      <c r="BG66" s="47">
        <v>0</v>
      </c>
      <c r="BH66" s="47">
        <v>0</v>
      </c>
      <c r="BI66" s="47">
        <v>0</v>
      </c>
      <c r="BJ66" s="47">
        <v>0</v>
      </c>
      <c r="BK66" s="47">
        <v>0</v>
      </c>
      <c r="BL66" s="47">
        <v>0</v>
      </c>
      <c r="BM66" s="47">
        <v>0</v>
      </c>
      <c r="BN66" s="47">
        <v>0</v>
      </c>
      <c r="BO66" s="47">
        <v>1</v>
      </c>
      <c r="BP66" s="47">
        <v>0</v>
      </c>
      <c r="BQ66" s="47">
        <v>0</v>
      </c>
      <c r="BR66" s="47">
        <v>0</v>
      </c>
      <c r="BS66" s="47">
        <v>0</v>
      </c>
      <c r="BT66" s="47">
        <v>0</v>
      </c>
      <c r="BU66" s="47">
        <v>0</v>
      </c>
      <c r="BV66" s="47">
        <v>0</v>
      </c>
      <c r="BW66" s="47">
        <v>0</v>
      </c>
      <c r="BX66" s="47">
        <v>0</v>
      </c>
      <c r="BY66" s="47">
        <v>1</v>
      </c>
      <c r="BZ66" s="47">
        <v>0</v>
      </c>
      <c r="CA66" s="47">
        <v>0</v>
      </c>
      <c r="CB66" s="47">
        <v>0</v>
      </c>
      <c r="CC66" s="48">
        <v>0</v>
      </c>
    </row>
    <row r="67" spans="1:81" x14ac:dyDescent="0.25">
      <c r="A67" s="33" t="s">
        <v>1382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47">
        <v>0</v>
      </c>
      <c r="AQ67" s="47">
        <v>0</v>
      </c>
      <c r="AR67" s="47">
        <v>0</v>
      </c>
      <c r="AS67" s="47">
        <v>0</v>
      </c>
      <c r="AT67" s="47">
        <v>0</v>
      </c>
      <c r="AU67" s="47">
        <v>0</v>
      </c>
      <c r="AV67" s="47">
        <v>0</v>
      </c>
      <c r="AW67" s="47">
        <v>0</v>
      </c>
      <c r="AX67" s="47">
        <v>0</v>
      </c>
      <c r="AY67" s="47">
        <v>0</v>
      </c>
      <c r="AZ67" s="47">
        <v>0</v>
      </c>
      <c r="BA67" s="47">
        <v>0</v>
      </c>
      <c r="BB67" s="47">
        <v>0</v>
      </c>
      <c r="BC67" s="47">
        <v>0</v>
      </c>
      <c r="BD67" s="47">
        <v>0</v>
      </c>
      <c r="BE67" s="47">
        <v>0</v>
      </c>
      <c r="BF67" s="47">
        <v>0</v>
      </c>
      <c r="BG67" s="47">
        <v>0</v>
      </c>
      <c r="BH67" s="47">
        <v>0</v>
      </c>
      <c r="BI67" s="47">
        <v>0</v>
      </c>
      <c r="BJ67" s="47">
        <v>0</v>
      </c>
      <c r="BK67" s="47">
        <v>0</v>
      </c>
      <c r="BL67" s="47">
        <v>0</v>
      </c>
      <c r="BM67" s="47">
        <v>0</v>
      </c>
      <c r="BN67" s="47">
        <v>0</v>
      </c>
      <c r="BO67" s="47">
        <v>0</v>
      </c>
      <c r="BP67" s="47">
        <v>0</v>
      </c>
      <c r="BQ67" s="47">
        <v>0</v>
      </c>
      <c r="BR67" s="47">
        <v>0</v>
      </c>
      <c r="BS67" s="47">
        <v>0</v>
      </c>
      <c r="BT67" s="47">
        <v>0</v>
      </c>
      <c r="BU67" s="47">
        <v>0</v>
      </c>
      <c r="BV67" s="47">
        <v>0</v>
      </c>
      <c r="BW67" s="47">
        <v>0</v>
      </c>
      <c r="BX67" s="47">
        <v>0</v>
      </c>
      <c r="BY67" s="47">
        <v>0</v>
      </c>
      <c r="BZ67" s="47">
        <v>0</v>
      </c>
      <c r="CA67" s="47">
        <v>0</v>
      </c>
      <c r="CB67" s="47">
        <v>0</v>
      </c>
      <c r="CC67" s="48">
        <v>0</v>
      </c>
    </row>
    <row r="68" spans="1:81" x14ac:dyDescent="0.25">
      <c r="A68" s="33" t="s">
        <v>1383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  <c r="AS68" s="47">
        <v>0</v>
      </c>
      <c r="AT68" s="47">
        <v>0</v>
      </c>
      <c r="AU68" s="47">
        <v>0</v>
      </c>
      <c r="AV68" s="47">
        <v>0</v>
      </c>
      <c r="AW68" s="47">
        <v>0</v>
      </c>
      <c r="AX68" s="47">
        <v>0</v>
      </c>
      <c r="AY68" s="47">
        <v>0</v>
      </c>
      <c r="AZ68" s="47">
        <v>0</v>
      </c>
      <c r="BA68" s="47">
        <v>0</v>
      </c>
      <c r="BB68" s="47">
        <v>0</v>
      </c>
      <c r="BC68" s="47">
        <v>0</v>
      </c>
      <c r="BD68" s="47">
        <v>0</v>
      </c>
      <c r="BE68" s="47">
        <v>0</v>
      </c>
      <c r="BF68" s="47">
        <v>0</v>
      </c>
      <c r="BG68" s="47">
        <v>0</v>
      </c>
      <c r="BH68" s="47">
        <v>0</v>
      </c>
      <c r="BI68" s="47">
        <v>0</v>
      </c>
      <c r="BJ68" s="47">
        <v>0</v>
      </c>
      <c r="BK68" s="47">
        <v>0</v>
      </c>
      <c r="BL68" s="47">
        <v>0</v>
      </c>
      <c r="BM68" s="47">
        <v>0</v>
      </c>
      <c r="BN68" s="47">
        <v>0</v>
      </c>
      <c r="BO68" s="47">
        <v>0</v>
      </c>
      <c r="BP68" s="47">
        <v>0</v>
      </c>
      <c r="BQ68" s="47">
        <v>0</v>
      </c>
      <c r="BR68" s="47">
        <v>0</v>
      </c>
      <c r="BS68" s="47">
        <v>0</v>
      </c>
      <c r="BT68" s="47">
        <v>0</v>
      </c>
      <c r="BU68" s="47">
        <v>0</v>
      </c>
      <c r="BV68" s="47">
        <v>0</v>
      </c>
      <c r="BW68" s="47">
        <v>0</v>
      </c>
      <c r="BX68" s="47">
        <v>0</v>
      </c>
      <c r="BY68" s="47">
        <v>0</v>
      </c>
      <c r="BZ68" s="47">
        <v>0</v>
      </c>
      <c r="CA68" s="47">
        <v>0</v>
      </c>
      <c r="CB68" s="47">
        <v>0</v>
      </c>
      <c r="CC68" s="48">
        <v>0</v>
      </c>
    </row>
    <row r="69" spans="1:81" x14ac:dyDescent="0.25">
      <c r="A69" s="33" t="s">
        <v>1384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7">
        <v>0</v>
      </c>
      <c r="AP69" s="47">
        <v>0</v>
      </c>
      <c r="AQ69" s="47">
        <v>0</v>
      </c>
      <c r="AR69" s="47">
        <v>0</v>
      </c>
      <c r="AS69" s="47">
        <v>0</v>
      </c>
      <c r="AT69" s="47">
        <v>0</v>
      </c>
      <c r="AU69" s="47">
        <v>0</v>
      </c>
      <c r="AV69" s="47">
        <v>0</v>
      </c>
      <c r="AW69" s="47">
        <v>0</v>
      </c>
      <c r="AX69" s="47">
        <v>0</v>
      </c>
      <c r="AY69" s="47">
        <v>0</v>
      </c>
      <c r="AZ69" s="47">
        <v>0</v>
      </c>
      <c r="BA69" s="47">
        <v>0</v>
      </c>
      <c r="BB69" s="47">
        <v>0</v>
      </c>
      <c r="BC69" s="47">
        <v>0</v>
      </c>
      <c r="BD69" s="47">
        <v>0</v>
      </c>
      <c r="BE69" s="47">
        <v>0</v>
      </c>
      <c r="BF69" s="47">
        <v>0</v>
      </c>
      <c r="BG69" s="47">
        <v>0</v>
      </c>
      <c r="BH69" s="47">
        <v>0</v>
      </c>
      <c r="BI69" s="47">
        <v>0</v>
      </c>
      <c r="BJ69" s="47">
        <v>0</v>
      </c>
      <c r="BK69" s="47">
        <v>0</v>
      </c>
      <c r="BL69" s="47">
        <v>0</v>
      </c>
      <c r="BM69" s="47">
        <v>0</v>
      </c>
      <c r="BN69" s="47">
        <v>0</v>
      </c>
      <c r="BO69" s="47">
        <v>0</v>
      </c>
      <c r="BP69" s="47">
        <v>0</v>
      </c>
      <c r="BQ69" s="47">
        <v>0</v>
      </c>
      <c r="BR69" s="47">
        <v>0</v>
      </c>
      <c r="BS69" s="47">
        <v>0</v>
      </c>
      <c r="BT69" s="47">
        <v>0</v>
      </c>
      <c r="BU69" s="47">
        <v>0</v>
      </c>
      <c r="BV69" s="47">
        <v>0</v>
      </c>
      <c r="BW69" s="47">
        <v>0</v>
      </c>
      <c r="BX69" s="47">
        <v>0</v>
      </c>
      <c r="BY69" s="47">
        <v>0</v>
      </c>
      <c r="BZ69" s="47">
        <v>0</v>
      </c>
      <c r="CA69" s="47">
        <v>0</v>
      </c>
      <c r="CB69" s="47">
        <v>0</v>
      </c>
      <c r="CC69" s="48">
        <v>0</v>
      </c>
    </row>
    <row r="70" spans="1:81" x14ac:dyDescent="0.25">
      <c r="A70" s="33" t="s">
        <v>1385</v>
      </c>
      <c r="B70" s="47">
        <v>0</v>
      </c>
      <c r="C70" s="47">
        <v>0</v>
      </c>
      <c r="D70" s="47">
        <v>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1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  <c r="AS70" s="47">
        <v>0</v>
      </c>
      <c r="AT70" s="47">
        <v>0</v>
      </c>
      <c r="AU70" s="47">
        <v>0</v>
      </c>
      <c r="AV70" s="47">
        <v>0</v>
      </c>
      <c r="AW70" s="47">
        <v>0</v>
      </c>
      <c r="AX70" s="47">
        <v>0</v>
      </c>
      <c r="AY70" s="47">
        <v>0</v>
      </c>
      <c r="AZ70" s="47">
        <v>0</v>
      </c>
      <c r="BA70" s="47">
        <v>0</v>
      </c>
      <c r="BB70" s="47">
        <v>1</v>
      </c>
      <c r="BC70" s="47">
        <v>0</v>
      </c>
      <c r="BD70" s="47">
        <v>0</v>
      </c>
      <c r="BE70" s="47">
        <v>0</v>
      </c>
      <c r="BF70" s="47">
        <v>0</v>
      </c>
      <c r="BG70" s="47">
        <v>0</v>
      </c>
      <c r="BH70" s="47">
        <v>0</v>
      </c>
      <c r="BI70" s="47">
        <v>0</v>
      </c>
      <c r="BJ70" s="47">
        <v>0</v>
      </c>
      <c r="BK70" s="47">
        <v>0</v>
      </c>
      <c r="BL70" s="47">
        <v>25</v>
      </c>
      <c r="BM70" s="47">
        <v>2</v>
      </c>
      <c r="BN70" s="47">
        <v>0</v>
      </c>
      <c r="BO70" s="47">
        <v>0</v>
      </c>
      <c r="BP70" s="47">
        <v>0</v>
      </c>
      <c r="BQ70" s="47">
        <v>0</v>
      </c>
      <c r="BR70" s="47">
        <v>0</v>
      </c>
      <c r="BS70" s="47">
        <v>0</v>
      </c>
      <c r="BT70" s="47">
        <v>0</v>
      </c>
      <c r="BU70" s="47">
        <v>0</v>
      </c>
      <c r="BV70" s="47">
        <v>0</v>
      </c>
      <c r="BW70" s="47">
        <v>0</v>
      </c>
      <c r="BX70" s="47">
        <v>0</v>
      </c>
      <c r="BY70" s="47">
        <v>0</v>
      </c>
      <c r="BZ70" s="47">
        <v>0</v>
      </c>
      <c r="CA70" s="47">
        <v>0</v>
      </c>
      <c r="CB70" s="47">
        <v>0</v>
      </c>
      <c r="CC70" s="48">
        <v>0</v>
      </c>
    </row>
    <row r="71" spans="1:81" x14ac:dyDescent="0.25">
      <c r="A71" s="33" t="s">
        <v>1386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  <c r="AT71" s="47">
        <v>0</v>
      </c>
      <c r="AU71" s="47">
        <v>0</v>
      </c>
      <c r="AV71" s="47">
        <v>0</v>
      </c>
      <c r="AW71" s="47">
        <v>0</v>
      </c>
      <c r="AX71" s="47">
        <v>0</v>
      </c>
      <c r="AY71" s="47">
        <v>0</v>
      </c>
      <c r="AZ71" s="47">
        <v>0</v>
      </c>
      <c r="BA71" s="47">
        <v>0</v>
      </c>
      <c r="BB71" s="47">
        <v>0</v>
      </c>
      <c r="BC71" s="47">
        <v>0</v>
      </c>
      <c r="BD71" s="47">
        <v>0</v>
      </c>
      <c r="BE71" s="47">
        <v>0</v>
      </c>
      <c r="BF71" s="47">
        <v>0</v>
      </c>
      <c r="BG71" s="47">
        <v>0</v>
      </c>
      <c r="BH71" s="47">
        <v>0</v>
      </c>
      <c r="BI71" s="47">
        <v>0</v>
      </c>
      <c r="BJ71" s="47">
        <v>0</v>
      </c>
      <c r="BK71" s="47">
        <v>0</v>
      </c>
      <c r="BL71" s="47">
        <v>0</v>
      </c>
      <c r="BM71" s="47">
        <v>0</v>
      </c>
      <c r="BN71" s="47">
        <v>0</v>
      </c>
      <c r="BO71" s="47">
        <v>0</v>
      </c>
      <c r="BP71" s="47">
        <v>0</v>
      </c>
      <c r="BQ71" s="47">
        <v>0</v>
      </c>
      <c r="BR71" s="47">
        <v>0</v>
      </c>
      <c r="BS71" s="47">
        <v>0</v>
      </c>
      <c r="BT71" s="47">
        <v>0</v>
      </c>
      <c r="BU71" s="47">
        <v>0</v>
      </c>
      <c r="BV71" s="47">
        <v>0</v>
      </c>
      <c r="BW71" s="47">
        <v>0</v>
      </c>
      <c r="BX71" s="47">
        <v>0</v>
      </c>
      <c r="BY71" s="47">
        <v>0</v>
      </c>
      <c r="BZ71" s="47">
        <v>0</v>
      </c>
      <c r="CA71" s="47">
        <v>0</v>
      </c>
      <c r="CB71" s="47">
        <v>0</v>
      </c>
      <c r="CC71" s="48">
        <v>0</v>
      </c>
    </row>
    <row r="72" spans="1:81" x14ac:dyDescent="0.25">
      <c r="A72" s="33" t="s">
        <v>1387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8">
        <v>0</v>
      </c>
    </row>
    <row r="73" spans="1:81" x14ac:dyDescent="0.25">
      <c r="A73" s="33" t="s">
        <v>1388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7">
        <v>0</v>
      </c>
      <c r="AQ73" s="47">
        <v>0</v>
      </c>
      <c r="AR73" s="47">
        <v>0</v>
      </c>
      <c r="AS73" s="47">
        <v>0</v>
      </c>
      <c r="AT73" s="47">
        <v>0</v>
      </c>
      <c r="AU73" s="47">
        <v>0</v>
      </c>
      <c r="AV73" s="47">
        <v>0</v>
      </c>
      <c r="AW73" s="47">
        <v>0</v>
      </c>
      <c r="AX73" s="47">
        <v>0</v>
      </c>
      <c r="AY73" s="47">
        <v>0</v>
      </c>
      <c r="AZ73" s="47">
        <v>0</v>
      </c>
      <c r="BA73" s="47">
        <v>0</v>
      </c>
      <c r="BB73" s="47">
        <v>0</v>
      </c>
      <c r="BC73" s="47">
        <v>0</v>
      </c>
      <c r="BD73" s="47">
        <v>0</v>
      </c>
      <c r="BE73" s="47">
        <v>0</v>
      </c>
      <c r="BF73" s="47">
        <v>0</v>
      </c>
      <c r="BG73" s="47">
        <v>0</v>
      </c>
      <c r="BH73" s="47">
        <v>0</v>
      </c>
      <c r="BI73" s="47">
        <v>0</v>
      </c>
      <c r="BJ73" s="47">
        <v>0</v>
      </c>
      <c r="BK73" s="47">
        <v>0</v>
      </c>
      <c r="BL73" s="47">
        <v>0</v>
      </c>
      <c r="BM73" s="47">
        <v>0</v>
      </c>
      <c r="BN73" s="47">
        <v>0</v>
      </c>
      <c r="BO73" s="47">
        <v>0</v>
      </c>
      <c r="BP73" s="47">
        <v>0</v>
      </c>
      <c r="BQ73" s="47">
        <v>0</v>
      </c>
      <c r="BR73" s="47">
        <v>0</v>
      </c>
      <c r="BS73" s="47">
        <v>0</v>
      </c>
      <c r="BT73" s="47">
        <v>0</v>
      </c>
      <c r="BU73" s="47">
        <v>0</v>
      </c>
      <c r="BV73" s="47">
        <v>0</v>
      </c>
      <c r="BW73" s="47">
        <v>0</v>
      </c>
      <c r="BX73" s="47">
        <v>0</v>
      </c>
      <c r="BY73" s="47">
        <v>0</v>
      </c>
      <c r="BZ73" s="47">
        <v>0</v>
      </c>
      <c r="CA73" s="47">
        <v>0</v>
      </c>
      <c r="CB73" s="47">
        <v>0</v>
      </c>
      <c r="CC73" s="48">
        <v>0</v>
      </c>
    </row>
    <row r="74" spans="1:81" x14ac:dyDescent="0.25">
      <c r="A74" s="33" t="s">
        <v>1389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7">
        <v>0</v>
      </c>
      <c r="AM74" s="47">
        <v>0</v>
      </c>
      <c r="AN74" s="47">
        <v>0</v>
      </c>
      <c r="AO74" s="47">
        <v>0</v>
      </c>
      <c r="AP74" s="47">
        <v>0</v>
      </c>
      <c r="AQ74" s="47">
        <v>0</v>
      </c>
      <c r="AR74" s="47">
        <v>0</v>
      </c>
      <c r="AS74" s="47">
        <v>0</v>
      </c>
      <c r="AT74" s="47">
        <v>0</v>
      </c>
      <c r="AU74" s="47">
        <v>0</v>
      </c>
      <c r="AV74" s="47">
        <v>0</v>
      </c>
      <c r="AW74" s="47">
        <v>0</v>
      </c>
      <c r="AX74" s="47">
        <v>0</v>
      </c>
      <c r="AY74" s="47">
        <v>0</v>
      </c>
      <c r="AZ74" s="47">
        <v>0</v>
      </c>
      <c r="BA74" s="47">
        <v>0</v>
      </c>
      <c r="BB74" s="47">
        <v>0</v>
      </c>
      <c r="BC74" s="47">
        <v>0</v>
      </c>
      <c r="BD74" s="47">
        <v>0</v>
      </c>
      <c r="BE74" s="47">
        <v>0</v>
      </c>
      <c r="BF74" s="47">
        <v>0</v>
      </c>
      <c r="BG74" s="47">
        <v>0</v>
      </c>
      <c r="BH74" s="47">
        <v>0</v>
      </c>
      <c r="BI74" s="47">
        <v>0</v>
      </c>
      <c r="BJ74" s="47">
        <v>0</v>
      </c>
      <c r="BK74" s="47">
        <v>0</v>
      </c>
      <c r="BL74" s="47">
        <v>0</v>
      </c>
      <c r="BM74" s="47">
        <v>0</v>
      </c>
      <c r="BN74" s="47">
        <v>0</v>
      </c>
      <c r="BO74" s="47">
        <v>0</v>
      </c>
      <c r="BP74" s="47">
        <v>0</v>
      </c>
      <c r="BQ74" s="47">
        <v>0</v>
      </c>
      <c r="BR74" s="47">
        <v>0</v>
      </c>
      <c r="BS74" s="47">
        <v>0</v>
      </c>
      <c r="BT74" s="47">
        <v>0</v>
      </c>
      <c r="BU74" s="47">
        <v>0</v>
      </c>
      <c r="BV74" s="47">
        <v>0</v>
      </c>
      <c r="BW74" s="47">
        <v>0</v>
      </c>
      <c r="BX74" s="47">
        <v>0</v>
      </c>
      <c r="BY74" s="47">
        <v>0</v>
      </c>
      <c r="BZ74" s="47">
        <v>0</v>
      </c>
      <c r="CA74" s="47">
        <v>0</v>
      </c>
      <c r="CB74" s="47">
        <v>0</v>
      </c>
      <c r="CC74" s="48">
        <v>0</v>
      </c>
    </row>
    <row r="75" spans="1:81" x14ac:dyDescent="0.25">
      <c r="A75" s="33" t="s">
        <v>1390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0</v>
      </c>
      <c r="BP75" s="47">
        <v>0</v>
      </c>
      <c r="BQ75" s="47">
        <v>0</v>
      </c>
      <c r="BR75" s="47">
        <v>0</v>
      </c>
      <c r="BS75" s="47">
        <v>0</v>
      </c>
      <c r="BT75" s="47">
        <v>0</v>
      </c>
      <c r="BU75" s="47">
        <v>0</v>
      </c>
      <c r="BV75" s="47">
        <v>0</v>
      </c>
      <c r="BW75" s="47">
        <v>0</v>
      </c>
      <c r="BX75" s="47">
        <v>0</v>
      </c>
      <c r="BY75" s="47">
        <v>0</v>
      </c>
      <c r="BZ75" s="47">
        <v>0</v>
      </c>
      <c r="CA75" s="47">
        <v>0</v>
      </c>
      <c r="CB75" s="47">
        <v>0</v>
      </c>
      <c r="CC75" s="48">
        <v>0</v>
      </c>
    </row>
    <row r="76" spans="1:81" x14ac:dyDescent="0.25">
      <c r="A76" s="33" t="s">
        <v>1391</v>
      </c>
      <c r="B76" s="47">
        <v>0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 s="47">
        <v>0</v>
      </c>
      <c r="AX76" s="47">
        <v>0</v>
      </c>
      <c r="AY76" s="47">
        <v>0</v>
      </c>
      <c r="AZ76" s="47">
        <v>0</v>
      </c>
      <c r="BA76" s="47">
        <v>0</v>
      </c>
      <c r="BB76" s="47">
        <v>0</v>
      </c>
      <c r="BC76" s="47">
        <v>0</v>
      </c>
      <c r="BD76" s="47">
        <v>0</v>
      </c>
      <c r="BE76" s="47">
        <v>0</v>
      </c>
      <c r="BF76" s="47">
        <v>0</v>
      </c>
      <c r="BG76" s="47">
        <v>0</v>
      </c>
      <c r="BH76" s="47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7">
        <v>0</v>
      </c>
      <c r="BO76" s="47">
        <v>0</v>
      </c>
      <c r="BP76" s="47">
        <v>0</v>
      </c>
      <c r="BQ76" s="47">
        <v>0</v>
      </c>
      <c r="BR76" s="47">
        <v>0</v>
      </c>
      <c r="BS76" s="47">
        <v>0</v>
      </c>
      <c r="BT76" s="47">
        <v>0</v>
      </c>
      <c r="BU76" s="47">
        <v>0</v>
      </c>
      <c r="BV76" s="47">
        <v>0</v>
      </c>
      <c r="BW76" s="47">
        <v>0</v>
      </c>
      <c r="BX76" s="47">
        <v>0</v>
      </c>
      <c r="BY76" s="47">
        <v>0</v>
      </c>
      <c r="BZ76" s="47">
        <v>0</v>
      </c>
      <c r="CA76" s="47">
        <v>0</v>
      </c>
      <c r="CB76" s="47">
        <v>0</v>
      </c>
      <c r="CC76" s="48">
        <v>0</v>
      </c>
    </row>
    <row r="77" spans="1:81" x14ac:dyDescent="0.25">
      <c r="A77" s="33" t="s">
        <v>1392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0</v>
      </c>
      <c r="AS77" s="47">
        <v>0</v>
      </c>
      <c r="AT77" s="47">
        <v>0</v>
      </c>
      <c r="AU77" s="47">
        <v>0</v>
      </c>
      <c r="AV77" s="47">
        <v>0</v>
      </c>
      <c r="AW77" s="47">
        <v>0</v>
      </c>
      <c r="AX77" s="47">
        <v>0</v>
      </c>
      <c r="AY77" s="47">
        <v>0</v>
      </c>
      <c r="AZ77" s="47">
        <v>0</v>
      </c>
      <c r="BA77" s="47">
        <v>0</v>
      </c>
      <c r="BB77" s="47">
        <v>0</v>
      </c>
      <c r="BC77" s="47">
        <v>0</v>
      </c>
      <c r="BD77" s="47">
        <v>0</v>
      </c>
      <c r="BE77" s="47">
        <v>0</v>
      </c>
      <c r="BF77" s="47">
        <v>0</v>
      </c>
      <c r="BG77" s="47">
        <v>0</v>
      </c>
      <c r="BH77" s="47">
        <v>0</v>
      </c>
      <c r="BI77" s="47">
        <v>0</v>
      </c>
      <c r="BJ77" s="47">
        <v>0</v>
      </c>
      <c r="BK77" s="47">
        <v>0</v>
      </c>
      <c r="BL77" s="47">
        <v>0</v>
      </c>
      <c r="BM77" s="47">
        <v>0</v>
      </c>
      <c r="BN77" s="47">
        <v>0</v>
      </c>
      <c r="BO77" s="47">
        <v>0</v>
      </c>
      <c r="BP77" s="47">
        <v>0</v>
      </c>
      <c r="BQ77" s="47">
        <v>0</v>
      </c>
      <c r="BR77" s="47">
        <v>0</v>
      </c>
      <c r="BS77" s="47">
        <v>0</v>
      </c>
      <c r="BT77" s="47">
        <v>0</v>
      </c>
      <c r="BU77" s="47">
        <v>0</v>
      </c>
      <c r="BV77" s="47">
        <v>0</v>
      </c>
      <c r="BW77" s="47">
        <v>0</v>
      </c>
      <c r="BX77" s="47">
        <v>0</v>
      </c>
      <c r="BY77" s="47">
        <v>0</v>
      </c>
      <c r="BZ77" s="47">
        <v>0</v>
      </c>
      <c r="CA77" s="47">
        <v>0</v>
      </c>
      <c r="CB77" s="47">
        <v>0</v>
      </c>
      <c r="CC77" s="48">
        <v>0</v>
      </c>
    </row>
    <row r="78" spans="1:81" x14ac:dyDescent="0.25">
      <c r="A78" s="33" t="s">
        <v>1393</v>
      </c>
      <c r="B78" s="47">
        <v>0</v>
      </c>
      <c r="C78" s="47">
        <v>0</v>
      </c>
      <c r="D78" s="47">
        <v>0</v>
      </c>
      <c r="E78" s="47">
        <v>0</v>
      </c>
      <c r="F78" s="47">
        <v>0</v>
      </c>
      <c r="G78" s="47">
        <v>1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1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47">
        <v>0</v>
      </c>
      <c r="AT78" s="47">
        <v>0</v>
      </c>
      <c r="AU78" s="47">
        <v>0</v>
      </c>
      <c r="AV78" s="47">
        <v>0</v>
      </c>
      <c r="AW78" s="47">
        <v>0</v>
      </c>
      <c r="AX78" s="47">
        <v>0</v>
      </c>
      <c r="AY78" s="47">
        <v>0</v>
      </c>
      <c r="AZ78" s="47">
        <v>0</v>
      </c>
      <c r="BA78" s="47">
        <v>0</v>
      </c>
      <c r="BB78" s="47">
        <v>0</v>
      </c>
      <c r="BC78" s="47">
        <v>0</v>
      </c>
      <c r="BD78" s="47">
        <v>0</v>
      </c>
      <c r="BE78" s="47">
        <v>1</v>
      </c>
      <c r="BF78" s="47">
        <v>0</v>
      </c>
      <c r="BG78" s="47">
        <v>0</v>
      </c>
      <c r="BH78" s="47">
        <v>0</v>
      </c>
      <c r="BI78" s="47">
        <v>0</v>
      </c>
      <c r="BJ78" s="47">
        <v>0</v>
      </c>
      <c r="BK78" s="47">
        <v>0</v>
      </c>
      <c r="BL78" s="47">
        <v>0</v>
      </c>
      <c r="BM78" s="47">
        <v>0</v>
      </c>
      <c r="BN78" s="47">
        <v>0</v>
      </c>
      <c r="BO78" s="47">
        <v>0</v>
      </c>
      <c r="BP78" s="47">
        <v>0</v>
      </c>
      <c r="BQ78" s="47">
        <v>0</v>
      </c>
      <c r="BR78" s="47">
        <v>0</v>
      </c>
      <c r="BS78" s="47">
        <v>0</v>
      </c>
      <c r="BT78" s="47">
        <v>0</v>
      </c>
      <c r="BU78" s="47">
        <v>0</v>
      </c>
      <c r="BV78" s="47">
        <v>0</v>
      </c>
      <c r="BW78" s="47">
        <v>0</v>
      </c>
      <c r="BX78" s="47">
        <v>0</v>
      </c>
      <c r="BY78" s="47">
        <v>1</v>
      </c>
      <c r="BZ78" s="47">
        <v>0</v>
      </c>
      <c r="CA78" s="47">
        <v>0</v>
      </c>
      <c r="CB78" s="47">
        <v>0</v>
      </c>
      <c r="CC78" s="48">
        <v>0</v>
      </c>
    </row>
    <row r="79" spans="1:81" x14ac:dyDescent="0.25">
      <c r="A79" s="33" t="s">
        <v>1394</v>
      </c>
      <c r="B79" s="47">
        <v>0</v>
      </c>
      <c r="C79" s="47">
        <v>0</v>
      </c>
      <c r="D79" s="47">
        <v>2</v>
      </c>
      <c r="E79" s="47">
        <v>0</v>
      </c>
      <c r="F79" s="47">
        <v>0</v>
      </c>
      <c r="G79" s="47">
        <v>1</v>
      </c>
      <c r="H79" s="47">
        <v>0</v>
      </c>
      <c r="I79" s="47">
        <v>0</v>
      </c>
      <c r="J79" s="47">
        <v>0</v>
      </c>
      <c r="K79" s="47">
        <v>0</v>
      </c>
      <c r="L79" s="47">
        <v>1</v>
      </c>
      <c r="M79" s="47">
        <v>0</v>
      </c>
      <c r="N79" s="47">
        <v>1</v>
      </c>
      <c r="O79" s="47">
        <v>0</v>
      </c>
      <c r="P79" s="47">
        <v>0</v>
      </c>
      <c r="Q79" s="47">
        <v>3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3</v>
      </c>
      <c r="BM79" s="47">
        <v>0</v>
      </c>
      <c r="BN79" s="47">
        <v>0</v>
      </c>
      <c r="BO79" s="47">
        <v>6</v>
      </c>
      <c r="BP79" s="47">
        <v>0</v>
      </c>
      <c r="BQ79" s="47">
        <v>0</v>
      </c>
      <c r="BR79" s="47">
        <v>0</v>
      </c>
      <c r="BS79" s="47">
        <v>0</v>
      </c>
      <c r="BT79" s="47">
        <v>1</v>
      </c>
      <c r="BU79" s="47">
        <v>0</v>
      </c>
      <c r="BV79" s="47">
        <v>1</v>
      </c>
      <c r="BW79" s="47">
        <v>0</v>
      </c>
      <c r="BX79" s="47">
        <v>0</v>
      </c>
      <c r="BY79" s="47">
        <v>1</v>
      </c>
      <c r="BZ79" s="47">
        <v>0</v>
      </c>
      <c r="CA79" s="47">
        <v>0</v>
      </c>
      <c r="CB79" s="47">
        <v>0</v>
      </c>
      <c r="CC79" s="48">
        <v>0</v>
      </c>
    </row>
    <row r="80" spans="1:81" x14ac:dyDescent="0.25">
      <c r="A80" s="33" t="s">
        <v>1395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1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47">
        <v>0</v>
      </c>
      <c r="AQ80" s="47">
        <v>0</v>
      </c>
      <c r="AR80" s="47">
        <v>0</v>
      </c>
      <c r="AS80" s="47">
        <v>4</v>
      </c>
      <c r="AT80" s="47">
        <v>0</v>
      </c>
      <c r="AU80" s="47">
        <v>1</v>
      </c>
      <c r="AV80" s="47">
        <v>0</v>
      </c>
      <c r="AW80" s="47">
        <v>0</v>
      </c>
      <c r="AX80" s="47">
        <v>0</v>
      </c>
      <c r="AY80" s="47">
        <v>0</v>
      </c>
      <c r="AZ80" s="47">
        <v>0</v>
      </c>
      <c r="BA80" s="47">
        <v>0</v>
      </c>
      <c r="BB80" s="47">
        <v>0</v>
      </c>
      <c r="BC80" s="47">
        <v>0</v>
      </c>
      <c r="BD80" s="47">
        <v>0</v>
      </c>
      <c r="BE80" s="47">
        <v>0</v>
      </c>
      <c r="BF80" s="47">
        <v>0</v>
      </c>
      <c r="BG80" s="47">
        <v>0</v>
      </c>
      <c r="BH80" s="47">
        <v>0</v>
      </c>
      <c r="BI80" s="47">
        <v>0</v>
      </c>
      <c r="BJ80" s="47">
        <v>0</v>
      </c>
      <c r="BK80" s="47">
        <v>0</v>
      </c>
      <c r="BL80" s="47">
        <v>1</v>
      </c>
      <c r="BM80" s="47">
        <v>124</v>
      </c>
      <c r="BN80" s="47">
        <v>0</v>
      </c>
      <c r="BO80" s="47">
        <v>0</v>
      </c>
      <c r="BP80" s="47">
        <v>0</v>
      </c>
      <c r="BQ80" s="47">
        <v>0</v>
      </c>
      <c r="BR80" s="47">
        <v>0</v>
      </c>
      <c r="BS80" s="47">
        <v>1</v>
      </c>
      <c r="BT80" s="47">
        <v>0</v>
      </c>
      <c r="BU80" s="47">
        <v>0</v>
      </c>
      <c r="BV80" s="47">
        <v>0</v>
      </c>
      <c r="BW80" s="47">
        <v>56</v>
      </c>
      <c r="BX80" s="47">
        <v>0</v>
      </c>
      <c r="BY80" s="47">
        <v>0</v>
      </c>
      <c r="BZ80" s="47">
        <v>0</v>
      </c>
      <c r="CA80" s="47">
        <v>0</v>
      </c>
      <c r="CB80" s="47">
        <v>0</v>
      </c>
      <c r="CC80" s="48">
        <v>0</v>
      </c>
    </row>
    <row r="81" spans="1:81" x14ac:dyDescent="0.25">
      <c r="A81" s="33" t="s">
        <v>1396</v>
      </c>
      <c r="B81" s="47"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  <c r="AU81" s="47">
        <v>0</v>
      </c>
      <c r="AV81" s="47">
        <v>0</v>
      </c>
      <c r="AW81" s="47">
        <v>0</v>
      </c>
      <c r="AX81" s="47">
        <v>0</v>
      </c>
      <c r="AY81" s="47">
        <v>0</v>
      </c>
      <c r="AZ81" s="47">
        <v>0</v>
      </c>
      <c r="BA81" s="47">
        <v>0</v>
      </c>
      <c r="BB81" s="47">
        <v>0</v>
      </c>
      <c r="BC81" s="47">
        <v>0</v>
      </c>
      <c r="BD81" s="47">
        <v>0</v>
      </c>
      <c r="BE81" s="47">
        <v>0</v>
      </c>
      <c r="BF81" s="47">
        <v>0</v>
      </c>
      <c r="BG81" s="47">
        <v>0</v>
      </c>
      <c r="BH81" s="47">
        <v>0</v>
      </c>
      <c r="BI81" s="47">
        <v>0</v>
      </c>
      <c r="BJ81" s="47">
        <v>0</v>
      </c>
      <c r="BK81" s="47">
        <v>0</v>
      </c>
      <c r="BL81" s="47">
        <v>0</v>
      </c>
      <c r="BM81" s="47">
        <v>0</v>
      </c>
      <c r="BN81" s="47">
        <v>0</v>
      </c>
      <c r="BO81" s="47">
        <v>0</v>
      </c>
      <c r="BP81" s="47">
        <v>0</v>
      </c>
      <c r="BQ81" s="47">
        <v>0</v>
      </c>
      <c r="BR81" s="47">
        <v>0</v>
      </c>
      <c r="BS81" s="47">
        <v>0</v>
      </c>
      <c r="BT81" s="47">
        <v>0</v>
      </c>
      <c r="BU81" s="47">
        <v>0</v>
      </c>
      <c r="BV81" s="47">
        <v>0</v>
      </c>
      <c r="BW81" s="47">
        <v>0</v>
      </c>
      <c r="BX81" s="47">
        <v>0</v>
      </c>
      <c r="BY81" s="47">
        <v>0</v>
      </c>
      <c r="BZ81" s="47">
        <v>0</v>
      </c>
      <c r="CA81" s="47">
        <v>0</v>
      </c>
      <c r="CB81" s="47">
        <v>0</v>
      </c>
      <c r="CC81" s="48">
        <v>0</v>
      </c>
    </row>
    <row r="82" spans="1:81" x14ac:dyDescent="0.25">
      <c r="A82" s="33" t="s">
        <v>1397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  <c r="AU82" s="47">
        <v>0</v>
      </c>
      <c r="AV82" s="47">
        <v>0</v>
      </c>
      <c r="AW82" s="47">
        <v>0</v>
      </c>
      <c r="AX82" s="47">
        <v>0</v>
      </c>
      <c r="AY82" s="47">
        <v>0</v>
      </c>
      <c r="AZ82" s="47">
        <v>0</v>
      </c>
      <c r="BA82" s="47">
        <v>0</v>
      </c>
      <c r="BB82" s="47">
        <v>0</v>
      </c>
      <c r="BC82" s="47">
        <v>0</v>
      </c>
      <c r="BD82" s="47">
        <v>0</v>
      </c>
      <c r="BE82" s="47">
        <v>0</v>
      </c>
      <c r="BF82" s="47">
        <v>0</v>
      </c>
      <c r="BG82" s="47">
        <v>0</v>
      </c>
      <c r="BH82" s="47">
        <v>0</v>
      </c>
      <c r="BI82" s="47">
        <v>0</v>
      </c>
      <c r="BJ82" s="47">
        <v>0</v>
      </c>
      <c r="BK82" s="47">
        <v>0</v>
      </c>
      <c r="BL82" s="47">
        <v>0</v>
      </c>
      <c r="BM82" s="47">
        <v>0</v>
      </c>
      <c r="BN82" s="47">
        <v>0</v>
      </c>
      <c r="BO82" s="47">
        <v>0</v>
      </c>
      <c r="BP82" s="47">
        <v>0</v>
      </c>
      <c r="BQ82" s="47">
        <v>0</v>
      </c>
      <c r="BR82" s="47">
        <v>0</v>
      </c>
      <c r="BS82" s="47">
        <v>0</v>
      </c>
      <c r="BT82" s="47">
        <v>0</v>
      </c>
      <c r="BU82" s="47">
        <v>0</v>
      </c>
      <c r="BV82" s="47">
        <v>0</v>
      </c>
      <c r="BW82" s="47">
        <v>0</v>
      </c>
      <c r="BX82" s="47">
        <v>0</v>
      </c>
      <c r="BY82" s="47">
        <v>0</v>
      </c>
      <c r="BZ82" s="47">
        <v>0</v>
      </c>
      <c r="CA82" s="47">
        <v>0</v>
      </c>
      <c r="CB82" s="47">
        <v>0</v>
      </c>
      <c r="CC82" s="48">
        <v>0</v>
      </c>
    </row>
    <row r="83" spans="1:81" x14ac:dyDescent="0.25">
      <c r="A83" s="33" t="s">
        <v>1398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1</v>
      </c>
      <c r="BN83" s="47">
        <v>0</v>
      </c>
      <c r="BO83" s="47">
        <v>1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47">
        <v>0</v>
      </c>
      <c r="CB83" s="47">
        <v>0</v>
      </c>
      <c r="CC83" s="48">
        <v>0</v>
      </c>
    </row>
    <row r="84" spans="1:81" x14ac:dyDescent="0.25">
      <c r="A84" s="33" t="s">
        <v>1399</v>
      </c>
      <c r="B84" s="47">
        <v>0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  <c r="AU84" s="47">
        <v>0</v>
      </c>
      <c r="AV84" s="47">
        <v>0</v>
      </c>
      <c r="AW84" s="47">
        <v>0</v>
      </c>
      <c r="AX84" s="47">
        <v>0</v>
      </c>
      <c r="AY84" s="47">
        <v>0</v>
      </c>
      <c r="AZ84" s="47">
        <v>0</v>
      </c>
      <c r="BA84" s="47">
        <v>0</v>
      </c>
      <c r="BB84" s="47">
        <v>0</v>
      </c>
      <c r="BC84" s="47">
        <v>0</v>
      </c>
      <c r="BD84" s="47">
        <v>0</v>
      </c>
      <c r="BE84" s="47">
        <v>0</v>
      </c>
      <c r="BF84" s="47">
        <v>0</v>
      </c>
      <c r="BG84" s="47">
        <v>0</v>
      </c>
      <c r="BH84" s="47">
        <v>0</v>
      </c>
      <c r="BI84" s="47">
        <v>0</v>
      </c>
      <c r="BJ84" s="47">
        <v>0</v>
      </c>
      <c r="BK84" s="47">
        <v>0</v>
      </c>
      <c r="BL84" s="47">
        <v>0</v>
      </c>
      <c r="BM84" s="47">
        <v>0</v>
      </c>
      <c r="BN84" s="47">
        <v>0</v>
      </c>
      <c r="BO84" s="47">
        <v>0</v>
      </c>
      <c r="BP84" s="47">
        <v>0</v>
      </c>
      <c r="BQ84" s="47">
        <v>0</v>
      </c>
      <c r="BR84" s="47">
        <v>0</v>
      </c>
      <c r="BS84" s="47">
        <v>0</v>
      </c>
      <c r="BT84" s="47">
        <v>0</v>
      </c>
      <c r="BU84" s="47">
        <v>0</v>
      </c>
      <c r="BV84" s="47">
        <v>0</v>
      </c>
      <c r="BW84" s="47">
        <v>0</v>
      </c>
      <c r="BX84" s="47">
        <v>0</v>
      </c>
      <c r="BY84" s="47">
        <v>0</v>
      </c>
      <c r="BZ84" s="47">
        <v>0</v>
      </c>
      <c r="CA84" s="47">
        <v>0</v>
      </c>
      <c r="CB84" s="47">
        <v>0</v>
      </c>
      <c r="CC84" s="48">
        <v>0</v>
      </c>
    </row>
    <row r="85" spans="1:81" x14ac:dyDescent="0.25">
      <c r="A85" s="33" t="s">
        <v>1400</v>
      </c>
      <c r="B85" s="47">
        <v>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0</v>
      </c>
      <c r="AJ85" s="47">
        <v>0</v>
      </c>
      <c r="AK85" s="47">
        <v>0</v>
      </c>
      <c r="AL85" s="47">
        <v>0</v>
      </c>
      <c r="AM85" s="47">
        <v>0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47">
        <v>0</v>
      </c>
      <c r="AT85" s="47">
        <v>0</v>
      </c>
      <c r="AU85" s="47">
        <v>0</v>
      </c>
      <c r="AV85" s="47">
        <v>0</v>
      </c>
      <c r="AW85" s="47">
        <v>0</v>
      </c>
      <c r="AX85" s="47">
        <v>0</v>
      </c>
      <c r="AY85" s="47">
        <v>0</v>
      </c>
      <c r="AZ85" s="47">
        <v>0</v>
      </c>
      <c r="BA85" s="47">
        <v>0</v>
      </c>
      <c r="BB85" s="47">
        <v>0</v>
      </c>
      <c r="BC85" s="47">
        <v>0</v>
      </c>
      <c r="BD85" s="47">
        <v>0</v>
      </c>
      <c r="BE85" s="47">
        <v>0</v>
      </c>
      <c r="BF85" s="47">
        <v>0</v>
      </c>
      <c r="BG85" s="47">
        <v>0</v>
      </c>
      <c r="BH85" s="47">
        <v>0</v>
      </c>
      <c r="BI85" s="47">
        <v>0</v>
      </c>
      <c r="BJ85" s="47">
        <v>0</v>
      </c>
      <c r="BK85" s="47">
        <v>0</v>
      </c>
      <c r="BL85" s="47">
        <v>0</v>
      </c>
      <c r="BM85" s="47">
        <v>0</v>
      </c>
      <c r="BN85" s="47">
        <v>0</v>
      </c>
      <c r="BO85" s="47">
        <v>0</v>
      </c>
      <c r="BP85" s="47">
        <v>0</v>
      </c>
      <c r="BQ85" s="47">
        <v>0</v>
      </c>
      <c r="BR85" s="47">
        <v>0</v>
      </c>
      <c r="BS85" s="47">
        <v>0</v>
      </c>
      <c r="BT85" s="47">
        <v>0</v>
      </c>
      <c r="BU85" s="47">
        <v>0</v>
      </c>
      <c r="BV85" s="47">
        <v>0</v>
      </c>
      <c r="BW85" s="47">
        <v>0</v>
      </c>
      <c r="BX85" s="47">
        <v>0</v>
      </c>
      <c r="BY85" s="47">
        <v>0</v>
      </c>
      <c r="BZ85" s="47">
        <v>0</v>
      </c>
      <c r="CA85" s="47">
        <v>0</v>
      </c>
      <c r="CB85" s="47">
        <v>0</v>
      </c>
      <c r="CC85" s="48">
        <v>0</v>
      </c>
    </row>
    <row r="86" spans="1:81" x14ac:dyDescent="0.25">
      <c r="A86" s="33" t="s">
        <v>1401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7">
        <v>0</v>
      </c>
      <c r="AP86" s="47">
        <v>0</v>
      </c>
      <c r="AQ86" s="47">
        <v>0</v>
      </c>
      <c r="AR86" s="47">
        <v>0</v>
      </c>
      <c r="AS86" s="47">
        <v>0</v>
      </c>
      <c r="AT86" s="47">
        <v>0</v>
      </c>
      <c r="AU86" s="47">
        <v>0</v>
      </c>
      <c r="AV86" s="47">
        <v>0</v>
      </c>
      <c r="AW86" s="47">
        <v>0</v>
      </c>
      <c r="AX86" s="47">
        <v>0</v>
      </c>
      <c r="AY86" s="47">
        <v>0</v>
      </c>
      <c r="AZ86" s="47">
        <v>0</v>
      </c>
      <c r="BA86" s="47">
        <v>0</v>
      </c>
      <c r="BB86" s="47">
        <v>0</v>
      </c>
      <c r="BC86" s="47">
        <v>0</v>
      </c>
      <c r="BD86" s="47">
        <v>0</v>
      </c>
      <c r="BE86" s="47">
        <v>0</v>
      </c>
      <c r="BF86" s="47">
        <v>0</v>
      </c>
      <c r="BG86" s="47">
        <v>0</v>
      </c>
      <c r="BH86" s="47">
        <v>0</v>
      </c>
      <c r="BI86" s="47">
        <v>0</v>
      </c>
      <c r="BJ86" s="47">
        <v>0</v>
      </c>
      <c r="BK86" s="47">
        <v>0</v>
      </c>
      <c r="BL86" s="47">
        <v>0</v>
      </c>
      <c r="BM86" s="47">
        <v>0</v>
      </c>
      <c r="BN86" s="47">
        <v>0</v>
      </c>
      <c r="BO86" s="47">
        <v>0</v>
      </c>
      <c r="BP86" s="47">
        <v>0</v>
      </c>
      <c r="BQ86" s="47">
        <v>0</v>
      </c>
      <c r="BR86" s="47">
        <v>0</v>
      </c>
      <c r="BS86" s="47">
        <v>0</v>
      </c>
      <c r="BT86" s="47">
        <v>0</v>
      </c>
      <c r="BU86" s="47">
        <v>0</v>
      </c>
      <c r="BV86" s="47">
        <v>0</v>
      </c>
      <c r="BW86" s="47">
        <v>0</v>
      </c>
      <c r="BX86" s="47">
        <v>0</v>
      </c>
      <c r="BY86" s="47">
        <v>0</v>
      </c>
      <c r="BZ86" s="47">
        <v>0</v>
      </c>
      <c r="CA86" s="47">
        <v>0</v>
      </c>
      <c r="CB86" s="47">
        <v>0</v>
      </c>
      <c r="CC86" s="48">
        <v>0</v>
      </c>
    </row>
    <row r="87" spans="1:81" x14ac:dyDescent="0.25">
      <c r="A87" s="33" t="s">
        <v>1402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1</v>
      </c>
      <c r="R87" s="47">
        <v>0</v>
      </c>
      <c r="S87" s="47">
        <v>9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1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47">
        <v>0</v>
      </c>
      <c r="AP87" s="47">
        <v>0</v>
      </c>
      <c r="AQ87" s="47">
        <v>0</v>
      </c>
      <c r="AR87" s="47">
        <v>0</v>
      </c>
      <c r="AS87" s="47">
        <v>0</v>
      </c>
      <c r="AT87" s="47">
        <v>0</v>
      </c>
      <c r="AU87" s="47">
        <v>0</v>
      </c>
      <c r="AV87" s="47">
        <v>0</v>
      </c>
      <c r="AW87" s="47">
        <v>0</v>
      </c>
      <c r="AX87" s="47">
        <v>0</v>
      </c>
      <c r="AY87" s="47">
        <v>0</v>
      </c>
      <c r="AZ87" s="47">
        <v>0</v>
      </c>
      <c r="BA87" s="47">
        <v>0</v>
      </c>
      <c r="BB87" s="47">
        <v>0</v>
      </c>
      <c r="BC87" s="47">
        <v>0</v>
      </c>
      <c r="BD87" s="47">
        <v>0</v>
      </c>
      <c r="BE87" s="47">
        <v>0</v>
      </c>
      <c r="BF87" s="47">
        <v>0</v>
      </c>
      <c r="BG87" s="47">
        <v>0</v>
      </c>
      <c r="BH87" s="47">
        <v>0</v>
      </c>
      <c r="BI87" s="47">
        <v>0</v>
      </c>
      <c r="BJ87" s="47">
        <v>0</v>
      </c>
      <c r="BK87" s="47">
        <v>0</v>
      </c>
      <c r="BL87" s="47">
        <v>4</v>
      </c>
      <c r="BM87" s="47">
        <v>2</v>
      </c>
      <c r="BN87" s="47">
        <v>0</v>
      </c>
      <c r="BO87" s="47">
        <v>24</v>
      </c>
      <c r="BP87" s="47">
        <v>1</v>
      </c>
      <c r="BQ87" s="47">
        <v>4</v>
      </c>
      <c r="BR87" s="47">
        <v>0</v>
      </c>
      <c r="BS87" s="47">
        <v>0</v>
      </c>
      <c r="BT87" s="47">
        <v>0</v>
      </c>
      <c r="BU87" s="47">
        <v>0</v>
      </c>
      <c r="BV87" s="47">
        <v>0</v>
      </c>
      <c r="BW87" s="47">
        <v>0</v>
      </c>
      <c r="BX87" s="47">
        <v>0</v>
      </c>
      <c r="BY87" s="47">
        <v>1</v>
      </c>
      <c r="BZ87" s="47">
        <v>0</v>
      </c>
      <c r="CA87" s="47">
        <v>0</v>
      </c>
      <c r="CB87" s="47">
        <v>0</v>
      </c>
      <c r="CC87" s="48">
        <v>0</v>
      </c>
    </row>
    <row r="88" spans="1:81" x14ac:dyDescent="0.25">
      <c r="A88" s="33" t="s">
        <v>1403</v>
      </c>
      <c r="B88" s="47">
        <v>0</v>
      </c>
      <c r="C88" s="47">
        <v>0</v>
      </c>
      <c r="D88" s="47">
        <v>0</v>
      </c>
      <c r="E88" s="47">
        <v>2</v>
      </c>
      <c r="F88" s="47">
        <v>0</v>
      </c>
      <c r="G88" s="47">
        <v>4</v>
      </c>
      <c r="H88" s="47">
        <v>0</v>
      </c>
      <c r="I88" s="47">
        <v>1</v>
      </c>
      <c r="J88" s="47">
        <v>0</v>
      </c>
      <c r="K88" s="47">
        <v>0</v>
      </c>
      <c r="L88" s="47">
        <v>0</v>
      </c>
      <c r="M88" s="47">
        <v>0</v>
      </c>
      <c r="N88" s="47">
        <v>1</v>
      </c>
      <c r="O88" s="47">
        <v>0</v>
      </c>
      <c r="P88" s="47">
        <v>0</v>
      </c>
      <c r="Q88" s="47">
        <v>8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1</v>
      </c>
      <c r="AB88" s="47">
        <v>0</v>
      </c>
      <c r="AC88" s="47">
        <v>0</v>
      </c>
      <c r="AD88" s="47">
        <v>0</v>
      </c>
      <c r="AE88" s="47">
        <v>0</v>
      </c>
      <c r="AF88" s="47">
        <v>1</v>
      </c>
      <c r="AG88" s="47">
        <v>0</v>
      </c>
      <c r="AH88" s="47">
        <v>3</v>
      </c>
      <c r="AI88" s="47">
        <v>1</v>
      </c>
      <c r="AJ88" s="47">
        <v>0</v>
      </c>
      <c r="AK88" s="47">
        <v>3</v>
      </c>
      <c r="AL88" s="47">
        <v>0</v>
      </c>
      <c r="AM88" s="47">
        <v>0</v>
      </c>
      <c r="AN88" s="47">
        <v>0</v>
      </c>
      <c r="AO88" s="47">
        <v>0</v>
      </c>
      <c r="AP88" s="47">
        <v>0</v>
      </c>
      <c r="AQ88" s="47">
        <v>0</v>
      </c>
      <c r="AR88" s="47">
        <v>0</v>
      </c>
      <c r="AS88" s="47">
        <v>2</v>
      </c>
      <c r="AT88" s="47">
        <v>0</v>
      </c>
      <c r="AU88" s="47">
        <v>2</v>
      </c>
      <c r="AV88" s="47">
        <v>0</v>
      </c>
      <c r="AW88" s="47">
        <v>0</v>
      </c>
      <c r="AX88" s="47">
        <v>0</v>
      </c>
      <c r="AY88" s="47">
        <v>0</v>
      </c>
      <c r="AZ88" s="47">
        <v>2</v>
      </c>
      <c r="BA88" s="47">
        <v>0</v>
      </c>
      <c r="BB88" s="47">
        <v>0</v>
      </c>
      <c r="BC88" s="47">
        <v>0</v>
      </c>
      <c r="BD88" s="47">
        <v>0</v>
      </c>
      <c r="BE88" s="47">
        <v>3</v>
      </c>
      <c r="BF88" s="47">
        <v>0</v>
      </c>
      <c r="BG88" s="47">
        <v>0</v>
      </c>
      <c r="BH88" s="47">
        <v>0</v>
      </c>
      <c r="BI88" s="47">
        <v>0</v>
      </c>
      <c r="BJ88" s="47">
        <v>2</v>
      </c>
      <c r="BK88" s="47">
        <v>0</v>
      </c>
      <c r="BL88" s="47">
        <v>5</v>
      </c>
      <c r="BM88" s="47">
        <v>5</v>
      </c>
      <c r="BN88" s="47">
        <v>0</v>
      </c>
      <c r="BO88" s="47">
        <v>54</v>
      </c>
      <c r="BP88" s="47">
        <v>0</v>
      </c>
      <c r="BQ88" s="47">
        <v>10</v>
      </c>
      <c r="BR88" s="47">
        <v>0</v>
      </c>
      <c r="BS88" s="47">
        <v>0</v>
      </c>
      <c r="BT88" s="47">
        <v>1</v>
      </c>
      <c r="BU88" s="47">
        <v>0</v>
      </c>
      <c r="BV88" s="47">
        <v>6</v>
      </c>
      <c r="BW88" s="47">
        <v>0</v>
      </c>
      <c r="BX88" s="47">
        <v>0</v>
      </c>
      <c r="BY88" s="47">
        <v>12</v>
      </c>
      <c r="BZ88" s="47">
        <v>0</v>
      </c>
      <c r="CA88" s="47">
        <v>0</v>
      </c>
      <c r="CB88" s="47">
        <v>0</v>
      </c>
      <c r="CC88" s="48">
        <v>0</v>
      </c>
    </row>
    <row r="89" spans="1:81" x14ac:dyDescent="0.25">
      <c r="A89" s="33" t="s">
        <v>1404</v>
      </c>
      <c r="B89" s="47">
        <v>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7">
        <v>0</v>
      </c>
      <c r="AP89" s="47">
        <v>0</v>
      </c>
      <c r="AQ89" s="47">
        <v>0</v>
      </c>
      <c r="AR89" s="47">
        <v>0</v>
      </c>
      <c r="AS89" s="47">
        <v>0</v>
      </c>
      <c r="AT89" s="47">
        <v>0</v>
      </c>
      <c r="AU89" s="47">
        <v>0</v>
      </c>
      <c r="AV89" s="47">
        <v>0</v>
      </c>
      <c r="AW89" s="47">
        <v>0</v>
      </c>
      <c r="AX89" s="47">
        <v>0</v>
      </c>
      <c r="AY89" s="47">
        <v>0</v>
      </c>
      <c r="AZ89" s="47">
        <v>0</v>
      </c>
      <c r="BA89" s="47">
        <v>0</v>
      </c>
      <c r="BB89" s="47">
        <v>0</v>
      </c>
      <c r="BC89" s="47">
        <v>0</v>
      </c>
      <c r="BD89" s="47">
        <v>0</v>
      </c>
      <c r="BE89" s="47">
        <v>0</v>
      </c>
      <c r="BF89" s="47">
        <v>0</v>
      </c>
      <c r="BG89" s="47">
        <v>0</v>
      </c>
      <c r="BH89" s="47">
        <v>0</v>
      </c>
      <c r="BI89" s="47">
        <v>0</v>
      </c>
      <c r="BJ89" s="47">
        <v>0</v>
      </c>
      <c r="BK89" s="47">
        <v>0</v>
      </c>
      <c r="BL89" s="47">
        <v>0</v>
      </c>
      <c r="BM89" s="47">
        <v>0</v>
      </c>
      <c r="BN89" s="47">
        <v>0</v>
      </c>
      <c r="BO89" s="47">
        <v>0</v>
      </c>
      <c r="BP89" s="47">
        <v>0</v>
      </c>
      <c r="BQ89" s="47">
        <v>0</v>
      </c>
      <c r="BR89" s="47">
        <v>0</v>
      </c>
      <c r="BS89" s="47">
        <v>0</v>
      </c>
      <c r="BT89" s="47">
        <v>0</v>
      </c>
      <c r="BU89" s="47">
        <v>0</v>
      </c>
      <c r="BV89" s="47">
        <v>0</v>
      </c>
      <c r="BW89" s="47">
        <v>0</v>
      </c>
      <c r="BX89" s="47">
        <v>0</v>
      </c>
      <c r="BY89" s="47">
        <v>0</v>
      </c>
      <c r="BZ89" s="47">
        <v>0</v>
      </c>
      <c r="CA89" s="47">
        <v>0</v>
      </c>
      <c r="CB89" s="47">
        <v>0</v>
      </c>
      <c r="CC89" s="48">
        <v>0</v>
      </c>
    </row>
    <row r="90" spans="1:81" x14ac:dyDescent="0.25">
      <c r="A90" s="33" t="s">
        <v>1405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  <c r="AS90" s="47">
        <v>0</v>
      </c>
      <c r="AT90" s="47">
        <v>0</v>
      </c>
      <c r="AU90" s="47">
        <v>0</v>
      </c>
      <c r="AV90" s="47">
        <v>0</v>
      </c>
      <c r="AW90" s="47">
        <v>0</v>
      </c>
      <c r="AX90" s="47">
        <v>0</v>
      </c>
      <c r="AY90" s="47">
        <v>0</v>
      </c>
      <c r="AZ90" s="47">
        <v>0</v>
      </c>
      <c r="BA90" s="47">
        <v>0</v>
      </c>
      <c r="BB90" s="47">
        <v>0</v>
      </c>
      <c r="BC90" s="47">
        <v>0</v>
      </c>
      <c r="BD90" s="47">
        <v>0</v>
      </c>
      <c r="BE90" s="47">
        <v>0</v>
      </c>
      <c r="BF90" s="47">
        <v>0</v>
      </c>
      <c r="BG90" s="47">
        <v>0</v>
      </c>
      <c r="BH90" s="47">
        <v>0</v>
      </c>
      <c r="BI90" s="47">
        <v>0</v>
      </c>
      <c r="BJ90" s="47">
        <v>0</v>
      </c>
      <c r="BK90" s="47">
        <v>0</v>
      </c>
      <c r="BL90" s="47">
        <v>0</v>
      </c>
      <c r="BM90" s="47">
        <v>0</v>
      </c>
      <c r="BN90" s="47">
        <v>0</v>
      </c>
      <c r="BO90" s="47">
        <v>0</v>
      </c>
      <c r="BP90" s="47">
        <v>0</v>
      </c>
      <c r="BQ90" s="47">
        <v>0</v>
      </c>
      <c r="BR90" s="47">
        <v>0</v>
      </c>
      <c r="BS90" s="47">
        <v>0</v>
      </c>
      <c r="BT90" s="47">
        <v>0</v>
      </c>
      <c r="BU90" s="47">
        <v>0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8">
        <v>0</v>
      </c>
    </row>
    <row r="91" spans="1:81" x14ac:dyDescent="0.25">
      <c r="A91" s="33" t="s">
        <v>1406</v>
      </c>
      <c r="B91" s="47">
        <v>0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  <c r="AS91" s="47">
        <v>0</v>
      </c>
      <c r="AT91" s="47">
        <v>0</v>
      </c>
      <c r="AU91" s="47">
        <v>0</v>
      </c>
      <c r="AV91" s="47">
        <v>0</v>
      </c>
      <c r="AW91" s="47">
        <v>0</v>
      </c>
      <c r="AX91" s="47">
        <v>0</v>
      </c>
      <c r="AY91" s="47">
        <v>0</v>
      </c>
      <c r="AZ91" s="47">
        <v>0</v>
      </c>
      <c r="BA91" s="47">
        <v>0</v>
      </c>
      <c r="BB91" s="47">
        <v>0</v>
      </c>
      <c r="BC91" s="47">
        <v>0</v>
      </c>
      <c r="BD91" s="47">
        <v>0</v>
      </c>
      <c r="BE91" s="47">
        <v>0</v>
      </c>
      <c r="BF91" s="47">
        <v>0</v>
      </c>
      <c r="BG91" s="47">
        <v>0</v>
      </c>
      <c r="BH91" s="47">
        <v>0</v>
      </c>
      <c r="BI91" s="47">
        <v>0</v>
      </c>
      <c r="BJ91" s="47">
        <v>0</v>
      </c>
      <c r="BK91" s="47">
        <v>0</v>
      </c>
      <c r="BL91" s="47">
        <v>0</v>
      </c>
      <c r="BM91" s="47">
        <v>0</v>
      </c>
      <c r="BN91" s="47">
        <v>0</v>
      </c>
      <c r="BO91" s="47">
        <v>0</v>
      </c>
      <c r="BP91" s="47">
        <v>0</v>
      </c>
      <c r="BQ91" s="47">
        <v>0</v>
      </c>
      <c r="BR91" s="47">
        <v>0</v>
      </c>
      <c r="BS91" s="47">
        <v>0</v>
      </c>
      <c r="BT91" s="47">
        <v>0</v>
      </c>
      <c r="BU91" s="47">
        <v>0</v>
      </c>
      <c r="BV91" s="47">
        <v>0</v>
      </c>
      <c r="BW91" s="47">
        <v>0</v>
      </c>
      <c r="BX91" s="47">
        <v>0</v>
      </c>
      <c r="BY91" s="47">
        <v>0</v>
      </c>
      <c r="BZ91" s="47">
        <v>0</v>
      </c>
      <c r="CA91" s="47">
        <v>0</v>
      </c>
      <c r="CB91" s="47">
        <v>0</v>
      </c>
      <c r="CC91" s="48">
        <v>0</v>
      </c>
    </row>
    <row r="92" spans="1:81" x14ac:dyDescent="0.25">
      <c r="A92" s="33" t="s">
        <v>1407</v>
      </c>
      <c r="B92" s="47">
        <v>0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7">
        <v>0</v>
      </c>
      <c r="BP92" s="47">
        <v>0</v>
      </c>
      <c r="BQ92" s="47">
        <v>0</v>
      </c>
      <c r="BR92" s="47">
        <v>0</v>
      </c>
      <c r="BS92" s="47">
        <v>0</v>
      </c>
      <c r="BT92" s="47">
        <v>0</v>
      </c>
      <c r="BU92" s="47">
        <v>0</v>
      </c>
      <c r="BV92" s="47">
        <v>0</v>
      </c>
      <c r="BW92" s="47">
        <v>0</v>
      </c>
      <c r="BX92" s="47">
        <v>0</v>
      </c>
      <c r="BY92" s="47">
        <v>0</v>
      </c>
      <c r="BZ92" s="47">
        <v>0</v>
      </c>
      <c r="CA92" s="47">
        <v>0</v>
      </c>
      <c r="CB92" s="47">
        <v>0</v>
      </c>
      <c r="CC92" s="48">
        <v>0</v>
      </c>
    </row>
    <row r="93" spans="1:81" x14ac:dyDescent="0.25">
      <c r="A93" s="33" t="s">
        <v>1408</v>
      </c>
      <c r="B93" s="47">
        <v>0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v>0</v>
      </c>
      <c r="BC93" s="47">
        <v>0</v>
      </c>
      <c r="BD93" s="47">
        <v>0</v>
      </c>
      <c r="BE93" s="47">
        <v>0</v>
      </c>
      <c r="BF93" s="47">
        <v>0</v>
      </c>
      <c r="BG93" s="47">
        <v>0</v>
      </c>
      <c r="BH93" s="47">
        <v>0</v>
      </c>
      <c r="BI93" s="47">
        <v>0</v>
      </c>
      <c r="BJ93" s="47">
        <v>0</v>
      </c>
      <c r="BK93" s="47">
        <v>0</v>
      </c>
      <c r="BL93" s="47">
        <v>0</v>
      </c>
      <c r="BM93" s="47">
        <v>0</v>
      </c>
      <c r="BN93" s="47">
        <v>0</v>
      </c>
      <c r="BO93" s="47">
        <v>0</v>
      </c>
      <c r="BP93" s="47">
        <v>0</v>
      </c>
      <c r="BQ93" s="47">
        <v>0</v>
      </c>
      <c r="BR93" s="47">
        <v>0</v>
      </c>
      <c r="BS93" s="47">
        <v>0</v>
      </c>
      <c r="BT93" s="47">
        <v>0</v>
      </c>
      <c r="BU93" s="47">
        <v>0</v>
      </c>
      <c r="BV93" s="47">
        <v>0</v>
      </c>
      <c r="BW93" s="47">
        <v>0</v>
      </c>
      <c r="BX93" s="47">
        <v>0</v>
      </c>
      <c r="BY93" s="47">
        <v>0</v>
      </c>
      <c r="BZ93" s="47">
        <v>0</v>
      </c>
      <c r="CA93" s="47">
        <v>0</v>
      </c>
      <c r="CB93" s="47">
        <v>0</v>
      </c>
      <c r="CC93" s="48">
        <v>0</v>
      </c>
    </row>
    <row r="94" spans="1:81" x14ac:dyDescent="0.25">
      <c r="A94" s="33" t="s">
        <v>1409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1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0</v>
      </c>
      <c r="AQ94" s="47">
        <v>0</v>
      </c>
      <c r="AR94" s="47">
        <v>0</v>
      </c>
      <c r="AS94" s="47">
        <v>0</v>
      </c>
      <c r="AT94" s="47">
        <v>0</v>
      </c>
      <c r="AU94" s="47">
        <v>0</v>
      </c>
      <c r="AV94" s="47">
        <v>0</v>
      </c>
      <c r="AW94" s="47">
        <v>0</v>
      </c>
      <c r="AX94" s="47">
        <v>0</v>
      </c>
      <c r="AY94" s="47">
        <v>0</v>
      </c>
      <c r="AZ94" s="47">
        <v>0</v>
      </c>
      <c r="BA94" s="47">
        <v>0</v>
      </c>
      <c r="BB94" s="47">
        <v>0</v>
      </c>
      <c r="BC94" s="47">
        <v>0</v>
      </c>
      <c r="BD94" s="47">
        <v>0</v>
      </c>
      <c r="BE94" s="47">
        <v>0</v>
      </c>
      <c r="BF94" s="47">
        <v>0</v>
      </c>
      <c r="BG94" s="47">
        <v>0</v>
      </c>
      <c r="BH94" s="47">
        <v>0</v>
      </c>
      <c r="BI94" s="47">
        <v>0</v>
      </c>
      <c r="BJ94" s="47">
        <v>0</v>
      </c>
      <c r="BK94" s="47">
        <v>0</v>
      </c>
      <c r="BL94" s="47">
        <v>0</v>
      </c>
      <c r="BM94" s="47">
        <v>0</v>
      </c>
      <c r="BN94" s="47">
        <v>0</v>
      </c>
      <c r="BO94" s="47">
        <v>0</v>
      </c>
      <c r="BP94" s="47">
        <v>0</v>
      </c>
      <c r="BQ94" s="47">
        <v>0</v>
      </c>
      <c r="BR94" s="47">
        <v>0</v>
      </c>
      <c r="BS94" s="47">
        <v>0</v>
      </c>
      <c r="BT94" s="47">
        <v>0</v>
      </c>
      <c r="BU94" s="47">
        <v>0</v>
      </c>
      <c r="BV94" s="47">
        <v>0</v>
      </c>
      <c r="BW94" s="47">
        <v>0</v>
      </c>
      <c r="BX94" s="47">
        <v>0</v>
      </c>
      <c r="BY94" s="47">
        <v>0</v>
      </c>
      <c r="BZ94" s="47">
        <v>0</v>
      </c>
      <c r="CA94" s="47">
        <v>0</v>
      </c>
      <c r="CB94" s="47">
        <v>0</v>
      </c>
      <c r="CC94" s="48">
        <v>0</v>
      </c>
    </row>
    <row r="95" spans="1:81" x14ac:dyDescent="0.25">
      <c r="A95" s="33" t="s">
        <v>732</v>
      </c>
      <c r="B95" s="47">
        <v>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0</v>
      </c>
      <c r="AO95" s="47">
        <v>0</v>
      </c>
      <c r="AP95" s="47">
        <v>0</v>
      </c>
      <c r="AQ95" s="47">
        <v>0</v>
      </c>
      <c r="AR95" s="47">
        <v>0</v>
      </c>
      <c r="AS95" s="47">
        <v>0</v>
      </c>
      <c r="AT95" s="47">
        <v>0</v>
      </c>
      <c r="AU95" s="47">
        <v>0</v>
      </c>
      <c r="AV95" s="47">
        <v>0</v>
      </c>
      <c r="AW95" s="47">
        <v>0</v>
      </c>
      <c r="AX95" s="47">
        <v>0</v>
      </c>
      <c r="AY95" s="47">
        <v>0</v>
      </c>
      <c r="AZ95" s="47">
        <v>0</v>
      </c>
      <c r="BA95" s="47">
        <v>0</v>
      </c>
      <c r="BB95" s="47">
        <v>0</v>
      </c>
      <c r="BC95" s="47">
        <v>0</v>
      </c>
      <c r="BD95" s="47">
        <v>0</v>
      </c>
      <c r="BE95" s="47">
        <v>0</v>
      </c>
      <c r="BF95" s="47">
        <v>0</v>
      </c>
      <c r="BG95" s="47">
        <v>0</v>
      </c>
      <c r="BH95" s="47">
        <v>0</v>
      </c>
      <c r="BI95" s="47">
        <v>0</v>
      </c>
      <c r="BJ95" s="47">
        <v>0</v>
      </c>
      <c r="BK95" s="47">
        <v>0</v>
      </c>
      <c r="BL95" s="47">
        <v>0</v>
      </c>
      <c r="BM95" s="47">
        <v>0</v>
      </c>
      <c r="BN95" s="47">
        <v>0</v>
      </c>
      <c r="BO95" s="47">
        <v>0</v>
      </c>
      <c r="BP95" s="47">
        <v>0</v>
      </c>
      <c r="BQ95" s="47">
        <v>0</v>
      </c>
      <c r="BR95" s="47">
        <v>0</v>
      </c>
      <c r="BS95" s="47">
        <v>0</v>
      </c>
      <c r="BT95" s="47">
        <v>0</v>
      </c>
      <c r="BU95" s="47">
        <v>0</v>
      </c>
      <c r="BV95" s="47">
        <v>0</v>
      </c>
      <c r="BW95" s="47">
        <v>0</v>
      </c>
      <c r="BX95" s="47">
        <v>0</v>
      </c>
      <c r="BY95" s="47">
        <v>0</v>
      </c>
      <c r="BZ95" s="47">
        <v>0</v>
      </c>
      <c r="CA95" s="47">
        <v>0</v>
      </c>
      <c r="CB95" s="47">
        <v>0</v>
      </c>
      <c r="CC95" s="48">
        <v>0</v>
      </c>
    </row>
    <row r="96" spans="1:81" x14ac:dyDescent="0.25">
      <c r="A96" s="33" t="s">
        <v>1410</v>
      </c>
      <c r="B96" s="47">
        <v>0</v>
      </c>
      <c r="C96" s="47">
        <v>0</v>
      </c>
      <c r="D96" s="47">
        <v>0</v>
      </c>
      <c r="E96" s="47">
        <v>0</v>
      </c>
      <c r="F96" s="47">
        <v>0</v>
      </c>
      <c r="G96" s="47">
        <v>3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2</v>
      </c>
      <c r="O96" s="47">
        <v>0</v>
      </c>
      <c r="P96" s="47">
        <v>0</v>
      </c>
      <c r="Q96" s="47">
        <v>3</v>
      </c>
      <c r="R96" s="47">
        <v>0</v>
      </c>
      <c r="S96" s="47">
        <v>0</v>
      </c>
      <c r="T96" s="47">
        <v>0</v>
      </c>
      <c r="U96" s="47">
        <v>0</v>
      </c>
      <c r="V96" s="47">
        <v>1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1</v>
      </c>
      <c r="AG96" s="47">
        <v>0</v>
      </c>
      <c r="AH96" s="47">
        <v>1</v>
      </c>
      <c r="AI96" s="47">
        <v>0</v>
      </c>
      <c r="AJ96" s="47">
        <v>0</v>
      </c>
      <c r="AK96" s="47">
        <v>1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47">
        <v>0</v>
      </c>
      <c r="AT96" s="47">
        <v>0</v>
      </c>
      <c r="AU96" s="47">
        <v>1</v>
      </c>
      <c r="AV96" s="47">
        <v>0</v>
      </c>
      <c r="AW96" s="47">
        <v>0</v>
      </c>
      <c r="AX96" s="47">
        <v>0</v>
      </c>
      <c r="AY96" s="47">
        <v>0</v>
      </c>
      <c r="AZ96" s="47">
        <v>0</v>
      </c>
      <c r="BA96" s="47">
        <v>0</v>
      </c>
      <c r="BB96" s="47">
        <v>0</v>
      </c>
      <c r="BC96" s="47">
        <v>0</v>
      </c>
      <c r="BD96" s="47">
        <v>0</v>
      </c>
      <c r="BE96" s="47">
        <v>0</v>
      </c>
      <c r="BF96" s="47">
        <v>0</v>
      </c>
      <c r="BG96" s="47">
        <v>0</v>
      </c>
      <c r="BH96" s="47">
        <v>0</v>
      </c>
      <c r="BI96" s="47">
        <v>0</v>
      </c>
      <c r="BJ96" s="47">
        <v>1</v>
      </c>
      <c r="BK96" s="47">
        <v>0</v>
      </c>
      <c r="BL96" s="47">
        <v>1</v>
      </c>
      <c r="BM96" s="47">
        <v>0</v>
      </c>
      <c r="BN96" s="47">
        <v>0</v>
      </c>
      <c r="BO96" s="47">
        <v>2</v>
      </c>
      <c r="BP96" s="47">
        <v>0</v>
      </c>
      <c r="BQ96" s="47">
        <v>0</v>
      </c>
      <c r="BR96" s="47">
        <v>0</v>
      </c>
      <c r="BS96" s="47">
        <v>0</v>
      </c>
      <c r="BT96" s="47">
        <v>2</v>
      </c>
      <c r="BU96" s="47">
        <v>0</v>
      </c>
      <c r="BV96" s="47">
        <v>4</v>
      </c>
      <c r="BW96" s="47">
        <v>0</v>
      </c>
      <c r="BX96" s="47">
        <v>0</v>
      </c>
      <c r="BY96" s="47">
        <v>3</v>
      </c>
      <c r="BZ96" s="47">
        <v>0</v>
      </c>
      <c r="CA96" s="47">
        <v>0</v>
      </c>
      <c r="CB96" s="47">
        <v>0</v>
      </c>
      <c r="CC96" s="48">
        <v>0</v>
      </c>
    </row>
    <row r="97" spans="1:81" x14ac:dyDescent="0.25">
      <c r="A97" s="33" t="s">
        <v>1411</v>
      </c>
      <c r="B97" s="47">
        <v>0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  <c r="AT97" s="47">
        <v>0</v>
      </c>
      <c r="AU97" s="47">
        <v>0</v>
      </c>
      <c r="AV97" s="47">
        <v>0</v>
      </c>
      <c r="AW97" s="47">
        <v>0</v>
      </c>
      <c r="AX97" s="47">
        <v>0</v>
      </c>
      <c r="AY97" s="47">
        <v>0</v>
      </c>
      <c r="AZ97" s="47">
        <v>0</v>
      </c>
      <c r="BA97" s="47">
        <v>0</v>
      </c>
      <c r="BB97" s="47">
        <v>0</v>
      </c>
      <c r="BC97" s="47">
        <v>0</v>
      </c>
      <c r="BD97" s="47">
        <v>0</v>
      </c>
      <c r="BE97" s="47">
        <v>0</v>
      </c>
      <c r="BF97" s="47">
        <v>0</v>
      </c>
      <c r="BG97" s="47">
        <v>0</v>
      </c>
      <c r="BH97" s="47">
        <v>0</v>
      </c>
      <c r="BI97" s="47">
        <v>0</v>
      </c>
      <c r="BJ97" s="47">
        <v>0</v>
      </c>
      <c r="BK97" s="47">
        <v>0</v>
      </c>
      <c r="BL97" s="47">
        <v>0</v>
      </c>
      <c r="BM97" s="47">
        <v>0</v>
      </c>
      <c r="BN97" s="47">
        <v>0</v>
      </c>
      <c r="BO97" s="47">
        <v>0</v>
      </c>
      <c r="BP97" s="47">
        <v>0</v>
      </c>
      <c r="BQ97" s="47">
        <v>0</v>
      </c>
      <c r="BR97" s="47">
        <v>0</v>
      </c>
      <c r="BS97" s="47">
        <v>0</v>
      </c>
      <c r="BT97" s="47">
        <v>0</v>
      </c>
      <c r="BU97" s="47">
        <v>0</v>
      </c>
      <c r="BV97" s="47">
        <v>0</v>
      </c>
      <c r="BW97" s="47">
        <v>0</v>
      </c>
      <c r="BX97" s="47">
        <v>0</v>
      </c>
      <c r="BY97" s="47">
        <v>0</v>
      </c>
      <c r="BZ97" s="47">
        <v>0</v>
      </c>
      <c r="CA97" s="47">
        <v>0</v>
      </c>
      <c r="CB97" s="47">
        <v>0</v>
      </c>
      <c r="CC97" s="48">
        <v>0</v>
      </c>
    </row>
    <row r="98" spans="1:81" x14ac:dyDescent="0.25">
      <c r="A98" s="33" t="s">
        <v>1412</v>
      </c>
      <c r="B98" s="47">
        <v>0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0</v>
      </c>
      <c r="AS98" s="47">
        <v>0</v>
      </c>
      <c r="AT98" s="47">
        <v>0</v>
      </c>
      <c r="AU98" s="47">
        <v>0</v>
      </c>
      <c r="AV98" s="47">
        <v>0</v>
      </c>
      <c r="AW98" s="47">
        <v>0</v>
      </c>
      <c r="AX98" s="47">
        <v>0</v>
      </c>
      <c r="AY98" s="47">
        <v>0</v>
      </c>
      <c r="AZ98" s="47">
        <v>0</v>
      </c>
      <c r="BA98" s="47">
        <v>0</v>
      </c>
      <c r="BB98" s="47">
        <v>0</v>
      </c>
      <c r="BC98" s="47">
        <v>0</v>
      </c>
      <c r="BD98" s="47">
        <v>0</v>
      </c>
      <c r="BE98" s="47">
        <v>0</v>
      </c>
      <c r="BF98" s="47">
        <v>0</v>
      </c>
      <c r="BG98" s="47">
        <v>0</v>
      </c>
      <c r="BH98" s="47">
        <v>0</v>
      </c>
      <c r="BI98" s="47">
        <v>0</v>
      </c>
      <c r="BJ98" s="47">
        <v>0</v>
      </c>
      <c r="BK98" s="47">
        <v>0</v>
      </c>
      <c r="BL98" s="47">
        <v>0</v>
      </c>
      <c r="BM98" s="47">
        <v>0</v>
      </c>
      <c r="BN98" s="47">
        <v>0</v>
      </c>
      <c r="BO98" s="47">
        <v>0</v>
      </c>
      <c r="BP98" s="47">
        <v>0</v>
      </c>
      <c r="BQ98" s="47">
        <v>0</v>
      </c>
      <c r="BR98" s="47">
        <v>0</v>
      </c>
      <c r="BS98" s="47">
        <v>0</v>
      </c>
      <c r="BT98" s="47">
        <v>0</v>
      </c>
      <c r="BU98" s="47">
        <v>0</v>
      </c>
      <c r="BV98" s="47">
        <v>0</v>
      </c>
      <c r="BW98" s="47">
        <v>0</v>
      </c>
      <c r="BX98" s="47">
        <v>0</v>
      </c>
      <c r="BY98" s="47">
        <v>0</v>
      </c>
      <c r="BZ98" s="47">
        <v>0</v>
      </c>
      <c r="CA98" s="47">
        <v>0</v>
      </c>
      <c r="CB98" s="47">
        <v>0</v>
      </c>
      <c r="CC98" s="48">
        <v>0</v>
      </c>
    </row>
    <row r="99" spans="1:81" x14ac:dyDescent="0.25">
      <c r="A99" s="33" t="s">
        <v>1413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 s="47">
        <v>0</v>
      </c>
      <c r="AX99" s="47">
        <v>0</v>
      </c>
      <c r="AY99" s="47">
        <v>0</v>
      </c>
      <c r="AZ99" s="47">
        <v>0</v>
      </c>
      <c r="BA99" s="47">
        <v>0</v>
      </c>
      <c r="BB99" s="47">
        <v>0</v>
      </c>
      <c r="BC99" s="47">
        <v>0</v>
      </c>
      <c r="BD99" s="47">
        <v>0</v>
      </c>
      <c r="BE99" s="47">
        <v>0</v>
      </c>
      <c r="BF99" s="47">
        <v>0</v>
      </c>
      <c r="BG99" s="47">
        <v>0</v>
      </c>
      <c r="BH99" s="47">
        <v>0</v>
      </c>
      <c r="BI99" s="47"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v>0</v>
      </c>
      <c r="BP99" s="47">
        <v>0</v>
      </c>
      <c r="BQ99" s="47">
        <v>0</v>
      </c>
      <c r="BR99" s="47"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8">
        <v>0</v>
      </c>
    </row>
    <row r="100" spans="1:81" x14ac:dyDescent="0.25">
      <c r="A100" s="33" t="s">
        <v>1414</v>
      </c>
      <c r="B100" s="47">
        <v>0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>
        <v>0</v>
      </c>
      <c r="AS100" s="47">
        <v>0</v>
      </c>
      <c r="AT100" s="47">
        <v>0</v>
      </c>
      <c r="AU100" s="47">
        <v>0</v>
      </c>
      <c r="AV100" s="47">
        <v>0</v>
      </c>
      <c r="AW100" s="47">
        <v>0</v>
      </c>
      <c r="AX100" s="47">
        <v>0</v>
      </c>
      <c r="AY100" s="47">
        <v>0</v>
      </c>
      <c r="AZ100" s="47">
        <v>0</v>
      </c>
      <c r="BA100" s="47">
        <v>0</v>
      </c>
      <c r="BB100" s="47">
        <v>0</v>
      </c>
      <c r="BC100" s="47">
        <v>0</v>
      </c>
      <c r="BD100" s="47">
        <v>0</v>
      </c>
      <c r="BE100" s="47">
        <v>0</v>
      </c>
      <c r="BF100" s="47">
        <v>0</v>
      </c>
      <c r="BG100" s="47">
        <v>0</v>
      </c>
      <c r="BH100" s="47">
        <v>0</v>
      </c>
      <c r="BI100" s="47">
        <v>0</v>
      </c>
      <c r="BJ100" s="47">
        <v>0</v>
      </c>
      <c r="BK100" s="47">
        <v>0</v>
      </c>
      <c r="BL100" s="47">
        <v>0</v>
      </c>
      <c r="BM100" s="47">
        <v>0</v>
      </c>
      <c r="BN100" s="47">
        <v>0</v>
      </c>
      <c r="BO100" s="47">
        <v>0</v>
      </c>
      <c r="BP100" s="47">
        <v>0</v>
      </c>
      <c r="BQ100" s="47">
        <v>0</v>
      </c>
      <c r="BR100" s="47">
        <v>0</v>
      </c>
      <c r="BS100" s="47">
        <v>0</v>
      </c>
      <c r="BT100" s="47">
        <v>0</v>
      </c>
      <c r="BU100" s="47">
        <v>0</v>
      </c>
      <c r="BV100" s="47">
        <v>0</v>
      </c>
      <c r="BW100" s="47">
        <v>0</v>
      </c>
      <c r="BX100" s="47">
        <v>0</v>
      </c>
      <c r="BY100" s="47">
        <v>0</v>
      </c>
      <c r="BZ100" s="47">
        <v>0</v>
      </c>
      <c r="CA100" s="47">
        <v>0</v>
      </c>
      <c r="CB100" s="47">
        <v>0</v>
      </c>
      <c r="CC100" s="48">
        <v>0</v>
      </c>
    </row>
    <row r="101" spans="1:81" x14ac:dyDescent="0.25">
      <c r="A101" s="33" t="s">
        <v>1415</v>
      </c>
      <c r="B101" s="47">
        <v>0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0</v>
      </c>
      <c r="AS101" s="47">
        <v>0</v>
      </c>
      <c r="AT101" s="47">
        <v>0</v>
      </c>
      <c r="AU101" s="47">
        <v>0</v>
      </c>
      <c r="AV101" s="47">
        <v>0</v>
      </c>
      <c r="AW101" s="47">
        <v>0</v>
      </c>
      <c r="AX101" s="47">
        <v>0</v>
      </c>
      <c r="AY101" s="47">
        <v>0</v>
      </c>
      <c r="AZ101" s="47">
        <v>0</v>
      </c>
      <c r="BA101" s="47">
        <v>0</v>
      </c>
      <c r="BB101" s="47">
        <v>0</v>
      </c>
      <c r="BC101" s="47">
        <v>0</v>
      </c>
      <c r="BD101" s="47">
        <v>0</v>
      </c>
      <c r="BE101" s="47">
        <v>0</v>
      </c>
      <c r="BF101" s="47">
        <v>0</v>
      </c>
      <c r="BG101" s="47">
        <v>0</v>
      </c>
      <c r="BH101" s="47">
        <v>0</v>
      </c>
      <c r="BI101" s="47">
        <v>0</v>
      </c>
      <c r="BJ101" s="47">
        <v>0</v>
      </c>
      <c r="BK101" s="47">
        <v>0</v>
      </c>
      <c r="BL101" s="47">
        <v>0</v>
      </c>
      <c r="BM101" s="47">
        <v>0</v>
      </c>
      <c r="BN101" s="47">
        <v>0</v>
      </c>
      <c r="BO101" s="47">
        <v>0</v>
      </c>
      <c r="BP101" s="47">
        <v>0</v>
      </c>
      <c r="BQ101" s="47">
        <v>0</v>
      </c>
      <c r="BR101" s="47">
        <v>0</v>
      </c>
      <c r="BS101" s="47">
        <v>0</v>
      </c>
      <c r="BT101" s="47">
        <v>0</v>
      </c>
      <c r="BU101" s="47">
        <v>0</v>
      </c>
      <c r="BV101" s="47">
        <v>0</v>
      </c>
      <c r="BW101" s="47">
        <v>0</v>
      </c>
      <c r="BX101" s="47">
        <v>0</v>
      </c>
      <c r="BY101" s="47">
        <v>0</v>
      </c>
      <c r="BZ101" s="47">
        <v>0</v>
      </c>
      <c r="CA101" s="47">
        <v>0</v>
      </c>
      <c r="CB101" s="47">
        <v>0</v>
      </c>
      <c r="CC101" s="48">
        <v>0</v>
      </c>
    </row>
    <row r="102" spans="1:81" x14ac:dyDescent="0.25">
      <c r="A102" s="33" t="s">
        <v>1416</v>
      </c>
      <c r="B102" s="47">
        <v>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0</v>
      </c>
      <c r="AQ102" s="47">
        <v>0</v>
      </c>
      <c r="AR102" s="47">
        <v>0</v>
      </c>
      <c r="AS102" s="47">
        <v>0</v>
      </c>
      <c r="AT102" s="47">
        <v>0</v>
      </c>
      <c r="AU102" s="47">
        <v>0</v>
      </c>
      <c r="AV102" s="47">
        <v>0</v>
      </c>
      <c r="AW102" s="47">
        <v>0</v>
      </c>
      <c r="AX102" s="47">
        <v>0</v>
      </c>
      <c r="AY102" s="47">
        <v>0</v>
      </c>
      <c r="AZ102" s="47">
        <v>0</v>
      </c>
      <c r="BA102" s="47">
        <v>0</v>
      </c>
      <c r="BB102" s="47">
        <v>0</v>
      </c>
      <c r="BC102" s="47">
        <v>0</v>
      </c>
      <c r="BD102" s="47">
        <v>0</v>
      </c>
      <c r="BE102" s="47">
        <v>0</v>
      </c>
      <c r="BF102" s="47">
        <v>0</v>
      </c>
      <c r="BG102" s="47">
        <v>0</v>
      </c>
      <c r="BH102" s="47">
        <v>0</v>
      </c>
      <c r="BI102" s="47">
        <v>0</v>
      </c>
      <c r="BJ102" s="47">
        <v>0</v>
      </c>
      <c r="BK102" s="47">
        <v>0</v>
      </c>
      <c r="BL102" s="47">
        <v>0</v>
      </c>
      <c r="BM102" s="47">
        <v>0</v>
      </c>
      <c r="BN102" s="47">
        <v>0</v>
      </c>
      <c r="BO102" s="47">
        <v>0</v>
      </c>
      <c r="BP102" s="47">
        <v>0</v>
      </c>
      <c r="BQ102" s="47">
        <v>0</v>
      </c>
      <c r="BR102" s="47">
        <v>0</v>
      </c>
      <c r="BS102" s="47">
        <v>0</v>
      </c>
      <c r="BT102" s="47">
        <v>0</v>
      </c>
      <c r="BU102" s="47">
        <v>0</v>
      </c>
      <c r="BV102" s="47">
        <v>0</v>
      </c>
      <c r="BW102" s="47">
        <v>0</v>
      </c>
      <c r="BX102" s="47">
        <v>0</v>
      </c>
      <c r="BY102" s="47">
        <v>0</v>
      </c>
      <c r="BZ102" s="47">
        <v>0</v>
      </c>
      <c r="CA102" s="47">
        <v>0</v>
      </c>
      <c r="CB102" s="47">
        <v>0</v>
      </c>
      <c r="CC102" s="48">
        <v>0</v>
      </c>
    </row>
    <row r="103" spans="1:81" x14ac:dyDescent="0.25">
      <c r="A103" s="33" t="s">
        <v>1417</v>
      </c>
      <c r="B103" s="47">
        <v>0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0</v>
      </c>
      <c r="AS103" s="47">
        <v>0</v>
      </c>
      <c r="AT103" s="47">
        <v>0</v>
      </c>
      <c r="AU103" s="47">
        <v>0</v>
      </c>
      <c r="AV103" s="47">
        <v>0</v>
      </c>
      <c r="AW103" s="47">
        <v>0</v>
      </c>
      <c r="AX103" s="47">
        <v>0</v>
      </c>
      <c r="AY103" s="47">
        <v>0</v>
      </c>
      <c r="AZ103" s="47">
        <v>0</v>
      </c>
      <c r="BA103" s="47">
        <v>0</v>
      </c>
      <c r="BB103" s="47">
        <v>0</v>
      </c>
      <c r="BC103" s="47">
        <v>0</v>
      </c>
      <c r="BD103" s="47">
        <v>0</v>
      </c>
      <c r="BE103" s="47">
        <v>0</v>
      </c>
      <c r="BF103" s="47">
        <v>0</v>
      </c>
      <c r="BG103" s="47">
        <v>0</v>
      </c>
      <c r="BH103" s="47">
        <v>0</v>
      </c>
      <c r="BI103" s="47">
        <v>0</v>
      </c>
      <c r="BJ103" s="47">
        <v>0</v>
      </c>
      <c r="BK103" s="47">
        <v>0</v>
      </c>
      <c r="BL103" s="47">
        <v>0</v>
      </c>
      <c r="BM103" s="47">
        <v>0</v>
      </c>
      <c r="BN103" s="47">
        <v>0</v>
      </c>
      <c r="BO103" s="47">
        <v>0</v>
      </c>
      <c r="BP103" s="47">
        <v>0</v>
      </c>
      <c r="BQ103" s="47">
        <v>0</v>
      </c>
      <c r="BR103" s="47">
        <v>0</v>
      </c>
      <c r="BS103" s="47">
        <v>0</v>
      </c>
      <c r="BT103" s="47">
        <v>0</v>
      </c>
      <c r="BU103" s="47">
        <v>0</v>
      </c>
      <c r="BV103" s="47">
        <v>0</v>
      </c>
      <c r="BW103" s="47">
        <v>0</v>
      </c>
      <c r="BX103" s="47">
        <v>0</v>
      </c>
      <c r="BY103" s="47">
        <v>0</v>
      </c>
      <c r="BZ103" s="47">
        <v>0</v>
      </c>
      <c r="CA103" s="47">
        <v>0</v>
      </c>
      <c r="CB103" s="47">
        <v>0</v>
      </c>
      <c r="CC103" s="48">
        <v>0</v>
      </c>
    </row>
    <row r="104" spans="1:81" x14ac:dyDescent="0.25">
      <c r="A104" s="33" t="s">
        <v>1418</v>
      </c>
      <c r="B104" s="47">
        <v>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v>0</v>
      </c>
      <c r="AN104" s="47">
        <v>0</v>
      </c>
      <c r="AO104" s="47">
        <v>0</v>
      </c>
      <c r="AP104" s="47">
        <v>0</v>
      </c>
      <c r="AQ104" s="47">
        <v>0</v>
      </c>
      <c r="AR104" s="47">
        <v>0</v>
      </c>
      <c r="AS104" s="47">
        <v>0</v>
      </c>
      <c r="AT104" s="47">
        <v>0</v>
      </c>
      <c r="AU104" s="47">
        <v>0</v>
      </c>
      <c r="AV104" s="47">
        <v>0</v>
      </c>
      <c r="AW104" s="47">
        <v>0</v>
      </c>
      <c r="AX104" s="47">
        <v>0</v>
      </c>
      <c r="AY104" s="47">
        <v>0</v>
      </c>
      <c r="AZ104" s="47">
        <v>0</v>
      </c>
      <c r="BA104" s="47">
        <v>0</v>
      </c>
      <c r="BB104" s="47">
        <v>0</v>
      </c>
      <c r="BC104" s="47">
        <v>0</v>
      </c>
      <c r="BD104" s="47">
        <v>0</v>
      </c>
      <c r="BE104" s="47">
        <v>0</v>
      </c>
      <c r="BF104" s="47">
        <v>0</v>
      </c>
      <c r="BG104" s="47">
        <v>0</v>
      </c>
      <c r="BH104" s="47">
        <v>0</v>
      </c>
      <c r="BI104" s="47">
        <v>0</v>
      </c>
      <c r="BJ104" s="47">
        <v>0</v>
      </c>
      <c r="BK104" s="47">
        <v>0</v>
      </c>
      <c r="BL104" s="47">
        <v>0</v>
      </c>
      <c r="BM104" s="47">
        <v>0</v>
      </c>
      <c r="BN104" s="47">
        <v>0</v>
      </c>
      <c r="BO104" s="47">
        <v>0</v>
      </c>
      <c r="BP104" s="47">
        <v>0</v>
      </c>
      <c r="BQ104" s="47">
        <v>0</v>
      </c>
      <c r="BR104" s="47">
        <v>0</v>
      </c>
      <c r="BS104" s="47">
        <v>0</v>
      </c>
      <c r="BT104" s="47">
        <v>0</v>
      </c>
      <c r="BU104" s="47">
        <v>0</v>
      </c>
      <c r="BV104" s="47">
        <v>0</v>
      </c>
      <c r="BW104" s="47">
        <v>0</v>
      </c>
      <c r="BX104" s="47">
        <v>0</v>
      </c>
      <c r="BY104" s="47">
        <v>0</v>
      </c>
      <c r="BZ104" s="47">
        <v>0</v>
      </c>
      <c r="CA104" s="47">
        <v>0</v>
      </c>
      <c r="CB104" s="47">
        <v>0</v>
      </c>
      <c r="CC104" s="48">
        <v>0</v>
      </c>
    </row>
    <row r="105" spans="1:81" x14ac:dyDescent="0.25">
      <c r="A105" s="33" t="s">
        <v>1419</v>
      </c>
      <c r="B105" s="47">
        <v>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47">
        <v>0</v>
      </c>
      <c r="AH105" s="47">
        <v>0</v>
      </c>
      <c r="AI105" s="47">
        <v>0</v>
      </c>
      <c r="AJ105" s="47">
        <v>0</v>
      </c>
      <c r="AK105" s="47">
        <v>0</v>
      </c>
      <c r="AL105" s="47">
        <v>0</v>
      </c>
      <c r="AM105" s="47">
        <v>0</v>
      </c>
      <c r="AN105" s="47">
        <v>0</v>
      </c>
      <c r="AO105" s="47">
        <v>0</v>
      </c>
      <c r="AP105" s="47">
        <v>0</v>
      </c>
      <c r="AQ105" s="47">
        <v>0</v>
      </c>
      <c r="AR105" s="47">
        <v>0</v>
      </c>
      <c r="AS105" s="47">
        <v>0</v>
      </c>
      <c r="AT105" s="47">
        <v>0</v>
      </c>
      <c r="AU105" s="47">
        <v>0</v>
      </c>
      <c r="AV105" s="47">
        <v>0</v>
      </c>
      <c r="AW105" s="47">
        <v>0</v>
      </c>
      <c r="AX105" s="47">
        <v>0</v>
      </c>
      <c r="AY105" s="47">
        <v>0</v>
      </c>
      <c r="AZ105" s="47">
        <v>0</v>
      </c>
      <c r="BA105" s="47">
        <v>0</v>
      </c>
      <c r="BB105" s="47">
        <v>0</v>
      </c>
      <c r="BC105" s="47">
        <v>0</v>
      </c>
      <c r="BD105" s="47">
        <v>0</v>
      </c>
      <c r="BE105" s="47">
        <v>0</v>
      </c>
      <c r="BF105" s="47">
        <v>0</v>
      </c>
      <c r="BG105" s="47">
        <v>0</v>
      </c>
      <c r="BH105" s="47">
        <v>0</v>
      </c>
      <c r="BI105" s="47">
        <v>0</v>
      </c>
      <c r="BJ105" s="47">
        <v>0</v>
      </c>
      <c r="BK105" s="47">
        <v>0</v>
      </c>
      <c r="BL105" s="47">
        <v>0</v>
      </c>
      <c r="BM105" s="47">
        <v>0</v>
      </c>
      <c r="BN105" s="47">
        <v>0</v>
      </c>
      <c r="BO105" s="47">
        <v>0</v>
      </c>
      <c r="BP105" s="47">
        <v>0</v>
      </c>
      <c r="BQ105" s="47">
        <v>0</v>
      </c>
      <c r="BR105" s="47">
        <v>0</v>
      </c>
      <c r="BS105" s="47">
        <v>0</v>
      </c>
      <c r="BT105" s="47">
        <v>0</v>
      </c>
      <c r="BU105" s="47">
        <v>0</v>
      </c>
      <c r="BV105" s="47">
        <v>0</v>
      </c>
      <c r="BW105" s="47">
        <v>0</v>
      </c>
      <c r="BX105" s="47">
        <v>0</v>
      </c>
      <c r="BY105" s="47">
        <v>0</v>
      </c>
      <c r="BZ105" s="47">
        <v>0</v>
      </c>
      <c r="CA105" s="47">
        <v>0</v>
      </c>
      <c r="CB105" s="47">
        <v>0</v>
      </c>
      <c r="CC105" s="48">
        <v>0</v>
      </c>
    </row>
    <row r="106" spans="1:81" x14ac:dyDescent="0.25">
      <c r="A106" s="33" t="s">
        <v>1420</v>
      </c>
      <c r="B106" s="47">
        <v>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  <c r="AS106" s="47">
        <v>0</v>
      </c>
      <c r="AT106" s="47">
        <v>0</v>
      </c>
      <c r="AU106" s="47">
        <v>0</v>
      </c>
      <c r="AV106" s="47">
        <v>0</v>
      </c>
      <c r="AW106" s="47">
        <v>0</v>
      </c>
      <c r="AX106" s="47">
        <v>0</v>
      </c>
      <c r="AY106" s="47">
        <v>0</v>
      </c>
      <c r="AZ106" s="47">
        <v>0</v>
      </c>
      <c r="BA106" s="47">
        <v>0</v>
      </c>
      <c r="BB106" s="47">
        <v>0</v>
      </c>
      <c r="BC106" s="47">
        <v>0</v>
      </c>
      <c r="BD106" s="47">
        <v>0</v>
      </c>
      <c r="BE106" s="47">
        <v>0</v>
      </c>
      <c r="BF106" s="47">
        <v>0</v>
      </c>
      <c r="BG106" s="47">
        <v>0</v>
      </c>
      <c r="BH106" s="47">
        <v>0</v>
      </c>
      <c r="BI106" s="47">
        <v>0</v>
      </c>
      <c r="BJ106" s="47">
        <v>0</v>
      </c>
      <c r="BK106" s="47">
        <v>0</v>
      </c>
      <c r="BL106" s="47">
        <v>0</v>
      </c>
      <c r="BM106" s="47">
        <v>0</v>
      </c>
      <c r="BN106" s="47">
        <v>0</v>
      </c>
      <c r="BO106" s="47">
        <v>0</v>
      </c>
      <c r="BP106" s="47">
        <v>0</v>
      </c>
      <c r="BQ106" s="47">
        <v>0</v>
      </c>
      <c r="BR106" s="47">
        <v>0</v>
      </c>
      <c r="BS106" s="47">
        <v>0</v>
      </c>
      <c r="BT106" s="47">
        <v>0</v>
      </c>
      <c r="BU106" s="47">
        <v>0</v>
      </c>
      <c r="BV106" s="47">
        <v>0</v>
      </c>
      <c r="BW106" s="47">
        <v>0</v>
      </c>
      <c r="BX106" s="47">
        <v>0</v>
      </c>
      <c r="BY106" s="47">
        <v>0</v>
      </c>
      <c r="BZ106" s="47">
        <v>0</v>
      </c>
      <c r="CA106" s="47">
        <v>0</v>
      </c>
      <c r="CB106" s="47">
        <v>0</v>
      </c>
      <c r="CC106" s="48">
        <v>0</v>
      </c>
    </row>
    <row r="107" spans="1:81" x14ac:dyDescent="0.25">
      <c r="A107" s="33" t="s">
        <v>1421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0</v>
      </c>
      <c r="AR107" s="47">
        <v>0</v>
      </c>
      <c r="AS107" s="47">
        <v>0</v>
      </c>
      <c r="AT107" s="47">
        <v>0</v>
      </c>
      <c r="AU107" s="47">
        <v>0</v>
      </c>
      <c r="AV107" s="47">
        <v>0</v>
      </c>
      <c r="AW107" s="47">
        <v>0</v>
      </c>
      <c r="AX107" s="47">
        <v>0</v>
      </c>
      <c r="AY107" s="47">
        <v>0</v>
      </c>
      <c r="AZ107" s="47">
        <v>0</v>
      </c>
      <c r="BA107" s="47">
        <v>0</v>
      </c>
      <c r="BB107" s="47">
        <v>0</v>
      </c>
      <c r="BC107" s="47">
        <v>0</v>
      </c>
      <c r="BD107" s="47">
        <v>0</v>
      </c>
      <c r="BE107" s="47">
        <v>0</v>
      </c>
      <c r="BF107" s="47">
        <v>0</v>
      </c>
      <c r="BG107" s="47">
        <v>0</v>
      </c>
      <c r="BH107" s="47">
        <v>0</v>
      </c>
      <c r="BI107" s="47">
        <v>0</v>
      </c>
      <c r="BJ107" s="47">
        <v>0</v>
      </c>
      <c r="BK107" s="47">
        <v>0</v>
      </c>
      <c r="BL107" s="47">
        <v>0</v>
      </c>
      <c r="BM107" s="47">
        <v>0</v>
      </c>
      <c r="BN107" s="47">
        <v>0</v>
      </c>
      <c r="BO107" s="47">
        <v>0</v>
      </c>
      <c r="BP107" s="47">
        <v>0</v>
      </c>
      <c r="BQ107" s="47">
        <v>0</v>
      </c>
      <c r="BR107" s="47">
        <v>0</v>
      </c>
      <c r="BS107" s="47">
        <v>0</v>
      </c>
      <c r="BT107" s="47">
        <v>0</v>
      </c>
      <c r="BU107" s="47">
        <v>0</v>
      </c>
      <c r="BV107" s="47">
        <v>0</v>
      </c>
      <c r="BW107" s="47">
        <v>0</v>
      </c>
      <c r="BX107" s="47">
        <v>0</v>
      </c>
      <c r="BY107" s="47">
        <v>0</v>
      </c>
      <c r="BZ107" s="47">
        <v>0</v>
      </c>
      <c r="CA107" s="47">
        <v>0</v>
      </c>
      <c r="CB107" s="47">
        <v>0</v>
      </c>
      <c r="CC107" s="48">
        <v>0</v>
      </c>
    </row>
    <row r="108" spans="1:81" x14ac:dyDescent="0.25">
      <c r="A108" s="33" t="s">
        <v>1422</v>
      </c>
      <c r="B108" s="47">
        <v>0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  <c r="AV108" s="47">
        <v>0</v>
      </c>
      <c r="AW108" s="47">
        <v>0</v>
      </c>
      <c r="AX108" s="47">
        <v>0</v>
      </c>
      <c r="AY108" s="47">
        <v>0</v>
      </c>
      <c r="AZ108" s="47">
        <v>0</v>
      </c>
      <c r="BA108" s="47">
        <v>0</v>
      </c>
      <c r="BB108" s="47">
        <v>0</v>
      </c>
      <c r="BC108" s="47">
        <v>0</v>
      </c>
      <c r="BD108" s="47">
        <v>0</v>
      </c>
      <c r="BE108" s="47">
        <v>0</v>
      </c>
      <c r="BF108" s="47">
        <v>0</v>
      </c>
      <c r="BG108" s="47">
        <v>0</v>
      </c>
      <c r="BH108" s="47">
        <v>0</v>
      </c>
      <c r="BI108" s="47">
        <v>0</v>
      </c>
      <c r="BJ108" s="47">
        <v>0</v>
      </c>
      <c r="BK108" s="47">
        <v>0</v>
      </c>
      <c r="BL108" s="47">
        <v>0</v>
      </c>
      <c r="BM108" s="47">
        <v>0</v>
      </c>
      <c r="BN108" s="47">
        <v>0</v>
      </c>
      <c r="BO108" s="47">
        <v>0</v>
      </c>
      <c r="BP108" s="47">
        <v>0</v>
      </c>
      <c r="BQ108" s="47">
        <v>0</v>
      </c>
      <c r="BR108" s="47">
        <v>0</v>
      </c>
      <c r="BS108" s="47">
        <v>0</v>
      </c>
      <c r="BT108" s="47">
        <v>0</v>
      </c>
      <c r="BU108" s="47">
        <v>0</v>
      </c>
      <c r="BV108" s="47">
        <v>0</v>
      </c>
      <c r="BW108" s="47">
        <v>0</v>
      </c>
      <c r="BX108" s="47">
        <v>0</v>
      </c>
      <c r="BY108" s="47">
        <v>0</v>
      </c>
      <c r="BZ108" s="47">
        <v>0</v>
      </c>
      <c r="CA108" s="47">
        <v>0</v>
      </c>
      <c r="CB108" s="47">
        <v>0</v>
      </c>
      <c r="CC108" s="48">
        <v>0</v>
      </c>
    </row>
    <row r="109" spans="1:81" x14ac:dyDescent="0.25">
      <c r="A109" s="33" t="s">
        <v>1423</v>
      </c>
      <c r="B109" s="47">
        <v>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0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0</v>
      </c>
      <c r="AS109" s="47">
        <v>0</v>
      </c>
      <c r="AT109" s="47">
        <v>0</v>
      </c>
      <c r="AU109" s="47">
        <v>0</v>
      </c>
      <c r="AV109" s="47">
        <v>0</v>
      </c>
      <c r="AW109" s="47">
        <v>0</v>
      </c>
      <c r="AX109" s="47">
        <v>0</v>
      </c>
      <c r="AY109" s="47">
        <v>0</v>
      </c>
      <c r="AZ109" s="47">
        <v>0</v>
      </c>
      <c r="BA109" s="47">
        <v>0</v>
      </c>
      <c r="BB109" s="47">
        <v>0</v>
      </c>
      <c r="BC109" s="47">
        <v>0</v>
      </c>
      <c r="BD109" s="47">
        <v>0</v>
      </c>
      <c r="BE109" s="47">
        <v>0</v>
      </c>
      <c r="BF109" s="47">
        <v>0</v>
      </c>
      <c r="BG109" s="47">
        <v>0</v>
      </c>
      <c r="BH109" s="47">
        <v>0</v>
      </c>
      <c r="BI109" s="47">
        <v>0</v>
      </c>
      <c r="BJ109" s="47">
        <v>0</v>
      </c>
      <c r="BK109" s="47">
        <v>0</v>
      </c>
      <c r="BL109" s="47">
        <v>0</v>
      </c>
      <c r="BM109" s="47">
        <v>0</v>
      </c>
      <c r="BN109" s="47">
        <v>0</v>
      </c>
      <c r="BO109" s="47">
        <v>0</v>
      </c>
      <c r="BP109" s="47">
        <v>0</v>
      </c>
      <c r="BQ109" s="47">
        <v>0</v>
      </c>
      <c r="BR109" s="47">
        <v>0</v>
      </c>
      <c r="BS109" s="47">
        <v>0</v>
      </c>
      <c r="BT109" s="47">
        <v>0</v>
      </c>
      <c r="BU109" s="47">
        <v>0</v>
      </c>
      <c r="BV109" s="47">
        <v>0</v>
      </c>
      <c r="BW109" s="47">
        <v>0</v>
      </c>
      <c r="BX109" s="47">
        <v>0</v>
      </c>
      <c r="BY109" s="47">
        <v>0</v>
      </c>
      <c r="BZ109" s="47">
        <v>0</v>
      </c>
      <c r="CA109" s="47">
        <v>0</v>
      </c>
      <c r="CB109" s="47">
        <v>0</v>
      </c>
      <c r="CC109" s="48">
        <v>0</v>
      </c>
    </row>
    <row r="110" spans="1:81" x14ac:dyDescent="0.25">
      <c r="A110" s="33" t="s">
        <v>1424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2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7">
        <v>0</v>
      </c>
      <c r="AE110" s="47">
        <v>0</v>
      </c>
      <c r="AF110" s="47">
        <v>1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47">
        <v>0</v>
      </c>
      <c r="AT110" s="47">
        <v>0</v>
      </c>
      <c r="AU110" s="47">
        <v>1</v>
      </c>
      <c r="AV110" s="47">
        <v>0</v>
      </c>
      <c r="AW110" s="47">
        <v>0</v>
      </c>
      <c r="AX110" s="47">
        <v>0</v>
      </c>
      <c r="AY110" s="47">
        <v>0</v>
      </c>
      <c r="AZ110" s="47">
        <v>0</v>
      </c>
      <c r="BA110" s="47">
        <v>0</v>
      </c>
      <c r="BB110" s="47">
        <v>0</v>
      </c>
      <c r="BC110" s="47">
        <v>0</v>
      </c>
      <c r="BD110" s="47">
        <v>0</v>
      </c>
      <c r="BE110" s="47">
        <v>0</v>
      </c>
      <c r="BF110" s="47">
        <v>0</v>
      </c>
      <c r="BG110" s="47">
        <v>0</v>
      </c>
      <c r="BH110" s="47">
        <v>0</v>
      </c>
      <c r="BI110" s="47">
        <v>0</v>
      </c>
      <c r="BJ110" s="47">
        <v>0</v>
      </c>
      <c r="BK110" s="47">
        <v>0</v>
      </c>
      <c r="BL110" s="47">
        <v>2</v>
      </c>
      <c r="BM110" s="47">
        <v>0</v>
      </c>
      <c r="BN110" s="47">
        <v>0</v>
      </c>
      <c r="BO110" s="47">
        <v>2</v>
      </c>
      <c r="BP110" s="47">
        <v>0</v>
      </c>
      <c r="BQ110" s="47">
        <v>0</v>
      </c>
      <c r="BR110" s="47">
        <v>0</v>
      </c>
      <c r="BS110" s="47">
        <v>0</v>
      </c>
      <c r="BT110" s="47">
        <v>1</v>
      </c>
      <c r="BU110" s="47">
        <v>0</v>
      </c>
      <c r="BV110" s="47">
        <v>0</v>
      </c>
      <c r="BW110" s="47">
        <v>0</v>
      </c>
      <c r="BX110" s="47">
        <v>0</v>
      </c>
      <c r="BY110" s="47">
        <v>2</v>
      </c>
      <c r="BZ110" s="47">
        <v>0</v>
      </c>
      <c r="CA110" s="47">
        <v>0</v>
      </c>
      <c r="CB110" s="47">
        <v>0</v>
      </c>
      <c r="CC110" s="48">
        <v>0</v>
      </c>
    </row>
    <row r="111" spans="1:81" x14ac:dyDescent="0.25">
      <c r="A111" s="33" t="s">
        <v>1425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  <c r="AT111" s="47">
        <v>0</v>
      </c>
      <c r="AU111" s="47">
        <v>0</v>
      </c>
      <c r="AV111" s="47">
        <v>0</v>
      </c>
      <c r="AW111" s="47">
        <v>0</v>
      </c>
      <c r="AX111" s="47">
        <v>0</v>
      </c>
      <c r="AY111" s="47">
        <v>0</v>
      </c>
      <c r="AZ111" s="47">
        <v>0</v>
      </c>
      <c r="BA111" s="47">
        <v>0</v>
      </c>
      <c r="BB111" s="47">
        <v>0</v>
      </c>
      <c r="BC111" s="47">
        <v>0</v>
      </c>
      <c r="BD111" s="47">
        <v>0</v>
      </c>
      <c r="BE111" s="47">
        <v>0</v>
      </c>
      <c r="BF111" s="47">
        <v>0</v>
      </c>
      <c r="BG111" s="47">
        <v>0</v>
      </c>
      <c r="BH111" s="47">
        <v>0</v>
      </c>
      <c r="BI111" s="47">
        <v>0</v>
      </c>
      <c r="BJ111" s="47">
        <v>0</v>
      </c>
      <c r="BK111" s="47">
        <v>0</v>
      </c>
      <c r="BL111" s="47">
        <v>0</v>
      </c>
      <c r="BM111" s="47">
        <v>0</v>
      </c>
      <c r="BN111" s="47">
        <v>0</v>
      </c>
      <c r="BO111" s="47">
        <v>0</v>
      </c>
      <c r="BP111" s="47">
        <v>0</v>
      </c>
      <c r="BQ111" s="47">
        <v>0</v>
      </c>
      <c r="BR111" s="47">
        <v>0</v>
      </c>
      <c r="BS111" s="47">
        <v>0</v>
      </c>
      <c r="BT111" s="47">
        <v>0</v>
      </c>
      <c r="BU111" s="47">
        <v>0</v>
      </c>
      <c r="BV111" s="47">
        <v>0</v>
      </c>
      <c r="BW111" s="47">
        <v>0</v>
      </c>
      <c r="BX111" s="47">
        <v>0</v>
      </c>
      <c r="BY111" s="47">
        <v>0</v>
      </c>
      <c r="BZ111" s="47">
        <v>0</v>
      </c>
      <c r="CA111" s="47">
        <v>0</v>
      </c>
      <c r="CB111" s="47">
        <v>0</v>
      </c>
      <c r="CC111" s="48">
        <v>0</v>
      </c>
    </row>
    <row r="112" spans="1:81" x14ac:dyDescent="0.25">
      <c r="A112" s="33" t="s">
        <v>1426</v>
      </c>
      <c r="B112" s="47">
        <v>0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0</v>
      </c>
      <c r="AR112" s="47">
        <v>0</v>
      </c>
      <c r="AS112" s="47">
        <v>0</v>
      </c>
      <c r="AT112" s="47">
        <v>0</v>
      </c>
      <c r="AU112" s="47">
        <v>0</v>
      </c>
      <c r="AV112" s="47">
        <v>0</v>
      </c>
      <c r="AW112" s="47">
        <v>0</v>
      </c>
      <c r="AX112" s="47">
        <v>0</v>
      </c>
      <c r="AY112" s="47">
        <v>0</v>
      </c>
      <c r="AZ112" s="47">
        <v>0</v>
      </c>
      <c r="BA112" s="47">
        <v>0</v>
      </c>
      <c r="BB112" s="47">
        <v>0</v>
      </c>
      <c r="BC112" s="47">
        <v>0</v>
      </c>
      <c r="BD112" s="47">
        <v>0</v>
      </c>
      <c r="BE112" s="47">
        <v>0</v>
      </c>
      <c r="BF112" s="47">
        <v>0</v>
      </c>
      <c r="BG112" s="47">
        <v>0</v>
      </c>
      <c r="BH112" s="47">
        <v>0</v>
      </c>
      <c r="BI112" s="47">
        <v>0</v>
      </c>
      <c r="BJ112" s="47">
        <v>0</v>
      </c>
      <c r="BK112" s="47">
        <v>0</v>
      </c>
      <c r="BL112" s="47">
        <v>0</v>
      </c>
      <c r="BM112" s="47">
        <v>0</v>
      </c>
      <c r="BN112" s="47">
        <v>0</v>
      </c>
      <c r="BO112" s="47">
        <v>0</v>
      </c>
      <c r="BP112" s="47">
        <v>0</v>
      </c>
      <c r="BQ112" s="47">
        <v>0</v>
      </c>
      <c r="BR112" s="47">
        <v>0</v>
      </c>
      <c r="BS112" s="47">
        <v>0</v>
      </c>
      <c r="BT112" s="47">
        <v>0</v>
      </c>
      <c r="BU112" s="47">
        <v>0</v>
      </c>
      <c r="BV112" s="47">
        <v>0</v>
      </c>
      <c r="BW112" s="47">
        <v>0</v>
      </c>
      <c r="BX112" s="47">
        <v>0</v>
      </c>
      <c r="BY112" s="47">
        <v>0</v>
      </c>
      <c r="BZ112" s="47">
        <v>0</v>
      </c>
      <c r="CA112" s="47">
        <v>0</v>
      </c>
      <c r="CB112" s="47">
        <v>0</v>
      </c>
      <c r="CC112" s="48">
        <v>0</v>
      </c>
    </row>
    <row r="113" spans="1:81" x14ac:dyDescent="0.25">
      <c r="A113" s="33" t="s">
        <v>1427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0</v>
      </c>
      <c r="AS113" s="47">
        <v>0</v>
      </c>
      <c r="AT113" s="47">
        <v>0</v>
      </c>
      <c r="AU113" s="47">
        <v>0</v>
      </c>
      <c r="AV113" s="47">
        <v>0</v>
      </c>
      <c r="AW113" s="47">
        <v>0</v>
      </c>
      <c r="AX113" s="47">
        <v>0</v>
      </c>
      <c r="AY113" s="47">
        <v>0</v>
      </c>
      <c r="AZ113" s="47">
        <v>0</v>
      </c>
      <c r="BA113" s="47">
        <v>0</v>
      </c>
      <c r="BB113" s="47">
        <v>0</v>
      </c>
      <c r="BC113" s="47">
        <v>0</v>
      </c>
      <c r="BD113" s="47">
        <v>0</v>
      </c>
      <c r="BE113" s="47">
        <v>0</v>
      </c>
      <c r="BF113" s="47">
        <v>0</v>
      </c>
      <c r="BG113" s="47">
        <v>0</v>
      </c>
      <c r="BH113" s="47">
        <v>0</v>
      </c>
      <c r="BI113" s="47">
        <v>0</v>
      </c>
      <c r="BJ113" s="47">
        <v>0</v>
      </c>
      <c r="BK113" s="47">
        <v>0</v>
      </c>
      <c r="BL113" s="47">
        <v>0</v>
      </c>
      <c r="BM113" s="47">
        <v>0</v>
      </c>
      <c r="BN113" s="47">
        <v>0</v>
      </c>
      <c r="BO113" s="47">
        <v>0</v>
      </c>
      <c r="BP113" s="47">
        <v>0</v>
      </c>
      <c r="BQ113" s="47">
        <v>0</v>
      </c>
      <c r="BR113" s="47">
        <v>0</v>
      </c>
      <c r="BS113" s="47">
        <v>0</v>
      </c>
      <c r="BT113" s="47">
        <v>0</v>
      </c>
      <c r="BU113" s="47">
        <v>0</v>
      </c>
      <c r="BV113" s="47">
        <v>0</v>
      </c>
      <c r="BW113" s="47">
        <v>0</v>
      </c>
      <c r="BX113" s="47">
        <v>0</v>
      </c>
      <c r="BY113" s="47">
        <v>0</v>
      </c>
      <c r="BZ113" s="47">
        <v>0</v>
      </c>
      <c r="CA113" s="47">
        <v>0</v>
      </c>
      <c r="CB113" s="47">
        <v>0</v>
      </c>
      <c r="CC113" s="48">
        <v>0</v>
      </c>
    </row>
    <row r="114" spans="1:81" x14ac:dyDescent="0.25">
      <c r="A114" s="33" t="s">
        <v>1428</v>
      </c>
      <c r="B114" s="47">
        <v>0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  <c r="AT114" s="47">
        <v>0</v>
      </c>
      <c r="AU114" s="47">
        <v>0</v>
      </c>
      <c r="AV114" s="47">
        <v>0</v>
      </c>
      <c r="AW114" s="47">
        <v>0</v>
      </c>
      <c r="AX114" s="47">
        <v>0</v>
      </c>
      <c r="AY114" s="47">
        <v>0</v>
      </c>
      <c r="AZ114" s="47">
        <v>0</v>
      </c>
      <c r="BA114" s="47">
        <v>0</v>
      </c>
      <c r="BB114" s="47">
        <v>0</v>
      </c>
      <c r="BC114" s="47">
        <v>0</v>
      </c>
      <c r="BD114" s="47">
        <v>0</v>
      </c>
      <c r="BE114" s="47">
        <v>0</v>
      </c>
      <c r="BF114" s="47">
        <v>0</v>
      </c>
      <c r="BG114" s="47">
        <v>0</v>
      </c>
      <c r="BH114" s="47">
        <v>0</v>
      </c>
      <c r="BI114" s="47">
        <v>0</v>
      </c>
      <c r="BJ114" s="47">
        <v>0</v>
      </c>
      <c r="BK114" s="47">
        <v>0</v>
      </c>
      <c r="BL114" s="47">
        <v>0</v>
      </c>
      <c r="BM114" s="47">
        <v>0</v>
      </c>
      <c r="BN114" s="47">
        <v>0</v>
      </c>
      <c r="BO114" s="47">
        <v>0</v>
      </c>
      <c r="BP114" s="47">
        <v>0</v>
      </c>
      <c r="BQ114" s="47">
        <v>0</v>
      </c>
      <c r="BR114" s="47">
        <v>0</v>
      </c>
      <c r="BS114" s="47">
        <v>0</v>
      </c>
      <c r="BT114" s="47">
        <v>0</v>
      </c>
      <c r="BU114" s="47">
        <v>0</v>
      </c>
      <c r="BV114" s="47">
        <v>0</v>
      </c>
      <c r="BW114" s="47">
        <v>0</v>
      </c>
      <c r="BX114" s="47">
        <v>0</v>
      </c>
      <c r="BY114" s="47">
        <v>0</v>
      </c>
      <c r="BZ114" s="47">
        <v>0</v>
      </c>
      <c r="CA114" s="47">
        <v>0</v>
      </c>
      <c r="CB114" s="47">
        <v>0</v>
      </c>
      <c r="CC114" s="48">
        <v>0</v>
      </c>
    </row>
    <row r="115" spans="1:81" x14ac:dyDescent="0.25">
      <c r="A115" s="33" t="s">
        <v>1429</v>
      </c>
      <c r="B115" s="47">
        <v>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1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7">
        <v>0</v>
      </c>
      <c r="AP115" s="47">
        <v>0</v>
      </c>
      <c r="AQ115" s="47">
        <v>0</v>
      </c>
      <c r="AR115" s="47">
        <v>0</v>
      </c>
      <c r="AS115" s="47">
        <v>0</v>
      </c>
      <c r="AT115" s="47">
        <v>0</v>
      </c>
      <c r="AU115" s="47">
        <v>0</v>
      </c>
      <c r="AV115" s="47">
        <v>0</v>
      </c>
      <c r="AW115" s="47">
        <v>0</v>
      </c>
      <c r="AX115" s="47">
        <v>0</v>
      </c>
      <c r="AY115" s="47">
        <v>0</v>
      </c>
      <c r="AZ115" s="47">
        <v>0</v>
      </c>
      <c r="BA115" s="47">
        <v>0</v>
      </c>
      <c r="BB115" s="47">
        <v>0</v>
      </c>
      <c r="BC115" s="47">
        <v>0</v>
      </c>
      <c r="BD115" s="47">
        <v>0</v>
      </c>
      <c r="BE115" s="47">
        <v>0</v>
      </c>
      <c r="BF115" s="47">
        <v>0</v>
      </c>
      <c r="BG115" s="47">
        <v>0</v>
      </c>
      <c r="BH115" s="47">
        <v>0</v>
      </c>
      <c r="BI115" s="47">
        <v>0</v>
      </c>
      <c r="BJ115" s="47">
        <v>0</v>
      </c>
      <c r="BK115" s="47">
        <v>0</v>
      </c>
      <c r="BL115" s="47">
        <v>3</v>
      </c>
      <c r="BM115" s="47">
        <v>0</v>
      </c>
      <c r="BN115" s="47">
        <v>0</v>
      </c>
      <c r="BO115" s="47">
        <v>0</v>
      </c>
      <c r="BP115" s="47">
        <v>0</v>
      </c>
      <c r="BQ115" s="47">
        <v>0</v>
      </c>
      <c r="BR115" s="47">
        <v>0</v>
      </c>
      <c r="BS115" s="47">
        <v>0</v>
      </c>
      <c r="BT115" s="47">
        <v>0</v>
      </c>
      <c r="BU115" s="47">
        <v>0</v>
      </c>
      <c r="BV115" s="47">
        <v>1</v>
      </c>
      <c r="BW115" s="47">
        <v>0</v>
      </c>
      <c r="BX115" s="47">
        <v>0</v>
      </c>
      <c r="BY115" s="47">
        <v>0</v>
      </c>
      <c r="BZ115" s="47">
        <v>0</v>
      </c>
      <c r="CA115" s="47">
        <v>0</v>
      </c>
      <c r="CB115" s="47">
        <v>0</v>
      </c>
      <c r="CC115" s="48">
        <v>0</v>
      </c>
    </row>
    <row r="116" spans="1:81" x14ac:dyDescent="0.25">
      <c r="A116" s="33" t="s">
        <v>1430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7">
        <v>0</v>
      </c>
      <c r="AP116" s="47">
        <v>0</v>
      </c>
      <c r="AQ116" s="47">
        <v>0</v>
      </c>
      <c r="AR116" s="47">
        <v>0</v>
      </c>
      <c r="AS116" s="47">
        <v>0</v>
      </c>
      <c r="AT116" s="47">
        <v>0</v>
      </c>
      <c r="AU116" s="47">
        <v>0</v>
      </c>
      <c r="AV116" s="47">
        <v>0</v>
      </c>
      <c r="AW116" s="47">
        <v>0</v>
      </c>
      <c r="AX116" s="47">
        <v>0</v>
      </c>
      <c r="AY116" s="47">
        <v>0</v>
      </c>
      <c r="AZ116" s="47">
        <v>0</v>
      </c>
      <c r="BA116" s="47">
        <v>0</v>
      </c>
      <c r="BB116" s="47">
        <v>0</v>
      </c>
      <c r="BC116" s="47">
        <v>0</v>
      </c>
      <c r="BD116" s="47">
        <v>0</v>
      </c>
      <c r="BE116" s="47">
        <v>0</v>
      </c>
      <c r="BF116" s="47">
        <v>0</v>
      </c>
      <c r="BG116" s="47">
        <v>0</v>
      </c>
      <c r="BH116" s="47">
        <v>0</v>
      </c>
      <c r="BI116" s="47">
        <v>0</v>
      </c>
      <c r="BJ116" s="47">
        <v>0</v>
      </c>
      <c r="BK116" s="47">
        <v>0</v>
      </c>
      <c r="BL116" s="47">
        <v>0</v>
      </c>
      <c r="BM116" s="47">
        <v>0</v>
      </c>
      <c r="BN116" s="47">
        <v>0</v>
      </c>
      <c r="BO116" s="47">
        <v>0</v>
      </c>
      <c r="BP116" s="47">
        <v>0</v>
      </c>
      <c r="BQ116" s="47">
        <v>0</v>
      </c>
      <c r="BR116" s="47">
        <v>0</v>
      </c>
      <c r="BS116" s="47">
        <v>0</v>
      </c>
      <c r="BT116" s="47">
        <v>0</v>
      </c>
      <c r="BU116" s="47">
        <v>0</v>
      </c>
      <c r="BV116" s="47">
        <v>0</v>
      </c>
      <c r="BW116" s="47">
        <v>0</v>
      </c>
      <c r="BX116" s="47">
        <v>0</v>
      </c>
      <c r="BY116" s="47">
        <v>0</v>
      </c>
      <c r="BZ116" s="47">
        <v>0</v>
      </c>
      <c r="CA116" s="47">
        <v>0</v>
      </c>
      <c r="CB116" s="47">
        <v>0</v>
      </c>
      <c r="CC116" s="48">
        <v>0</v>
      </c>
    </row>
    <row r="117" spans="1:81" x14ac:dyDescent="0.25">
      <c r="A117" s="33" t="s">
        <v>1431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7">
        <v>0</v>
      </c>
      <c r="AP117" s="47">
        <v>0</v>
      </c>
      <c r="AQ117" s="47">
        <v>0</v>
      </c>
      <c r="AR117" s="47">
        <v>0</v>
      </c>
      <c r="AS117" s="47">
        <v>0</v>
      </c>
      <c r="AT117" s="47">
        <v>0</v>
      </c>
      <c r="AU117" s="47">
        <v>0</v>
      </c>
      <c r="AV117" s="47">
        <v>0</v>
      </c>
      <c r="AW117" s="47">
        <v>0</v>
      </c>
      <c r="AX117" s="47">
        <v>0</v>
      </c>
      <c r="AY117" s="47">
        <v>0</v>
      </c>
      <c r="AZ117" s="47">
        <v>0</v>
      </c>
      <c r="BA117" s="47">
        <v>0</v>
      </c>
      <c r="BB117" s="47">
        <v>0</v>
      </c>
      <c r="BC117" s="47">
        <v>0</v>
      </c>
      <c r="BD117" s="47">
        <v>0</v>
      </c>
      <c r="BE117" s="47">
        <v>0</v>
      </c>
      <c r="BF117" s="47">
        <v>0</v>
      </c>
      <c r="BG117" s="47">
        <v>0</v>
      </c>
      <c r="BH117" s="47">
        <v>0</v>
      </c>
      <c r="BI117" s="47">
        <v>0</v>
      </c>
      <c r="BJ117" s="47">
        <v>0</v>
      </c>
      <c r="BK117" s="47">
        <v>0</v>
      </c>
      <c r="BL117" s="47">
        <v>0</v>
      </c>
      <c r="BM117" s="47">
        <v>0</v>
      </c>
      <c r="BN117" s="47">
        <v>0</v>
      </c>
      <c r="BO117" s="47">
        <v>0</v>
      </c>
      <c r="BP117" s="47">
        <v>0</v>
      </c>
      <c r="BQ117" s="47">
        <v>0</v>
      </c>
      <c r="BR117" s="47">
        <v>0</v>
      </c>
      <c r="BS117" s="47">
        <v>0</v>
      </c>
      <c r="BT117" s="47">
        <v>0</v>
      </c>
      <c r="BU117" s="47">
        <v>0</v>
      </c>
      <c r="BV117" s="47">
        <v>0</v>
      </c>
      <c r="BW117" s="47">
        <v>0</v>
      </c>
      <c r="BX117" s="47">
        <v>0</v>
      </c>
      <c r="BY117" s="47">
        <v>0</v>
      </c>
      <c r="BZ117" s="47">
        <v>0</v>
      </c>
      <c r="CA117" s="47">
        <v>0</v>
      </c>
      <c r="CB117" s="47">
        <v>0</v>
      </c>
      <c r="CC117" s="48">
        <v>0</v>
      </c>
    </row>
    <row r="118" spans="1:81" x14ac:dyDescent="0.25">
      <c r="A118" s="33" t="s">
        <v>1432</v>
      </c>
      <c r="B118" s="47">
        <v>0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0</v>
      </c>
      <c r="AE118" s="47">
        <v>0</v>
      </c>
      <c r="AF118" s="47">
        <v>0</v>
      </c>
      <c r="AG118" s="47">
        <v>0</v>
      </c>
      <c r="AH118" s="47">
        <v>0</v>
      </c>
      <c r="AI118" s="47">
        <v>0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0</v>
      </c>
      <c r="AP118" s="47">
        <v>0</v>
      </c>
      <c r="AQ118" s="47">
        <v>0</v>
      </c>
      <c r="AR118" s="47">
        <v>0</v>
      </c>
      <c r="AS118" s="47">
        <v>0</v>
      </c>
      <c r="AT118" s="47">
        <v>0</v>
      </c>
      <c r="AU118" s="47">
        <v>0</v>
      </c>
      <c r="AV118" s="47">
        <v>0</v>
      </c>
      <c r="AW118" s="47">
        <v>0</v>
      </c>
      <c r="AX118" s="47">
        <v>0</v>
      </c>
      <c r="AY118" s="47">
        <v>0</v>
      </c>
      <c r="AZ118" s="47">
        <v>0</v>
      </c>
      <c r="BA118" s="47">
        <v>0</v>
      </c>
      <c r="BB118" s="47">
        <v>0</v>
      </c>
      <c r="BC118" s="47">
        <v>0</v>
      </c>
      <c r="BD118" s="47">
        <v>0</v>
      </c>
      <c r="BE118" s="47">
        <v>0</v>
      </c>
      <c r="BF118" s="47">
        <v>0</v>
      </c>
      <c r="BG118" s="47">
        <v>0</v>
      </c>
      <c r="BH118" s="47">
        <v>0</v>
      </c>
      <c r="BI118" s="47">
        <v>0</v>
      </c>
      <c r="BJ118" s="47">
        <v>0</v>
      </c>
      <c r="BK118" s="47">
        <v>0</v>
      </c>
      <c r="BL118" s="47">
        <v>0</v>
      </c>
      <c r="BM118" s="47">
        <v>0</v>
      </c>
      <c r="BN118" s="47">
        <v>0</v>
      </c>
      <c r="BO118" s="47">
        <v>0</v>
      </c>
      <c r="BP118" s="47">
        <v>0</v>
      </c>
      <c r="BQ118" s="47">
        <v>0</v>
      </c>
      <c r="BR118" s="47">
        <v>0</v>
      </c>
      <c r="BS118" s="47">
        <v>0</v>
      </c>
      <c r="BT118" s="47">
        <v>0</v>
      </c>
      <c r="BU118" s="47">
        <v>0</v>
      </c>
      <c r="BV118" s="47">
        <v>0</v>
      </c>
      <c r="BW118" s="47">
        <v>0</v>
      </c>
      <c r="BX118" s="47">
        <v>0</v>
      </c>
      <c r="BY118" s="47">
        <v>0</v>
      </c>
      <c r="BZ118" s="47">
        <v>0</v>
      </c>
      <c r="CA118" s="47">
        <v>0</v>
      </c>
      <c r="CB118" s="47">
        <v>0</v>
      </c>
      <c r="CC118" s="48">
        <v>0</v>
      </c>
    </row>
    <row r="119" spans="1:81" x14ac:dyDescent="0.25">
      <c r="A119" s="33" t="s">
        <v>1433</v>
      </c>
      <c r="B119" s="47">
        <v>0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7">
        <v>0</v>
      </c>
      <c r="AF119" s="47">
        <v>0</v>
      </c>
      <c r="AG119" s="47">
        <v>0</v>
      </c>
      <c r="AH119" s="47">
        <v>0</v>
      </c>
      <c r="AI119" s="47">
        <v>0</v>
      </c>
      <c r="AJ119" s="47">
        <v>0</v>
      </c>
      <c r="AK119" s="47">
        <v>0</v>
      </c>
      <c r="AL119" s="47">
        <v>0</v>
      </c>
      <c r="AM119" s="47">
        <v>0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  <c r="AS119" s="47">
        <v>0</v>
      </c>
      <c r="AT119" s="47">
        <v>0</v>
      </c>
      <c r="AU119" s="47">
        <v>0</v>
      </c>
      <c r="AV119" s="47">
        <v>0</v>
      </c>
      <c r="AW119" s="47">
        <v>0</v>
      </c>
      <c r="AX119" s="47">
        <v>0</v>
      </c>
      <c r="AY119" s="47">
        <v>0</v>
      </c>
      <c r="AZ119" s="47">
        <v>0</v>
      </c>
      <c r="BA119" s="47">
        <v>0</v>
      </c>
      <c r="BB119" s="47">
        <v>0</v>
      </c>
      <c r="BC119" s="47">
        <v>0</v>
      </c>
      <c r="BD119" s="47">
        <v>0</v>
      </c>
      <c r="BE119" s="47">
        <v>0</v>
      </c>
      <c r="BF119" s="47">
        <v>0</v>
      </c>
      <c r="BG119" s="47">
        <v>0</v>
      </c>
      <c r="BH119" s="47">
        <v>0</v>
      </c>
      <c r="BI119" s="47">
        <v>0</v>
      </c>
      <c r="BJ119" s="47">
        <v>0</v>
      </c>
      <c r="BK119" s="47">
        <v>0</v>
      </c>
      <c r="BL119" s="47">
        <v>0</v>
      </c>
      <c r="BM119" s="47">
        <v>0</v>
      </c>
      <c r="BN119" s="47">
        <v>0</v>
      </c>
      <c r="BO119" s="47">
        <v>0</v>
      </c>
      <c r="BP119" s="47">
        <v>0</v>
      </c>
      <c r="BQ119" s="47">
        <v>0</v>
      </c>
      <c r="BR119" s="47">
        <v>0</v>
      </c>
      <c r="BS119" s="47">
        <v>0</v>
      </c>
      <c r="BT119" s="47">
        <v>0</v>
      </c>
      <c r="BU119" s="47">
        <v>0</v>
      </c>
      <c r="BV119" s="47">
        <v>0</v>
      </c>
      <c r="BW119" s="47">
        <v>0</v>
      </c>
      <c r="BX119" s="47">
        <v>0</v>
      </c>
      <c r="BY119" s="47">
        <v>0</v>
      </c>
      <c r="BZ119" s="47">
        <v>0</v>
      </c>
      <c r="CA119" s="47">
        <v>0</v>
      </c>
      <c r="CB119" s="47">
        <v>0</v>
      </c>
      <c r="CC119" s="48">
        <v>0</v>
      </c>
    </row>
    <row r="120" spans="1:81" x14ac:dyDescent="0.25">
      <c r="A120" s="33" t="s">
        <v>1434</v>
      </c>
      <c r="B120" s="47">
        <v>0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  <c r="AT120" s="47">
        <v>0</v>
      </c>
      <c r="AU120" s="47">
        <v>0</v>
      </c>
      <c r="AV120" s="47">
        <v>0</v>
      </c>
      <c r="AW120" s="47">
        <v>0</v>
      </c>
      <c r="AX120" s="47">
        <v>0</v>
      </c>
      <c r="AY120" s="47">
        <v>0</v>
      </c>
      <c r="AZ120" s="47">
        <v>0</v>
      </c>
      <c r="BA120" s="47">
        <v>0</v>
      </c>
      <c r="BB120" s="47">
        <v>0</v>
      </c>
      <c r="BC120" s="47">
        <v>0</v>
      </c>
      <c r="BD120" s="47">
        <v>0</v>
      </c>
      <c r="BE120" s="47">
        <v>0</v>
      </c>
      <c r="BF120" s="47">
        <v>0</v>
      </c>
      <c r="BG120" s="47">
        <v>0</v>
      </c>
      <c r="BH120" s="47">
        <v>0</v>
      </c>
      <c r="BI120" s="47">
        <v>0</v>
      </c>
      <c r="BJ120" s="47">
        <v>0</v>
      </c>
      <c r="BK120" s="47">
        <v>0</v>
      </c>
      <c r="BL120" s="47">
        <v>0</v>
      </c>
      <c r="BM120" s="47">
        <v>0</v>
      </c>
      <c r="BN120" s="47">
        <v>0</v>
      </c>
      <c r="BO120" s="47">
        <v>0</v>
      </c>
      <c r="BP120" s="47">
        <v>0</v>
      </c>
      <c r="BQ120" s="47">
        <v>0</v>
      </c>
      <c r="BR120" s="47">
        <v>0</v>
      </c>
      <c r="BS120" s="47">
        <v>0</v>
      </c>
      <c r="BT120" s="47">
        <v>0</v>
      </c>
      <c r="BU120" s="47">
        <v>0</v>
      </c>
      <c r="BV120" s="47">
        <v>0</v>
      </c>
      <c r="BW120" s="47">
        <v>0</v>
      </c>
      <c r="BX120" s="47">
        <v>0</v>
      </c>
      <c r="BY120" s="47">
        <v>0</v>
      </c>
      <c r="BZ120" s="47">
        <v>0</v>
      </c>
      <c r="CA120" s="47">
        <v>0</v>
      </c>
      <c r="CB120" s="47">
        <v>0</v>
      </c>
      <c r="CC120" s="48">
        <v>0</v>
      </c>
    </row>
    <row r="121" spans="1:81" x14ac:dyDescent="0.25">
      <c r="A121" s="33" t="s">
        <v>1435</v>
      </c>
      <c r="B121" s="47">
        <v>0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  <c r="AL121" s="47">
        <v>0</v>
      </c>
      <c r="AM121" s="47">
        <v>0</v>
      </c>
      <c r="AN121" s="47">
        <v>0</v>
      </c>
      <c r="AO121" s="47">
        <v>0</v>
      </c>
      <c r="AP121" s="47">
        <v>0</v>
      </c>
      <c r="AQ121" s="47">
        <v>0</v>
      </c>
      <c r="AR121" s="47">
        <v>0</v>
      </c>
      <c r="AS121" s="47">
        <v>0</v>
      </c>
      <c r="AT121" s="47">
        <v>0</v>
      </c>
      <c r="AU121" s="47">
        <v>0</v>
      </c>
      <c r="AV121" s="47">
        <v>0</v>
      </c>
      <c r="AW121" s="47">
        <v>0</v>
      </c>
      <c r="AX121" s="47">
        <v>0</v>
      </c>
      <c r="AY121" s="47">
        <v>0</v>
      </c>
      <c r="AZ121" s="47">
        <v>0</v>
      </c>
      <c r="BA121" s="47">
        <v>0</v>
      </c>
      <c r="BB121" s="47">
        <v>0</v>
      </c>
      <c r="BC121" s="47">
        <v>0</v>
      </c>
      <c r="BD121" s="47">
        <v>0</v>
      </c>
      <c r="BE121" s="47">
        <v>0</v>
      </c>
      <c r="BF121" s="47">
        <v>0</v>
      </c>
      <c r="BG121" s="47">
        <v>0</v>
      </c>
      <c r="BH121" s="47">
        <v>0</v>
      </c>
      <c r="BI121" s="47">
        <v>0</v>
      </c>
      <c r="BJ121" s="47">
        <v>0</v>
      </c>
      <c r="BK121" s="47">
        <v>0</v>
      </c>
      <c r="BL121" s="47">
        <v>0</v>
      </c>
      <c r="BM121" s="47">
        <v>0</v>
      </c>
      <c r="BN121" s="47">
        <v>0</v>
      </c>
      <c r="BO121" s="47">
        <v>0</v>
      </c>
      <c r="BP121" s="47">
        <v>0</v>
      </c>
      <c r="BQ121" s="47">
        <v>0</v>
      </c>
      <c r="BR121" s="47">
        <v>0</v>
      </c>
      <c r="BS121" s="47">
        <v>0</v>
      </c>
      <c r="BT121" s="47">
        <v>0</v>
      </c>
      <c r="BU121" s="47">
        <v>0</v>
      </c>
      <c r="BV121" s="47">
        <v>0</v>
      </c>
      <c r="BW121" s="47">
        <v>0</v>
      </c>
      <c r="BX121" s="47">
        <v>0</v>
      </c>
      <c r="BY121" s="47">
        <v>0</v>
      </c>
      <c r="BZ121" s="47">
        <v>0</v>
      </c>
      <c r="CA121" s="47">
        <v>0</v>
      </c>
      <c r="CB121" s="47">
        <v>0</v>
      </c>
      <c r="CC121" s="48">
        <v>0</v>
      </c>
    </row>
    <row r="122" spans="1:81" x14ac:dyDescent="0.25">
      <c r="A122" s="33" t="s">
        <v>1436</v>
      </c>
      <c r="B122" s="47">
        <v>0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0</v>
      </c>
      <c r="AS122" s="47">
        <v>0</v>
      </c>
      <c r="AT122" s="47">
        <v>0</v>
      </c>
      <c r="AU122" s="47">
        <v>0</v>
      </c>
      <c r="AV122" s="47">
        <v>0</v>
      </c>
      <c r="AW122" s="47">
        <v>0</v>
      </c>
      <c r="AX122" s="47">
        <v>0</v>
      </c>
      <c r="AY122" s="47">
        <v>0</v>
      </c>
      <c r="AZ122" s="47">
        <v>0</v>
      </c>
      <c r="BA122" s="47">
        <v>0</v>
      </c>
      <c r="BB122" s="47">
        <v>0</v>
      </c>
      <c r="BC122" s="47">
        <v>0</v>
      </c>
      <c r="BD122" s="47">
        <v>0</v>
      </c>
      <c r="BE122" s="47">
        <v>0</v>
      </c>
      <c r="BF122" s="47">
        <v>0</v>
      </c>
      <c r="BG122" s="47">
        <v>0</v>
      </c>
      <c r="BH122" s="47">
        <v>0</v>
      </c>
      <c r="BI122" s="47">
        <v>0</v>
      </c>
      <c r="BJ122" s="47">
        <v>0</v>
      </c>
      <c r="BK122" s="47">
        <v>0</v>
      </c>
      <c r="BL122" s="47">
        <v>0</v>
      </c>
      <c r="BM122" s="47">
        <v>0</v>
      </c>
      <c r="BN122" s="47">
        <v>0</v>
      </c>
      <c r="BO122" s="47">
        <v>0</v>
      </c>
      <c r="BP122" s="47">
        <v>0</v>
      </c>
      <c r="BQ122" s="47">
        <v>0</v>
      </c>
      <c r="BR122" s="47">
        <v>0</v>
      </c>
      <c r="BS122" s="47">
        <v>0</v>
      </c>
      <c r="BT122" s="47">
        <v>0</v>
      </c>
      <c r="BU122" s="47">
        <v>0</v>
      </c>
      <c r="BV122" s="47">
        <v>0</v>
      </c>
      <c r="BW122" s="47">
        <v>0</v>
      </c>
      <c r="BX122" s="47">
        <v>0</v>
      </c>
      <c r="BY122" s="47">
        <v>0</v>
      </c>
      <c r="BZ122" s="47">
        <v>0</v>
      </c>
      <c r="CA122" s="47">
        <v>0</v>
      </c>
      <c r="CB122" s="47">
        <v>0</v>
      </c>
      <c r="CC122" s="48">
        <v>0</v>
      </c>
    </row>
    <row r="123" spans="1:81" x14ac:dyDescent="0.25">
      <c r="A123" s="33" t="s">
        <v>1437</v>
      </c>
      <c r="B123" s="47">
        <v>0</v>
      </c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  <c r="AE123" s="47">
        <v>0</v>
      </c>
      <c r="AF123" s="47">
        <v>0</v>
      </c>
      <c r="AG123" s="47">
        <v>0</v>
      </c>
      <c r="AH123" s="47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47">
        <v>0</v>
      </c>
      <c r="AQ123" s="47">
        <v>0</v>
      </c>
      <c r="AR123" s="47">
        <v>0</v>
      </c>
      <c r="AS123" s="47">
        <v>0</v>
      </c>
      <c r="AT123" s="47">
        <v>0</v>
      </c>
      <c r="AU123" s="47">
        <v>0</v>
      </c>
      <c r="AV123" s="47">
        <v>0</v>
      </c>
      <c r="AW123" s="47">
        <v>0</v>
      </c>
      <c r="AX123" s="47">
        <v>0</v>
      </c>
      <c r="AY123" s="47">
        <v>0</v>
      </c>
      <c r="AZ123" s="47">
        <v>0</v>
      </c>
      <c r="BA123" s="47">
        <v>0</v>
      </c>
      <c r="BB123" s="47">
        <v>0</v>
      </c>
      <c r="BC123" s="47">
        <v>0</v>
      </c>
      <c r="BD123" s="47">
        <v>0</v>
      </c>
      <c r="BE123" s="47">
        <v>0</v>
      </c>
      <c r="BF123" s="47">
        <v>0</v>
      </c>
      <c r="BG123" s="47">
        <v>0</v>
      </c>
      <c r="BH123" s="47">
        <v>0</v>
      </c>
      <c r="BI123" s="47">
        <v>0</v>
      </c>
      <c r="BJ123" s="47">
        <v>0</v>
      </c>
      <c r="BK123" s="47">
        <v>0</v>
      </c>
      <c r="BL123" s="47">
        <v>0</v>
      </c>
      <c r="BM123" s="47">
        <v>0</v>
      </c>
      <c r="BN123" s="47">
        <v>0</v>
      </c>
      <c r="BO123" s="47">
        <v>0</v>
      </c>
      <c r="BP123" s="47">
        <v>0</v>
      </c>
      <c r="BQ123" s="47">
        <v>0</v>
      </c>
      <c r="BR123" s="47">
        <v>0</v>
      </c>
      <c r="BS123" s="47">
        <v>0</v>
      </c>
      <c r="BT123" s="47">
        <v>0</v>
      </c>
      <c r="BU123" s="47">
        <v>0</v>
      </c>
      <c r="BV123" s="47">
        <v>0</v>
      </c>
      <c r="BW123" s="47">
        <v>0</v>
      </c>
      <c r="BX123" s="47">
        <v>0</v>
      </c>
      <c r="BY123" s="47">
        <v>0</v>
      </c>
      <c r="BZ123" s="47">
        <v>0</v>
      </c>
      <c r="CA123" s="47">
        <v>0</v>
      </c>
      <c r="CB123" s="47">
        <v>0</v>
      </c>
      <c r="CC123" s="48">
        <v>0</v>
      </c>
    </row>
    <row r="124" spans="1:81" x14ac:dyDescent="0.25">
      <c r="A124" s="33" t="s">
        <v>1438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0</v>
      </c>
      <c r="AE124" s="47">
        <v>0</v>
      </c>
      <c r="AF124" s="47">
        <v>0</v>
      </c>
      <c r="AG124" s="47">
        <v>0</v>
      </c>
      <c r="AH124" s="47">
        <v>0</v>
      </c>
      <c r="AI124" s="47">
        <v>0</v>
      </c>
      <c r="AJ124" s="47">
        <v>0</v>
      </c>
      <c r="AK124" s="47">
        <v>0</v>
      </c>
      <c r="AL124" s="47">
        <v>0</v>
      </c>
      <c r="AM124" s="47">
        <v>0</v>
      </c>
      <c r="AN124" s="47">
        <v>0</v>
      </c>
      <c r="AO124" s="47">
        <v>0</v>
      </c>
      <c r="AP124" s="47">
        <v>0</v>
      </c>
      <c r="AQ124" s="47">
        <v>0</v>
      </c>
      <c r="AR124" s="47">
        <v>0</v>
      </c>
      <c r="AS124" s="47">
        <v>0</v>
      </c>
      <c r="AT124" s="47">
        <v>0</v>
      </c>
      <c r="AU124" s="47">
        <v>0</v>
      </c>
      <c r="AV124" s="47">
        <v>0</v>
      </c>
      <c r="AW124" s="47">
        <v>0</v>
      </c>
      <c r="AX124" s="47">
        <v>0</v>
      </c>
      <c r="AY124" s="47">
        <v>0</v>
      </c>
      <c r="AZ124" s="47">
        <v>0</v>
      </c>
      <c r="BA124" s="47">
        <v>0</v>
      </c>
      <c r="BB124" s="47">
        <v>0</v>
      </c>
      <c r="BC124" s="47">
        <v>0</v>
      </c>
      <c r="BD124" s="47">
        <v>0</v>
      </c>
      <c r="BE124" s="47">
        <v>0</v>
      </c>
      <c r="BF124" s="47">
        <v>0</v>
      </c>
      <c r="BG124" s="47">
        <v>0</v>
      </c>
      <c r="BH124" s="47">
        <v>0</v>
      </c>
      <c r="BI124" s="47">
        <v>0</v>
      </c>
      <c r="BJ124" s="47">
        <v>0</v>
      </c>
      <c r="BK124" s="47">
        <v>0</v>
      </c>
      <c r="BL124" s="47">
        <v>0</v>
      </c>
      <c r="BM124" s="47">
        <v>0</v>
      </c>
      <c r="BN124" s="47">
        <v>0</v>
      </c>
      <c r="BO124" s="47">
        <v>0</v>
      </c>
      <c r="BP124" s="47">
        <v>0</v>
      </c>
      <c r="BQ124" s="47">
        <v>0</v>
      </c>
      <c r="BR124" s="47">
        <v>0</v>
      </c>
      <c r="BS124" s="47">
        <v>0</v>
      </c>
      <c r="BT124" s="47">
        <v>0</v>
      </c>
      <c r="BU124" s="47">
        <v>0</v>
      </c>
      <c r="BV124" s="47">
        <v>0</v>
      </c>
      <c r="BW124" s="47">
        <v>0</v>
      </c>
      <c r="BX124" s="47">
        <v>0</v>
      </c>
      <c r="BY124" s="47">
        <v>0</v>
      </c>
      <c r="BZ124" s="47">
        <v>0</v>
      </c>
      <c r="CA124" s="47">
        <v>0</v>
      </c>
      <c r="CB124" s="47">
        <v>0</v>
      </c>
      <c r="CC124" s="48">
        <v>0</v>
      </c>
    </row>
    <row r="125" spans="1:81" x14ac:dyDescent="0.25">
      <c r="A125" s="33" t="s">
        <v>1439</v>
      </c>
      <c r="B125" s="47">
        <v>0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</v>
      </c>
      <c r="AP125" s="47">
        <v>0</v>
      </c>
      <c r="AQ125" s="47">
        <v>0</v>
      </c>
      <c r="AR125" s="47">
        <v>0</v>
      </c>
      <c r="AS125" s="47">
        <v>0</v>
      </c>
      <c r="AT125" s="47">
        <v>0</v>
      </c>
      <c r="AU125" s="47">
        <v>0</v>
      </c>
      <c r="AV125" s="47">
        <v>0</v>
      </c>
      <c r="AW125" s="47">
        <v>0</v>
      </c>
      <c r="AX125" s="47">
        <v>0</v>
      </c>
      <c r="AY125" s="47">
        <v>0</v>
      </c>
      <c r="AZ125" s="47">
        <v>0</v>
      </c>
      <c r="BA125" s="47">
        <v>0</v>
      </c>
      <c r="BB125" s="47">
        <v>0</v>
      </c>
      <c r="BC125" s="47">
        <v>0</v>
      </c>
      <c r="BD125" s="47">
        <v>0</v>
      </c>
      <c r="BE125" s="47">
        <v>0</v>
      </c>
      <c r="BF125" s="47">
        <v>0</v>
      </c>
      <c r="BG125" s="47">
        <v>0</v>
      </c>
      <c r="BH125" s="47">
        <v>0</v>
      </c>
      <c r="BI125" s="47">
        <v>0</v>
      </c>
      <c r="BJ125" s="47">
        <v>0</v>
      </c>
      <c r="BK125" s="47">
        <v>0</v>
      </c>
      <c r="BL125" s="47">
        <v>0</v>
      </c>
      <c r="BM125" s="47">
        <v>0</v>
      </c>
      <c r="BN125" s="47">
        <v>0</v>
      </c>
      <c r="BO125" s="47">
        <v>0</v>
      </c>
      <c r="BP125" s="47">
        <v>0</v>
      </c>
      <c r="BQ125" s="47">
        <v>0</v>
      </c>
      <c r="BR125" s="47">
        <v>0</v>
      </c>
      <c r="BS125" s="47">
        <v>0</v>
      </c>
      <c r="BT125" s="47">
        <v>0</v>
      </c>
      <c r="BU125" s="47">
        <v>0</v>
      </c>
      <c r="BV125" s="47">
        <v>0</v>
      </c>
      <c r="BW125" s="47">
        <v>0</v>
      </c>
      <c r="BX125" s="47">
        <v>0</v>
      </c>
      <c r="BY125" s="47">
        <v>0</v>
      </c>
      <c r="BZ125" s="47">
        <v>0</v>
      </c>
      <c r="CA125" s="47">
        <v>0</v>
      </c>
      <c r="CB125" s="47">
        <v>0</v>
      </c>
      <c r="CC125" s="48">
        <v>0</v>
      </c>
    </row>
    <row r="126" spans="1:81" x14ac:dyDescent="0.25">
      <c r="A126" s="33" t="s">
        <v>1440</v>
      </c>
      <c r="B126" s="47">
        <v>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0</v>
      </c>
      <c r="AE126" s="47">
        <v>0</v>
      </c>
      <c r="AF126" s="47">
        <v>0</v>
      </c>
      <c r="AG126" s="47">
        <v>0</v>
      </c>
      <c r="AH126" s="47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7">
        <v>0</v>
      </c>
      <c r="AP126" s="47">
        <v>0</v>
      </c>
      <c r="AQ126" s="47">
        <v>0</v>
      </c>
      <c r="AR126" s="47">
        <v>0</v>
      </c>
      <c r="AS126" s="47">
        <v>0</v>
      </c>
      <c r="AT126" s="47">
        <v>0</v>
      </c>
      <c r="AU126" s="47">
        <v>0</v>
      </c>
      <c r="AV126" s="47">
        <v>0</v>
      </c>
      <c r="AW126" s="47">
        <v>0</v>
      </c>
      <c r="AX126" s="47">
        <v>0</v>
      </c>
      <c r="AY126" s="47">
        <v>0</v>
      </c>
      <c r="AZ126" s="47">
        <v>0</v>
      </c>
      <c r="BA126" s="47">
        <v>0</v>
      </c>
      <c r="BB126" s="47">
        <v>0</v>
      </c>
      <c r="BC126" s="47">
        <v>0</v>
      </c>
      <c r="BD126" s="47">
        <v>0</v>
      </c>
      <c r="BE126" s="47">
        <v>0</v>
      </c>
      <c r="BF126" s="47">
        <v>0</v>
      </c>
      <c r="BG126" s="47">
        <v>0</v>
      </c>
      <c r="BH126" s="47">
        <v>0</v>
      </c>
      <c r="BI126" s="47">
        <v>0</v>
      </c>
      <c r="BJ126" s="47">
        <v>0</v>
      </c>
      <c r="BK126" s="47">
        <v>0</v>
      </c>
      <c r="BL126" s="47">
        <v>0</v>
      </c>
      <c r="BM126" s="47">
        <v>0</v>
      </c>
      <c r="BN126" s="47">
        <v>0</v>
      </c>
      <c r="BO126" s="47">
        <v>0</v>
      </c>
      <c r="BP126" s="47">
        <v>0</v>
      </c>
      <c r="BQ126" s="47">
        <v>0</v>
      </c>
      <c r="BR126" s="47">
        <v>0</v>
      </c>
      <c r="BS126" s="47">
        <v>0</v>
      </c>
      <c r="BT126" s="47">
        <v>0</v>
      </c>
      <c r="BU126" s="47">
        <v>0</v>
      </c>
      <c r="BV126" s="47">
        <v>0</v>
      </c>
      <c r="BW126" s="47">
        <v>0</v>
      </c>
      <c r="BX126" s="47">
        <v>0</v>
      </c>
      <c r="BY126" s="47">
        <v>0</v>
      </c>
      <c r="BZ126" s="47">
        <v>0</v>
      </c>
      <c r="CA126" s="47">
        <v>0</v>
      </c>
      <c r="CB126" s="47">
        <v>0</v>
      </c>
      <c r="CC126" s="48">
        <v>0</v>
      </c>
    </row>
    <row r="127" spans="1:81" x14ac:dyDescent="0.25">
      <c r="A127" s="33" t="s">
        <v>1441</v>
      </c>
      <c r="B127" s="47">
        <v>0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47">
        <v>0</v>
      </c>
      <c r="AQ127" s="47">
        <v>0</v>
      </c>
      <c r="AR127" s="47">
        <v>0</v>
      </c>
      <c r="AS127" s="47">
        <v>0</v>
      </c>
      <c r="AT127" s="47">
        <v>0</v>
      </c>
      <c r="AU127" s="47">
        <v>0</v>
      </c>
      <c r="AV127" s="47">
        <v>0</v>
      </c>
      <c r="AW127" s="47">
        <v>0</v>
      </c>
      <c r="AX127" s="47">
        <v>0</v>
      </c>
      <c r="AY127" s="47">
        <v>0</v>
      </c>
      <c r="AZ127" s="47">
        <v>0</v>
      </c>
      <c r="BA127" s="47">
        <v>0</v>
      </c>
      <c r="BB127" s="47">
        <v>0</v>
      </c>
      <c r="BC127" s="47">
        <v>0</v>
      </c>
      <c r="BD127" s="47">
        <v>0</v>
      </c>
      <c r="BE127" s="47">
        <v>0</v>
      </c>
      <c r="BF127" s="47">
        <v>0</v>
      </c>
      <c r="BG127" s="47">
        <v>0</v>
      </c>
      <c r="BH127" s="47">
        <v>0</v>
      </c>
      <c r="BI127" s="47">
        <v>0</v>
      </c>
      <c r="BJ127" s="47">
        <v>0</v>
      </c>
      <c r="BK127" s="47">
        <v>0</v>
      </c>
      <c r="BL127" s="47">
        <v>0</v>
      </c>
      <c r="BM127" s="47">
        <v>0</v>
      </c>
      <c r="BN127" s="47">
        <v>0</v>
      </c>
      <c r="BO127" s="47">
        <v>0</v>
      </c>
      <c r="BP127" s="47">
        <v>0</v>
      </c>
      <c r="BQ127" s="47">
        <v>0</v>
      </c>
      <c r="BR127" s="47">
        <v>0</v>
      </c>
      <c r="BS127" s="47">
        <v>0</v>
      </c>
      <c r="BT127" s="47">
        <v>0</v>
      </c>
      <c r="BU127" s="47">
        <v>0</v>
      </c>
      <c r="BV127" s="47">
        <v>0</v>
      </c>
      <c r="BW127" s="47">
        <v>0</v>
      </c>
      <c r="BX127" s="47">
        <v>0</v>
      </c>
      <c r="BY127" s="47">
        <v>0</v>
      </c>
      <c r="BZ127" s="47">
        <v>0</v>
      </c>
      <c r="CA127" s="47">
        <v>0</v>
      </c>
      <c r="CB127" s="47">
        <v>0</v>
      </c>
      <c r="CC127" s="48">
        <v>0</v>
      </c>
    </row>
    <row r="128" spans="1:81" x14ac:dyDescent="0.25">
      <c r="A128" s="33" t="s">
        <v>1442</v>
      </c>
      <c r="B128" s="47">
        <v>0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 s="47">
        <v>0</v>
      </c>
      <c r="AX128" s="47">
        <v>0</v>
      </c>
      <c r="AY128" s="47">
        <v>0</v>
      </c>
      <c r="AZ128" s="47">
        <v>0</v>
      </c>
      <c r="BA128" s="47">
        <v>0</v>
      </c>
      <c r="BB128" s="47">
        <v>0</v>
      </c>
      <c r="BC128" s="47">
        <v>0</v>
      </c>
      <c r="BD128" s="47">
        <v>0</v>
      </c>
      <c r="BE128" s="47">
        <v>0</v>
      </c>
      <c r="BF128" s="47">
        <v>0</v>
      </c>
      <c r="BG128" s="47">
        <v>0</v>
      </c>
      <c r="BH128" s="47">
        <v>0</v>
      </c>
      <c r="BI128" s="47">
        <v>0</v>
      </c>
      <c r="BJ128" s="47">
        <v>0</v>
      </c>
      <c r="BK128" s="47">
        <v>0</v>
      </c>
      <c r="BL128" s="47">
        <v>0</v>
      </c>
      <c r="BM128" s="47">
        <v>0</v>
      </c>
      <c r="BN128" s="47">
        <v>0</v>
      </c>
      <c r="BO128" s="47">
        <v>0</v>
      </c>
      <c r="BP128" s="47">
        <v>0</v>
      </c>
      <c r="BQ128" s="47">
        <v>0</v>
      </c>
      <c r="BR128" s="47">
        <v>0</v>
      </c>
      <c r="BS128" s="47">
        <v>0</v>
      </c>
      <c r="BT128" s="47">
        <v>0</v>
      </c>
      <c r="BU128" s="47">
        <v>0</v>
      </c>
      <c r="BV128" s="47">
        <v>0</v>
      </c>
      <c r="BW128" s="47">
        <v>0</v>
      </c>
      <c r="BX128" s="47">
        <v>0</v>
      </c>
      <c r="BY128" s="47">
        <v>0</v>
      </c>
      <c r="BZ128" s="47">
        <v>0</v>
      </c>
      <c r="CA128" s="47">
        <v>0</v>
      </c>
      <c r="CB128" s="47">
        <v>0</v>
      </c>
      <c r="CC128" s="48">
        <v>0</v>
      </c>
    </row>
    <row r="129" spans="1:81" x14ac:dyDescent="0.25">
      <c r="A129" s="33" t="s">
        <v>1443</v>
      </c>
      <c r="B129" s="47">
        <v>0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47">
        <v>0</v>
      </c>
      <c r="AQ129" s="47">
        <v>0</v>
      </c>
      <c r="AR129" s="47">
        <v>0</v>
      </c>
      <c r="AS129" s="47">
        <v>0</v>
      </c>
      <c r="AT129" s="47">
        <v>0</v>
      </c>
      <c r="AU129" s="47">
        <v>0</v>
      </c>
      <c r="AV129" s="47">
        <v>0</v>
      </c>
      <c r="AW129" s="47">
        <v>0</v>
      </c>
      <c r="AX129" s="47">
        <v>0</v>
      </c>
      <c r="AY129" s="47">
        <v>0</v>
      </c>
      <c r="AZ129" s="47">
        <v>0</v>
      </c>
      <c r="BA129" s="47">
        <v>0</v>
      </c>
      <c r="BB129" s="47">
        <v>0</v>
      </c>
      <c r="BC129" s="47">
        <v>0</v>
      </c>
      <c r="BD129" s="47">
        <v>0</v>
      </c>
      <c r="BE129" s="47">
        <v>0</v>
      </c>
      <c r="BF129" s="47">
        <v>0</v>
      </c>
      <c r="BG129" s="47">
        <v>0</v>
      </c>
      <c r="BH129" s="47">
        <v>0</v>
      </c>
      <c r="BI129" s="47">
        <v>0</v>
      </c>
      <c r="BJ129" s="47">
        <v>0</v>
      </c>
      <c r="BK129" s="47">
        <v>0</v>
      </c>
      <c r="BL129" s="47">
        <v>0</v>
      </c>
      <c r="BM129" s="47">
        <v>0</v>
      </c>
      <c r="BN129" s="47">
        <v>0</v>
      </c>
      <c r="BO129" s="47">
        <v>0</v>
      </c>
      <c r="BP129" s="47">
        <v>0</v>
      </c>
      <c r="BQ129" s="47">
        <v>0</v>
      </c>
      <c r="BR129" s="47">
        <v>0</v>
      </c>
      <c r="BS129" s="47">
        <v>0</v>
      </c>
      <c r="BT129" s="47">
        <v>0</v>
      </c>
      <c r="BU129" s="47">
        <v>0</v>
      </c>
      <c r="BV129" s="47">
        <v>0</v>
      </c>
      <c r="BW129" s="47">
        <v>0</v>
      </c>
      <c r="BX129" s="47">
        <v>0</v>
      </c>
      <c r="BY129" s="47">
        <v>0</v>
      </c>
      <c r="BZ129" s="47">
        <v>0</v>
      </c>
      <c r="CA129" s="47">
        <v>0</v>
      </c>
      <c r="CB129" s="47">
        <v>0</v>
      </c>
      <c r="CC129" s="48">
        <v>0</v>
      </c>
    </row>
    <row r="130" spans="1:81" x14ac:dyDescent="0.25">
      <c r="A130" s="33" t="s">
        <v>1444</v>
      </c>
      <c r="B130" s="47">
        <v>0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>
        <v>0</v>
      </c>
      <c r="AR130" s="47">
        <v>0</v>
      </c>
      <c r="AS130" s="47">
        <v>0</v>
      </c>
      <c r="AT130" s="47">
        <v>0</v>
      </c>
      <c r="AU130" s="47">
        <v>0</v>
      </c>
      <c r="AV130" s="47">
        <v>0</v>
      </c>
      <c r="AW130" s="47">
        <v>0</v>
      </c>
      <c r="AX130" s="47">
        <v>0</v>
      </c>
      <c r="AY130" s="47">
        <v>0</v>
      </c>
      <c r="AZ130" s="47">
        <v>0</v>
      </c>
      <c r="BA130" s="47">
        <v>0</v>
      </c>
      <c r="BB130" s="47">
        <v>0</v>
      </c>
      <c r="BC130" s="47">
        <v>0</v>
      </c>
      <c r="BD130" s="47">
        <v>0</v>
      </c>
      <c r="BE130" s="47">
        <v>0</v>
      </c>
      <c r="BF130" s="47">
        <v>0</v>
      </c>
      <c r="BG130" s="47">
        <v>0</v>
      </c>
      <c r="BH130" s="47">
        <v>0</v>
      </c>
      <c r="BI130" s="47">
        <v>0</v>
      </c>
      <c r="BJ130" s="47">
        <v>0</v>
      </c>
      <c r="BK130" s="47">
        <v>0</v>
      </c>
      <c r="BL130" s="47">
        <v>0</v>
      </c>
      <c r="BM130" s="47">
        <v>0</v>
      </c>
      <c r="BN130" s="47">
        <v>0</v>
      </c>
      <c r="BO130" s="47">
        <v>0</v>
      </c>
      <c r="BP130" s="47">
        <v>0</v>
      </c>
      <c r="BQ130" s="47">
        <v>0</v>
      </c>
      <c r="BR130" s="47">
        <v>0</v>
      </c>
      <c r="BS130" s="47">
        <v>0</v>
      </c>
      <c r="BT130" s="47">
        <v>0</v>
      </c>
      <c r="BU130" s="47">
        <v>0</v>
      </c>
      <c r="BV130" s="47">
        <v>0</v>
      </c>
      <c r="BW130" s="47">
        <v>0</v>
      </c>
      <c r="BX130" s="47">
        <v>0</v>
      </c>
      <c r="BY130" s="47">
        <v>0</v>
      </c>
      <c r="BZ130" s="47">
        <v>0</v>
      </c>
      <c r="CA130" s="47">
        <v>0</v>
      </c>
      <c r="CB130" s="47">
        <v>0</v>
      </c>
      <c r="CC130" s="48">
        <v>0</v>
      </c>
    </row>
    <row r="131" spans="1:81" x14ac:dyDescent="0.25">
      <c r="A131" s="33" t="s">
        <v>1445</v>
      </c>
      <c r="B131" s="47">
        <v>0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7">
        <v>0</v>
      </c>
      <c r="AP131" s="47">
        <v>0</v>
      </c>
      <c r="AQ131" s="47">
        <v>0</v>
      </c>
      <c r="AR131" s="47">
        <v>0</v>
      </c>
      <c r="AS131" s="47">
        <v>0</v>
      </c>
      <c r="AT131" s="47">
        <v>0</v>
      </c>
      <c r="AU131" s="47">
        <v>0</v>
      </c>
      <c r="AV131" s="47">
        <v>0</v>
      </c>
      <c r="AW131" s="47">
        <v>0</v>
      </c>
      <c r="AX131" s="47">
        <v>0</v>
      </c>
      <c r="AY131" s="47">
        <v>0</v>
      </c>
      <c r="AZ131" s="47">
        <v>0</v>
      </c>
      <c r="BA131" s="47">
        <v>0</v>
      </c>
      <c r="BB131" s="47">
        <v>0</v>
      </c>
      <c r="BC131" s="47">
        <v>0</v>
      </c>
      <c r="BD131" s="47">
        <v>0</v>
      </c>
      <c r="BE131" s="47">
        <v>0</v>
      </c>
      <c r="BF131" s="47">
        <v>0</v>
      </c>
      <c r="BG131" s="47">
        <v>0</v>
      </c>
      <c r="BH131" s="47">
        <v>0</v>
      </c>
      <c r="BI131" s="47">
        <v>0</v>
      </c>
      <c r="BJ131" s="47">
        <v>0</v>
      </c>
      <c r="BK131" s="47">
        <v>0</v>
      </c>
      <c r="BL131" s="47">
        <v>0</v>
      </c>
      <c r="BM131" s="47">
        <v>0</v>
      </c>
      <c r="BN131" s="47">
        <v>0</v>
      </c>
      <c r="BO131" s="47">
        <v>0</v>
      </c>
      <c r="BP131" s="47">
        <v>0</v>
      </c>
      <c r="BQ131" s="47">
        <v>0</v>
      </c>
      <c r="BR131" s="47">
        <v>0</v>
      </c>
      <c r="BS131" s="47">
        <v>0</v>
      </c>
      <c r="BT131" s="47">
        <v>0</v>
      </c>
      <c r="BU131" s="47">
        <v>0</v>
      </c>
      <c r="BV131" s="47">
        <v>0</v>
      </c>
      <c r="BW131" s="47">
        <v>0</v>
      </c>
      <c r="BX131" s="47">
        <v>0</v>
      </c>
      <c r="BY131" s="47">
        <v>0</v>
      </c>
      <c r="BZ131" s="47">
        <v>0</v>
      </c>
      <c r="CA131" s="47">
        <v>0</v>
      </c>
      <c r="CB131" s="47">
        <v>0</v>
      </c>
      <c r="CC131" s="48">
        <v>0</v>
      </c>
    </row>
    <row r="132" spans="1:81" x14ac:dyDescent="0.25">
      <c r="A132" s="33" t="s">
        <v>1446</v>
      </c>
      <c r="B132" s="47">
        <v>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0</v>
      </c>
      <c r="AE132" s="47">
        <v>0</v>
      </c>
      <c r="AF132" s="47">
        <v>0</v>
      </c>
      <c r="AG132" s="47">
        <v>0</v>
      </c>
      <c r="AH132" s="47">
        <v>0</v>
      </c>
      <c r="AI132" s="47"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7">
        <v>0</v>
      </c>
      <c r="AP132" s="47">
        <v>0</v>
      </c>
      <c r="AQ132" s="47">
        <v>0</v>
      </c>
      <c r="AR132" s="47">
        <v>0</v>
      </c>
      <c r="AS132" s="47">
        <v>0</v>
      </c>
      <c r="AT132" s="47">
        <v>0</v>
      </c>
      <c r="AU132" s="47">
        <v>0</v>
      </c>
      <c r="AV132" s="47">
        <v>0</v>
      </c>
      <c r="AW132" s="47">
        <v>0</v>
      </c>
      <c r="AX132" s="47">
        <v>0</v>
      </c>
      <c r="AY132" s="47">
        <v>0</v>
      </c>
      <c r="AZ132" s="47">
        <v>0</v>
      </c>
      <c r="BA132" s="47">
        <v>0</v>
      </c>
      <c r="BB132" s="47">
        <v>0</v>
      </c>
      <c r="BC132" s="47">
        <v>0</v>
      </c>
      <c r="BD132" s="47">
        <v>0</v>
      </c>
      <c r="BE132" s="47">
        <v>0</v>
      </c>
      <c r="BF132" s="47">
        <v>0</v>
      </c>
      <c r="BG132" s="47">
        <v>0</v>
      </c>
      <c r="BH132" s="47">
        <v>0</v>
      </c>
      <c r="BI132" s="47">
        <v>0</v>
      </c>
      <c r="BJ132" s="47">
        <v>0</v>
      </c>
      <c r="BK132" s="47">
        <v>0</v>
      </c>
      <c r="BL132" s="47">
        <v>0</v>
      </c>
      <c r="BM132" s="47">
        <v>0</v>
      </c>
      <c r="BN132" s="47">
        <v>0</v>
      </c>
      <c r="BO132" s="47">
        <v>0</v>
      </c>
      <c r="BP132" s="47">
        <v>0</v>
      </c>
      <c r="BQ132" s="47">
        <v>0</v>
      </c>
      <c r="BR132" s="47">
        <v>0</v>
      </c>
      <c r="BS132" s="47">
        <v>0</v>
      </c>
      <c r="BT132" s="47">
        <v>0</v>
      </c>
      <c r="BU132" s="47">
        <v>0</v>
      </c>
      <c r="BV132" s="47">
        <v>0</v>
      </c>
      <c r="BW132" s="47">
        <v>0</v>
      </c>
      <c r="BX132" s="47">
        <v>0</v>
      </c>
      <c r="BY132" s="47">
        <v>0</v>
      </c>
      <c r="BZ132" s="47">
        <v>0</v>
      </c>
      <c r="CA132" s="47">
        <v>0</v>
      </c>
      <c r="CB132" s="47">
        <v>0</v>
      </c>
      <c r="CC132" s="48">
        <v>0</v>
      </c>
    </row>
    <row r="133" spans="1:81" x14ac:dyDescent="0.25">
      <c r="A133" s="33" t="s">
        <v>1447</v>
      </c>
      <c r="B133" s="47">
        <v>0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</v>
      </c>
      <c r="AP133" s="47">
        <v>0</v>
      </c>
      <c r="AQ133" s="47">
        <v>0</v>
      </c>
      <c r="AR133" s="47">
        <v>0</v>
      </c>
      <c r="AS133" s="47">
        <v>0</v>
      </c>
      <c r="AT133" s="47">
        <v>0</v>
      </c>
      <c r="AU133" s="47">
        <v>0</v>
      </c>
      <c r="AV133" s="47">
        <v>0</v>
      </c>
      <c r="AW133" s="47">
        <v>0</v>
      </c>
      <c r="AX133" s="47">
        <v>0</v>
      </c>
      <c r="AY133" s="47">
        <v>0</v>
      </c>
      <c r="AZ133" s="47">
        <v>0</v>
      </c>
      <c r="BA133" s="47">
        <v>0</v>
      </c>
      <c r="BB133" s="47">
        <v>0</v>
      </c>
      <c r="BC133" s="47">
        <v>0</v>
      </c>
      <c r="BD133" s="47">
        <v>0</v>
      </c>
      <c r="BE133" s="47">
        <v>0</v>
      </c>
      <c r="BF133" s="47">
        <v>0</v>
      </c>
      <c r="BG133" s="47">
        <v>0</v>
      </c>
      <c r="BH133" s="47">
        <v>0</v>
      </c>
      <c r="BI133" s="47">
        <v>0</v>
      </c>
      <c r="BJ133" s="47">
        <v>0</v>
      </c>
      <c r="BK133" s="47">
        <v>0</v>
      </c>
      <c r="BL133" s="47">
        <v>0</v>
      </c>
      <c r="BM133" s="47">
        <v>0</v>
      </c>
      <c r="BN133" s="47">
        <v>0</v>
      </c>
      <c r="BO133" s="47">
        <v>0</v>
      </c>
      <c r="BP133" s="47">
        <v>0</v>
      </c>
      <c r="BQ133" s="47">
        <v>0</v>
      </c>
      <c r="BR133" s="47">
        <v>0</v>
      </c>
      <c r="BS133" s="47">
        <v>0</v>
      </c>
      <c r="BT133" s="47">
        <v>0</v>
      </c>
      <c r="BU133" s="47">
        <v>0</v>
      </c>
      <c r="BV133" s="47">
        <v>0</v>
      </c>
      <c r="BW133" s="47">
        <v>0</v>
      </c>
      <c r="BX133" s="47">
        <v>0</v>
      </c>
      <c r="BY133" s="47">
        <v>0</v>
      </c>
      <c r="BZ133" s="47">
        <v>0</v>
      </c>
      <c r="CA133" s="47">
        <v>0</v>
      </c>
      <c r="CB133" s="47">
        <v>0</v>
      </c>
      <c r="CC133" s="48">
        <v>0</v>
      </c>
    </row>
    <row r="134" spans="1:81" x14ac:dyDescent="0.25">
      <c r="A134" s="33" t="s">
        <v>1448</v>
      </c>
      <c r="B134" s="47">
        <v>0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47">
        <v>0</v>
      </c>
      <c r="AP134" s="47">
        <v>0</v>
      </c>
      <c r="AQ134" s="47">
        <v>0</v>
      </c>
      <c r="AR134" s="47">
        <v>0</v>
      </c>
      <c r="AS134" s="47">
        <v>0</v>
      </c>
      <c r="AT134" s="47">
        <v>0</v>
      </c>
      <c r="AU134" s="47">
        <v>0</v>
      </c>
      <c r="AV134" s="47">
        <v>0</v>
      </c>
      <c r="AW134" s="47">
        <v>0</v>
      </c>
      <c r="AX134" s="47">
        <v>0</v>
      </c>
      <c r="AY134" s="47">
        <v>0</v>
      </c>
      <c r="AZ134" s="47">
        <v>0</v>
      </c>
      <c r="BA134" s="47">
        <v>0</v>
      </c>
      <c r="BB134" s="47">
        <v>0</v>
      </c>
      <c r="BC134" s="47">
        <v>0</v>
      </c>
      <c r="BD134" s="47">
        <v>0</v>
      </c>
      <c r="BE134" s="47">
        <v>0</v>
      </c>
      <c r="BF134" s="47">
        <v>0</v>
      </c>
      <c r="BG134" s="47">
        <v>0</v>
      </c>
      <c r="BH134" s="47">
        <v>0</v>
      </c>
      <c r="BI134" s="47">
        <v>0</v>
      </c>
      <c r="BJ134" s="47">
        <v>0</v>
      </c>
      <c r="BK134" s="47">
        <v>0</v>
      </c>
      <c r="BL134" s="47">
        <v>0</v>
      </c>
      <c r="BM134" s="47">
        <v>0</v>
      </c>
      <c r="BN134" s="47">
        <v>0</v>
      </c>
      <c r="BO134" s="47">
        <v>0</v>
      </c>
      <c r="BP134" s="47">
        <v>0</v>
      </c>
      <c r="BQ134" s="47">
        <v>0</v>
      </c>
      <c r="BR134" s="47">
        <v>0</v>
      </c>
      <c r="BS134" s="47">
        <v>0</v>
      </c>
      <c r="BT134" s="47">
        <v>0</v>
      </c>
      <c r="BU134" s="47">
        <v>0</v>
      </c>
      <c r="BV134" s="47">
        <v>0</v>
      </c>
      <c r="BW134" s="47">
        <v>0</v>
      </c>
      <c r="BX134" s="47">
        <v>0</v>
      </c>
      <c r="BY134" s="47">
        <v>0</v>
      </c>
      <c r="BZ134" s="47">
        <v>0</v>
      </c>
      <c r="CA134" s="47">
        <v>0</v>
      </c>
      <c r="CB134" s="47">
        <v>0</v>
      </c>
      <c r="CC134" s="48">
        <v>0</v>
      </c>
    </row>
    <row r="135" spans="1:81" x14ac:dyDescent="0.25">
      <c r="A135" s="33" t="s">
        <v>1449</v>
      </c>
      <c r="B135" s="47">
        <v>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0</v>
      </c>
      <c r="AP135" s="47">
        <v>0</v>
      </c>
      <c r="AQ135" s="47">
        <v>0</v>
      </c>
      <c r="AR135" s="47">
        <v>0</v>
      </c>
      <c r="AS135" s="47">
        <v>0</v>
      </c>
      <c r="AT135" s="47">
        <v>0</v>
      </c>
      <c r="AU135" s="47">
        <v>0</v>
      </c>
      <c r="AV135" s="47">
        <v>0</v>
      </c>
      <c r="AW135" s="47">
        <v>0</v>
      </c>
      <c r="AX135" s="47">
        <v>0</v>
      </c>
      <c r="AY135" s="47">
        <v>0</v>
      </c>
      <c r="AZ135" s="47">
        <v>0</v>
      </c>
      <c r="BA135" s="47">
        <v>0</v>
      </c>
      <c r="BB135" s="47">
        <v>0</v>
      </c>
      <c r="BC135" s="47">
        <v>0</v>
      </c>
      <c r="BD135" s="47">
        <v>0</v>
      </c>
      <c r="BE135" s="47">
        <v>0</v>
      </c>
      <c r="BF135" s="47">
        <v>0</v>
      </c>
      <c r="BG135" s="47">
        <v>0</v>
      </c>
      <c r="BH135" s="47">
        <v>0</v>
      </c>
      <c r="BI135" s="47">
        <v>0</v>
      </c>
      <c r="BJ135" s="47">
        <v>0</v>
      </c>
      <c r="BK135" s="47">
        <v>0</v>
      </c>
      <c r="BL135" s="47">
        <v>0</v>
      </c>
      <c r="BM135" s="47">
        <v>0</v>
      </c>
      <c r="BN135" s="47">
        <v>0</v>
      </c>
      <c r="BO135" s="47">
        <v>0</v>
      </c>
      <c r="BP135" s="47">
        <v>0</v>
      </c>
      <c r="BQ135" s="47">
        <v>0</v>
      </c>
      <c r="BR135" s="47">
        <v>0</v>
      </c>
      <c r="BS135" s="47">
        <v>0</v>
      </c>
      <c r="BT135" s="47">
        <v>0</v>
      </c>
      <c r="BU135" s="47">
        <v>0</v>
      </c>
      <c r="BV135" s="47">
        <v>0</v>
      </c>
      <c r="BW135" s="47">
        <v>0</v>
      </c>
      <c r="BX135" s="47">
        <v>0</v>
      </c>
      <c r="BY135" s="47">
        <v>0</v>
      </c>
      <c r="BZ135" s="47">
        <v>0</v>
      </c>
      <c r="CA135" s="47">
        <v>0</v>
      </c>
      <c r="CB135" s="47">
        <v>0</v>
      </c>
      <c r="CC135" s="48">
        <v>0</v>
      </c>
    </row>
    <row r="136" spans="1:81" x14ac:dyDescent="0.25">
      <c r="A136" s="33" t="s">
        <v>1450</v>
      </c>
      <c r="B136" s="47">
        <v>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8">
        <v>0</v>
      </c>
    </row>
    <row r="137" spans="1:81" x14ac:dyDescent="0.25">
      <c r="A137" s="33" t="s">
        <v>1451</v>
      </c>
      <c r="B137" s="47">
        <v>0</v>
      </c>
      <c r="C137" s="47">
        <v>0</v>
      </c>
      <c r="D137" s="47">
        <v>0</v>
      </c>
      <c r="E137" s="47">
        <v>0</v>
      </c>
      <c r="F137" s="47">
        <v>0</v>
      </c>
      <c r="G137" s="47">
        <v>2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1</v>
      </c>
      <c r="R137" s="47">
        <v>0</v>
      </c>
      <c r="S137" s="47">
        <v>0</v>
      </c>
      <c r="T137" s="47">
        <v>0</v>
      </c>
      <c r="U137" s="47">
        <v>0</v>
      </c>
      <c r="V137" s="47">
        <v>1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2</v>
      </c>
      <c r="AJ137" s="47">
        <v>0</v>
      </c>
      <c r="AK137" s="47">
        <v>4</v>
      </c>
      <c r="AL137" s="47">
        <v>0</v>
      </c>
      <c r="AM137" s="47">
        <v>0</v>
      </c>
      <c r="AN137" s="47">
        <v>0</v>
      </c>
      <c r="AO137" s="47">
        <v>0</v>
      </c>
      <c r="AP137" s="47">
        <v>1</v>
      </c>
      <c r="AQ137" s="47">
        <v>0</v>
      </c>
      <c r="AR137" s="47">
        <v>2</v>
      </c>
      <c r="AS137" s="47">
        <v>1</v>
      </c>
      <c r="AT137" s="47">
        <v>0</v>
      </c>
      <c r="AU137" s="47">
        <v>2</v>
      </c>
      <c r="AV137" s="47">
        <v>0</v>
      </c>
      <c r="AW137" s="47">
        <v>0</v>
      </c>
      <c r="AX137" s="47">
        <v>0</v>
      </c>
      <c r="AY137" s="47">
        <v>0</v>
      </c>
      <c r="AZ137" s="47">
        <v>1</v>
      </c>
      <c r="BA137" s="47">
        <v>0</v>
      </c>
      <c r="BB137" s="47">
        <v>0</v>
      </c>
      <c r="BC137" s="47">
        <v>0</v>
      </c>
      <c r="BD137" s="47">
        <v>0</v>
      </c>
      <c r="BE137" s="47">
        <v>1</v>
      </c>
      <c r="BF137" s="47">
        <v>0</v>
      </c>
      <c r="BG137" s="47">
        <v>0</v>
      </c>
      <c r="BH137" s="47">
        <v>0</v>
      </c>
      <c r="BI137" s="47">
        <v>0</v>
      </c>
      <c r="BJ137" s="47">
        <v>2</v>
      </c>
      <c r="BK137" s="47">
        <v>0</v>
      </c>
      <c r="BL137" s="47">
        <v>3</v>
      </c>
      <c r="BM137" s="47">
        <v>6</v>
      </c>
      <c r="BN137" s="47">
        <v>0</v>
      </c>
      <c r="BO137" s="47">
        <v>13</v>
      </c>
      <c r="BP137" s="47">
        <v>0</v>
      </c>
      <c r="BQ137" s="47">
        <v>1</v>
      </c>
      <c r="BR137" s="47">
        <v>0</v>
      </c>
      <c r="BS137" s="47">
        <v>0</v>
      </c>
      <c r="BT137" s="47">
        <v>0</v>
      </c>
      <c r="BU137" s="47">
        <v>0</v>
      </c>
      <c r="BV137" s="47">
        <v>1</v>
      </c>
      <c r="BW137" s="47">
        <v>0</v>
      </c>
      <c r="BX137" s="47">
        <v>0</v>
      </c>
      <c r="BY137" s="47">
        <v>2</v>
      </c>
      <c r="BZ137" s="47">
        <v>0</v>
      </c>
      <c r="CA137" s="47">
        <v>0</v>
      </c>
      <c r="CB137" s="47">
        <v>0</v>
      </c>
      <c r="CC137" s="48">
        <v>0</v>
      </c>
    </row>
    <row r="138" spans="1:81" x14ac:dyDescent="0.25">
      <c r="A138" s="33" t="s">
        <v>1452</v>
      </c>
      <c r="B138" s="47">
        <v>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0</v>
      </c>
      <c r="BI138" s="47">
        <v>0</v>
      </c>
      <c r="BJ138" s="47">
        <v>0</v>
      </c>
      <c r="BK138" s="47">
        <v>0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0</v>
      </c>
      <c r="BZ138" s="47">
        <v>0</v>
      </c>
      <c r="CA138" s="47">
        <v>0</v>
      </c>
      <c r="CB138" s="47">
        <v>0</v>
      </c>
      <c r="CC138" s="48">
        <v>0</v>
      </c>
    </row>
    <row r="139" spans="1:81" x14ac:dyDescent="0.25">
      <c r="A139" s="33" t="s">
        <v>1453</v>
      </c>
      <c r="B139" s="47">
        <v>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8">
        <v>0</v>
      </c>
    </row>
    <row r="140" spans="1:81" x14ac:dyDescent="0.25">
      <c r="A140" s="33" t="s">
        <v>1454</v>
      </c>
      <c r="B140" s="47">
        <v>0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8">
        <v>0</v>
      </c>
    </row>
    <row r="141" spans="1:81" x14ac:dyDescent="0.25">
      <c r="A141" s="33" t="s">
        <v>1455</v>
      </c>
      <c r="B141" s="47">
        <v>0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8">
        <v>0</v>
      </c>
    </row>
    <row r="142" spans="1:81" x14ac:dyDescent="0.25">
      <c r="A142" s="33" t="s">
        <v>1456</v>
      </c>
      <c r="B142" s="47">
        <v>0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0</v>
      </c>
      <c r="BL142" s="47">
        <v>0</v>
      </c>
      <c r="BM142" s="47">
        <v>1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8">
        <v>0</v>
      </c>
    </row>
    <row r="143" spans="1:81" x14ac:dyDescent="0.25">
      <c r="A143" s="33" t="s">
        <v>1457</v>
      </c>
      <c r="B143" s="47">
        <v>0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8">
        <v>0</v>
      </c>
    </row>
    <row r="144" spans="1:81" x14ac:dyDescent="0.25">
      <c r="A144" s="33" t="s">
        <v>1458</v>
      </c>
      <c r="B144" s="47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8">
        <v>0</v>
      </c>
    </row>
    <row r="145" spans="1:81" x14ac:dyDescent="0.25">
      <c r="A145" s="33" t="s">
        <v>1459</v>
      </c>
      <c r="B145" s="47">
        <v>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8">
        <v>0</v>
      </c>
    </row>
    <row r="146" spans="1:81" x14ac:dyDescent="0.25">
      <c r="A146" s="33" t="s">
        <v>1460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8">
        <v>0</v>
      </c>
    </row>
    <row r="147" spans="1:81" x14ac:dyDescent="0.25">
      <c r="A147" s="33" t="s">
        <v>1461</v>
      </c>
      <c r="B147" s="47"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7">
        <v>0</v>
      </c>
      <c r="AP147" s="47">
        <v>0</v>
      </c>
      <c r="AQ147" s="47">
        <v>0</v>
      </c>
      <c r="AR147" s="47">
        <v>0</v>
      </c>
      <c r="AS147" s="47">
        <v>0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0</v>
      </c>
      <c r="BI147" s="47">
        <v>0</v>
      </c>
      <c r="BJ147" s="47">
        <v>0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0</v>
      </c>
      <c r="CB147" s="47">
        <v>0</v>
      </c>
      <c r="CC147" s="48">
        <v>0</v>
      </c>
    </row>
    <row r="148" spans="1:81" x14ac:dyDescent="0.25">
      <c r="A148" s="33" t="s">
        <v>1462</v>
      </c>
      <c r="B148" s="47"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47">
        <v>1</v>
      </c>
      <c r="AQ148" s="47">
        <v>0</v>
      </c>
      <c r="AR148" s="47">
        <v>0</v>
      </c>
      <c r="AS148" s="47">
        <v>1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0</v>
      </c>
      <c r="BI148" s="47">
        <v>0</v>
      </c>
      <c r="BJ148" s="47">
        <v>0</v>
      </c>
      <c r="BK148" s="47">
        <v>0</v>
      </c>
      <c r="BL148" s="47">
        <v>1</v>
      </c>
      <c r="BM148" s="47">
        <v>0</v>
      </c>
      <c r="BN148" s="47">
        <v>0</v>
      </c>
      <c r="BO148" s="47">
        <v>6</v>
      </c>
      <c r="BP148" s="47">
        <v>0</v>
      </c>
      <c r="BQ148" s="47">
        <v>0</v>
      </c>
      <c r="BR148" s="47">
        <v>0</v>
      </c>
      <c r="BS148" s="47">
        <v>0</v>
      </c>
      <c r="BT148" s="47">
        <v>1</v>
      </c>
      <c r="BU148" s="47">
        <v>0</v>
      </c>
      <c r="BV148" s="47">
        <v>1</v>
      </c>
      <c r="BW148" s="47">
        <v>0</v>
      </c>
      <c r="BX148" s="47">
        <v>0</v>
      </c>
      <c r="BY148" s="47">
        <v>2</v>
      </c>
      <c r="BZ148" s="47">
        <v>0</v>
      </c>
      <c r="CA148" s="47">
        <v>0</v>
      </c>
      <c r="CB148" s="47">
        <v>0</v>
      </c>
      <c r="CC148" s="48">
        <v>0</v>
      </c>
    </row>
    <row r="149" spans="1:81" x14ac:dyDescent="0.25">
      <c r="A149" s="33" t="s">
        <v>1463</v>
      </c>
      <c r="B149" s="47"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8">
        <v>0</v>
      </c>
    </row>
    <row r="150" spans="1:81" x14ac:dyDescent="0.25">
      <c r="A150" s="33" t="s">
        <v>1464</v>
      </c>
      <c r="B150" s="47"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0</v>
      </c>
      <c r="AH150" s="47">
        <v>0</v>
      </c>
      <c r="AI150" s="47">
        <v>0</v>
      </c>
      <c r="AJ150" s="47">
        <v>0</v>
      </c>
      <c r="AK150" s="47">
        <v>0</v>
      </c>
      <c r="AL150" s="47">
        <v>0</v>
      </c>
      <c r="AM150" s="47">
        <v>0</v>
      </c>
      <c r="AN150" s="47">
        <v>0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0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8">
        <v>0</v>
      </c>
    </row>
    <row r="151" spans="1:81" x14ac:dyDescent="0.25">
      <c r="A151" s="33" t="s">
        <v>1465</v>
      </c>
      <c r="B151" s="47">
        <v>0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0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0</v>
      </c>
      <c r="CB151" s="47">
        <v>0</v>
      </c>
      <c r="CC151" s="48">
        <v>0</v>
      </c>
    </row>
    <row r="152" spans="1:81" x14ac:dyDescent="0.25">
      <c r="A152" s="33" t="s">
        <v>1466</v>
      </c>
      <c r="B152" s="47">
        <v>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1</v>
      </c>
      <c r="AI152" s="47">
        <v>0</v>
      </c>
      <c r="AJ152" s="47">
        <v>0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2</v>
      </c>
      <c r="BM152" s="47">
        <v>1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8">
        <v>0</v>
      </c>
    </row>
    <row r="153" spans="1:81" x14ac:dyDescent="0.25">
      <c r="A153" s="33" t="s">
        <v>1467</v>
      </c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1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2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1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1</v>
      </c>
      <c r="BF153" s="47">
        <v>0</v>
      </c>
      <c r="BG153" s="47">
        <v>0</v>
      </c>
      <c r="BH153" s="47">
        <v>0</v>
      </c>
      <c r="BI153" s="47">
        <v>0</v>
      </c>
      <c r="BJ153" s="47">
        <v>1</v>
      </c>
      <c r="BK153" s="47">
        <v>0</v>
      </c>
      <c r="BL153" s="47">
        <v>2</v>
      </c>
      <c r="BM153" s="47">
        <v>3</v>
      </c>
      <c r="BN153" s="47">
        <v>0</v>
      </c>
      <c r="BO153" s="47">
        <v>4</v>
      </c>
      <c r="BP153" s="47">
        <v>0</v>
      </c>
      <c r="BQ153" s="47">
        <v>0</v>
      </c>
      <c r="BR153" s="47">
        <v>0</v>
      </c>
      <c r="BS153" s="47">
        <v>0</v>
      </c>
      <c r="BT153" s="47">
        <v>1</v>
      </c>
      <c r="BU153" s="47">
        <v>0</v>
      </c>
      <c r="BV153" s="47">
        <v>0</v>
      </c>
      <c r="BW153" s="47">
        <v>1</v>
      </c>
      <c r="BX153" s="47">
        <v>0</v>
      </c>
      <c r="BY153" s="47">
        <v>2</v>
      </c>
      <c r="BZ153" s="47">
        <v>0</v>
      </c>
      <c r="CA153" s="47">
        <v>0</v>
      </c>
      <c r="CB153" s="47">
        <v>0</v>
      </c>
      <c r="CC153" s="48">
        <v>0</v>
      </c>
    </row>
    <row r="154" spans="1:81" x14ac:dyDescent="0.25">
      <c r="A154" s="33" t="s">
        <v>1468</v>
      </c>
      <c r="B154" s="47">
        <v>1</v>
      </c>
      <c r="C154" s="47">
        <v>0</v>
      </c>
      <c r="D154" s="47">
        <v>0</v>
      </c>
      <c r="E154" s="47">
        <v>0</v>
      </c>
      <c r="F154" s="47">
        <v>0</v>
      </c>
      <c r="G154" s="47">
        <v>3</v>
      </c>
      <c r="H154" s="47">
        <v>0</v>
      </c>
      <c r="I154" s="47">
        <v>2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v>0</v>
      </c>
      <c r="AK154" s="47">
        <v>0</v>
      </c>
      <c r="AL154" s="47">
        <v>0</v>
      </c>
      <c r="AM154" s="47">
        <v>0</v>
      </c>
      <c r="AN154" s="47">
        <v>0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5</v>
      </c>
      <c r="BP154" s="47">
        <v>0</v>
      </c>
      <c r="BQ154" s="47">
        <v>1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8">
        <v>0</v>
      </c>
    </row>
    <row r="155" spans="1:81" x14ac:dyDescent="0.25">
      <c r="A155" s="33" t="s">
        <v>1469</v>
      </c>
      <c r="B155" s="47">
        <v>0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v>0</v>
      </c>
      <c r="AN155" s="47">
        <v>0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8">
        <v>0</v>
      </c>
    </row>
    <row r="156" spans="1:81" x14ac:dyDescent="0.25">
      <c r="A156" s="33" t="s">
        <v>1470</v>
      </c>
      <c r="B156" s="47">
        <v>0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0</v>
      </c>
      <c r="BI156" s="47">
        <v>0</v>
      </c>
      <c r="BJ156" s="47">
        <v>0</v>
      </c>
      <c r="BK156" s="47">
        <v>0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0</v>
      </c>
      <c r="BZ156" s="47">
        <v>0</v>
      </c>
      <c r="CA156" s="47">
        <v>0</v>
      </c>
      <c r="CB156" s="47">
        <v>0</v>
      </c>
      <c r="CC156" s="48">
        <v>0</v>
      </c>
    </row>
    <row r="157" spans="1:81" x14ac:dyDescent="0.25">
      <c r="A157" s="33" t="s">
        <v>1471</v>
      </c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7">
        <v>0</v>
      </c>
      <c r="AE157" s="47">
        <v>0</v>
      </c>
      <c r="AF157" s="47">
        <v>0</v>
      </c>
      <c r="AG157" s="47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8">
        <v>0</v>
      </c>
    </row>
    <row r="158" spans="1:81" x14ac:dyDescent="0.25">
      <c r="A158" s="33" t="s">
        <v>1472</v>
      </c>
      <c r="B158" s="47">
        <v>0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  <c r="AL158" s="47">
        <v>0</v>
      </c>
      <c r="AM158" s="47">
        <v>0</v>
      </c>
      <c r="AN158" s="47">
        <v>0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8">
        <v>0</v>
      </c>
    </row>
    <row r="159" spans="1:81" x14ac:dyDescent="0.25">
      <c r="A159" s="33" t="s">
        <v>1473</v>
      </c>
      <c r="B159" s="47">
        <v>0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8">
        <v>0</v>
      </c>
    </row>
    <row r="160" spans="1:81" x14ac:dyDescent="0.25">
      <c r="A160" s="33" t="s">
        <v>1474</v>
      </c>
      <c r="B160" s="47">
        <v>0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8">
        <v>0</v>
      </c>
    </row>
    <row r="161" spans="1:81" x14ac:dyDescent="0.25">
      <c r="A161" s="33" t="s">
        <v>1475</v>
      </c>
      <c r="B161" s="47">
        <v>0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0</v>
      </c>
      <c r="BI161" s="47">
        <v>0</v>
      </c>
      <c r="BJ161" s="47">
        <v>0</v>
      </c>
      <c r="BK161" s="47">
        <v>0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1</v>
      </c>
      <c r="BZ161" s="47">
        <v>0</v>
      </c>
      <c r="CA161" s="47">
        <v>0</v>
      </c>
      <c r="CB161" s="47">
        <v>0</v>
      </c>
      <c r="CC161" s="48">
        <v>0</v>
      </c>
    </row>
    <row r="162" spans="1:81" x14ac:dyDescent="0.25">
      <c r="A162" s="33" t="s">
        <v>1476</v>
      </c>
      <c r="B162" s="47">
        <v>0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5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0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8">
        <v>0</v>
      </c>
    </row>
    <row r="163" spans="1:81" x14ac:dyDescent="0.25">
      <c r="A163" s="33" t="s">
        <v>1477</v>
      </c>
      <c r="B163" s="47">
        <v>0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0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8">
        <v>0</v>
      </c>
    </row>
    <row r="164" spans="1:81" x14ac:dyDescent="0.25">
      <c r="A164" s="33" t="s">
        <v>1478</v>
      </c>
      <c r="B164" s="47">
        <v>0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8">
        <v>0</v>
      </c>
    </row>
    <row r="165" spans="1:81" x14ac:dyDescent="0.25">
      <c r="A165" s="33" t="s">
        <v>1479</v>
      </c>
      <c r="B165" s="47">
        <v>0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0</v>
      </c>
      <c r="AM165" s="47">
        <v>0</v>
      </c>
      <c r="AN165" s="47">
        <v>0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8">
        <v>0</v>
      </c>
    </row>
    <row r="166" spans="1:81" x14ac:dyDescent="0.25">
      <c r="A166" s="33" t="s">
        <v>1480</v>
      </c>
      <c r="B166" s="47">
        <v>0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0</v>
      </c>
      <c r="BI166" s="47">
        <v>0</v>
      </c>
      <c r="BJ166" s="47">
        <v>0</v>
      </c>
      <c r="BK166" s="47">
        <v>0</v>
      </c>
      <c r="BL166" s="47">
        <v>0</v>
      </c>
      <c r="BM166" s="47">
        <v>0</v>
      </c>
      <c r="BN166" s="47">
        <v>0</v>
      </c>
      <c r="BO166" s="47">
        <v>0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0</v>
      </c>
      <c r="BZ166" s="47">
        <v>0</v>
      </c>
      <c r="CA166" s="47">
        <v>0</v>
      </c>
      <c r="CB166" s="47">
        <v>0</v>
      </c>
      <c r="CC166" s="48">
        <v>0</v>
      </c>
    </row>
    <row r="167" spans="1:81" x14ac:dyDescent="0.25">
      <c r="A167" s="33" t="s">
        <v>1481</v>
      </c>
      <c r="B167" s="47">
        <v>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1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8">
        <v>0</v>
      </c>
    </row>
    <row r="168" spans="1:81" x14ac:dyDescent="0.25">
      <c r="A168" s="33" t="s">
        <v>1482</v>
      </c>
      <c r="B168" s="47">
        <v>0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1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8">
        <v>0</v>
      </c>
    </row>
    <row r="169" spans="1:81" x14ac:dyDescent="0.25">
      <c r="A169" s="33" t="s">
        <v>1483</v>
      </c>
      <c r="B169" s="47">
        <v>0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0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0</v>
      </c>
      <c r="BZ169" s="47">
        <v>0</v>
      </c>
      <c r="CA169" s="47">
        <v>0</v>
      </c>
      <c r="CB169" s="47">
        <v>0</v>
      </c>
      <c r="CC169" s="48">
        <v>0</v>
      </c>
    </row>
    <row r="170" spans="1:81" x14ac:dyDescent="0.25">
      <c r="A170" s="33" t="s">
        <v>1484</v>
      </c>
      <c r="B170" s="47">
        <v>0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8">
        <v>0</v>
      </c>
    </row>
    <row r="171" spans="1:81" x14ac:dyDescent="0.25">
      <c r="A171" s="33" t="s">
        <v>1485</v>
      </c>
      <c r="B171" s="47">
        <v>0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8">
        <v>0</v>
      </c>
    </row>
    <row r="172" spans="1:81" x14ac:dyDescent="0.25">
      <c r="A172" s="33" t="s">
        <v>1486</v>
      </c>
      <c r="B172" s="47">
        <v>0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8">
        <v>0</v>
      </c>
    </row>
    <row r="173" spans="1:81" x14ac:dyDescent="0.25">
      <c r="A173" s="33" t="s">
        <v>1487</v>
      </c>
      <c r="B173" s="47">
        <v>0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v>0</v>
      </c>
      <c r="AN173" s="47">
        <v>0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0</v>
      </c>
      <c r="CC173" s="48">
        <v>0</v>
      </c>
    </row>
    <row r="174" spans="1:81" x14ac:dyDescent="0.25">
      <c r="A174" s="33" t="s">
        <v>1488</v>
      </c>
      <c r="B174" s="47">
        <v>0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8">
        <v>0</v>
      </c>
    </row>
    <row r="175" spans="1:81" x14ac:dyDescent="0.25">
      <c r="A175" s="33" t="s">
        <v>1489</v>
      </c>
      <c r="B175" s="47">
        <v>0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8">
        <v>0</v>
      </c>
    </row>
    <row r="176" spans="1:81" x14ac:dyDescent="0.25">
      <c r="A176" s="33" t="s">
        <v>1490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8">
        <v>0</v>
      </c>
    </row>
    <row r="177" spans="1:81" x14ac:dyDescent="0.25">
      <c r="A177" s="33" t="s">
        <v>1491</v>
      </c>
      <c r="B177" s="47">
        <v>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v>0</v>
      </c>
      <c r="AN177" s="47">
        <v>0</v>
      </c>
      <c r="AO177" s="47">
        <v>0</v>
      </c>
      <c r="AP177" s="47">
        <v>0</v>
      </c>
      <c r="AQ177" s="47">
        <v>0</v>
      </c>
      <c r="AR177" s="47">
        <v>0</v>
      </c>
      <c r="AS177" s="47">
        <v>0</v>
      </c>
      <c r="AT177" s="47">
        <v>0</v>
      </c>
      <c r="AU177" s="47">
        <v>0</v>
      </c>
      <c r="AV177" s="47">
        <v>0</v>
      </c>
      <c r="AW177" s="47">
        <v>0</v>
      </c>
      <c r="AX177" s="47">
        <v>0</v>
      </c>
      <c r="AY177" s="47">
        <v>0</v>
      </c>
      <c r="AZ177" s="47">
        <v>0</v>
      </c>
      <c r="BA177" s="47">
        <v>0</v>
      </c>
      <c r="BB177" s="47">
        <v>0</v>
      </c>
      <c r="BC177" s="47">
        <v>0</v>
      </c>
      <c r="BD177" s="47">
        <v>0</v>
      </c>
      <c r="BE177" s="47">
        <v>0</v>
      </c>
      <c r="BF177" s="47">
        <v>0</v>
      </c>
      <c r="BG177" s="47">
        <v>0</v>
      </c>
      <c r="BH177" s="47">
        <v>0</v>
      </c>
      <c r="BI177" s="47">
        <v>0</v>
      </c>
      <c r="BJ177" s="47">
        <v>0</v>
      </c>
      <c r="BK177" s="47">
        <v>0</v>
      </c>
      <c r="BL177" s="47">
        <v>0</v>
      </c>
      <c r="BM177" s="47">
        <v>0</v>
      </c>
      <c r="BN177" s="47">
        <v>0</v>
      </c>
      <c r="BO177" s="47">
        <v>0</v>
      </c>
      <c r="BP177" s="47">
        <v>0</v>
      </c>
      <c r="BQ177" s="47">
        <v>0</v>
      </c>
      <c r="BR177" s="47">
        <v>0</v>
      </c>
      <c r="BS177" s="47">
        <v>0</v>
      </c>
      <c r="BT177" s="47">
        <v>0</v>
      </c>
      <c r="BU177" s="47">
        <v>0</v>
      </c>
      <c r="BV177" s="47">
        <v>0</v>
      </c>
      <c r="BW177" s="47">
        <v>0</v>
      </c>
      <c r="BX177" s="47">
        <v>0</v>
      </c>
      <c r="BY177" s="47">
        <v>0</v>
      </c>
      <c r="BZ177" s="47">
        <v>0</v>
      </c>
      <c r="CA177" s="47">
        <v>0</v>
      </c>
      <c r="CB177" s="47">
        <v>0</v>
      </c>
      <c r="CC177" s="48">
        <v>0</v>
      </c>
    </row>
    <row r="178" spans="1:81" x14ac:dyDescent="0.25">
      <c r="A178" s="33" t="s">
        <v>1492</v>
      </c>
      <c r="B178" s="47">
        <v>0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7">
        <v>0</v>
      </c>
      <c r="AF178" s="47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7">
        <v>0</v>
      </c>
      <c r="AP178" s="47">
        <v>0</v>
      </c>
      <c r="AQ178" s="47">
        <v>0</v>
      </c>
      <c r="AR178" s="47">
        <v>0</v>
      </c>
      <c r="AS178" s="47">
        <v>0</v>
      </c>
      <c r="AT178" s="47">
        <v>0</v>
      </c>
      <c r="AU178" s="47">
        <v>0</v>
      </c>
      <c r="AV178" s="47">
        <v>0</v>
      </c>
      <c r="AW178" s="47">
        <v>0</v>
      </c>
      <c r="AX178" s="47">
        <v>0</v>
      </c>
      <c r="AY178" s="47">
        <v>0</v>
      </c>
      <c r="AZ178" s="47">
        <v>0</v>
      </c>
      <c r="BA178" s="47">
        <v>0</v>
      </c>
      <c r="BB178" s="47">
        <v>0</v>
      </c>
      <c r="BC178" s="47">
        <v>0</v>
      </c>
      <c r="BD178" s="47">
        <v>0</v>
      </c>
      <c r="BE178" s="47">
        <v>0</v>
      </c>
      <c r="BF178" s="47">
        <v>0</v>
      </c>
      <c r="BG178" s="47">
        <v>0</v>
      </c>
      <c r="BH178" s="47">
        <v>0</v>
      </c>
      <c r="BI178" s="47">
        <v>0</v>
      </c>
      <c r="BJ178" s="47">
        <v>0</v>
      </c>
      <c r="BK178" s="47">
        <v>0</v>
      </c>
      <c r="BL178" s="47">
        <v>0</v>
      </c>
      <c r="BM178" s="47">
        <v>0</v>
      </c>
      <c r="BN178" s="47">
        <v>0</v>
      </c>
      <c r="BO178" s="47">
        <v>0</v>
      </c>
      <c r="BP178" s="47">
        <v>0</v>
      </c>
      <c r="BQ178" s="47">
        <v>0</v>
      </c>
      <c r="BR178" s="47">
        <v>0</v>
      </c>
      <c r="BS178" s="47">
        <v>0</v>
      </c>
      <c r="BT178" s="47">
        <v>0</v>
      </c>
      <c r="BU178" s="47">
        <v>0</v>
      </c>
      <c r="BV178" s="47">
        <v>0</v>
      </c>
      <c r="BW178" s="47">
        <v>0</v>
      </c>
      <c r="BX178" s="47">
        <v>0</v>
      </c>
      <c r="BY178" s="47">
        <v>0</v>
      </c>
      <c r="BZ178" s="47">
        <v>0</v>
      </c>
      <c r="CA178" s="47">
        <v>0</v>
      </c>
      <c r="CB178" s="47">
        <v>0</v>
      </c>
      <c r="CC178" s="48">
        <v>0</v>
      </c>
    </row>
    <row r="179" spans="1:81" x14ac:dyDescent="0.25">
      <c r="A179" s="33" t="s">
        <v>1493</v>
      </c>
      <c r="B179" s="47">
        <v>0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7">
        <v>0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0</v>
      </c>
      <c r="AO179" s="47">
        <v>0</v>
      </c>
      <c r="AP179" s="47">
        <v>0</v>
      </c>
      <c r="AQ179" s="47">
        <v>0</v>
      </c>
      <c r="AR179" s="47">
        <v>0</v>
      </c>
      <c r="AS179" s="47">
        <v>0</v>
      </c>
      <c r="AT179" s="47">
        <v>0</v>
      </c>
      <c r="AU179" s="47">
        <v>0</v>
      </c>
      <c r="AV179" s="47">
        <v>0</v>
      </c>
      <c r="AW179" s="47">
        <v>0</v>
      </c>
      <c r="AX179" s="47">
        <v>0</v>
      </c>
      <c r="AY179" s="47">
        <v>0</v>
      </c>
      <c r="AZ179" s="47">
        <v>0</v>
      </c>
      <c r="BA179" s="47">
        <v>0</v>
      </c>
      <c r="BB179" s="47">
        <v>0</v>
      </c>
      <c r="BC179" s="47">
        <v>0</v>
      </c>
      <c r="BD179" s="47">
        <v>0</v>
      </c>
      <c r="BE179" s="47">
        <v>0</v>
      </c>
      <c r="BF179" s="47">
        <v>0</v>
      </c>
      <c r="BG179" s="47">
        <v>0</v>
      </c>
      <c r="BH179" s="47">
        <v>0</v>
      </c>
      <c r="BI179" s="47">
        <v>0</v>
      </c>
      <c r="BJ179" s="47">
        <v>0</v>
      </c>
      <c r="BK179" s="47">
        <v>0</v>
      </c>
      <c r="BL179" s="47">
        <v>0</v>
      </c>
      <c r="BM179" s="47">
        <v>0</v>
      </c>
      <c r="BN179" s="47">
        <v>0</v>
      </c>
      <c r="BO179" s="47">
        <v>0</v>
      </c>
      <c r="BP179" s="47">
        <v>0</v>
      </c>
      <c r="BQ179" s="47">
        <v>0</v>
      </c>
      <c r="BR179" s="47">
        <v>0</v>
      </c>
      <c r="BS179" s="47">
        <v>0</v>
      </c>
      <c r="BT179" s="47">
        <v>0</v>
      </c>
      <c r="BU179" s="47">
        <v>0</v>
      </c>
      <c r="BV179" s="47">
        <v>0</v>
      </c>
      <c r="BW179" s="47">
        <v>0</v>
      </c>
      <c r="BX179" s="47">
        <v>0</v>
      </c>
      <c r="BY179" s="47">
        <v>0</v>
      </c>
      <c r="BZ179" s="47">
        <v>0</v>
      </c>
      <c r="CA179" s="47">
        <v>0</v>
      </c>
      <c r="CB179" s="47">
        <v>0</v>
      </c>
      <c r="CC179" s="48">
        <v>0</v>
      </c>
    </row>
    <row r="180" spans="1:81" x14ac:dyDescent="0.25">
      <c r="A180" s="33" t="s">
        <v>1494</v>
      </c>
      <c r="B180" s="47">
        <v>0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v>0</v>
      </c>
      <c r="AN180" s="47">
        <v>0</v>
      </c>
      <c r="AO180" s="47">
        <v>0</v>
      </c>
      <c r="AP180" s="47">
        <v>0</v>
      </c>
      <c r="AQ180" s="47">
        <v>0</v>
      </c>
      <c r="AR180" s="47">
        <v>0</v>
      </c>
      <c r="AS180" s="47">
        <v>0</v>
      </c>
      <c r="AT180" s="47">
        <v>0</v>
      </c>
      <c r="AU180" s="47">
        <v>0</v>
      </c>
      <c r="AV180" s="47">
        <v>0</v>
      </c>
      <c r="AW180" s="47">
        <v>0</v>
      </c>
      <c r="AX180" s="47">
        <v>0</v>
      </c>
      <c r="AY180" s="47">
        <v>0</v>
      </c>
      <c r="AZ180" s="47">
        <v>0</v>
      </c>
      <c r="BA180" s="47">
        <v>0</v>
      </c>
      <c r="BB180" s="47">
        <v>0</v>
      </c>
      <c r="BC180" s="47">
        <v>0</v>
      </c>
      <c r="BD180" s="47">
        <v>0</v>
      </c>
      <c r="BE180" s="47">
        <v>0</v>
      </c>
      <c r="BF180" s="47">
        <v>0</v>
      </c>
      <c r="BG180" s="47">
        <v>0</v>
      </c>
      <c r="BH180" s="47">
        <v>0</v>
      </c>
      <c r="BI180" s="47">
        <v>0</v>
      </c>
      <c r="BJ180" s="47">
        <v>0</v>
      </c>
      <c r="BK180" s="47">
        <v>0</v>
      </c>
      <c r="BL180" s="47">
        <v>0</v>
      </c>
      <c r="BM180" s="47">
        <v>0</v>
      </c>
      <c r="BN180" s="47">
        <v>0</v>
      </c>
      <c r="BO180" s="47">
        <v>0</v>
      </c>
      <c r="BP180" s="47">
        <v>0</v>
      </c>
      <c r="BQ180" s="47">
        <v>0</v>
      </c>
      <c r="BR180" s="47">
        <v>0</v>
      </c>
      <c r="BS180" s="47">
        <v>0</v>
      </c>
      <c r="BT180" s="47">
        <v>0</v>
      </c>
      <c r="BU180" s="47">
        <v>0</v>
      </c>
      <c r="BV180" s="47">
        <v>0</v>
      </c>
      <c r="BW180" s="47">
        <v>0</v>
      </c>
      <c r="BX180" s="47">
        <v>0</v>
      </c>
      <c r="BY180" s="47">
        <v>0</v>
      </c>
      <c r="BZ180" s="47">
        <v>0</v>
      </c>
      <c r="CA180" s="47">
        <v>0</v>
      </c>
      <c r="CB180" s="47">
        <v>0</v>
      </c>
      <c r="CC180" s="48">
        <v>0</v>
      </c>
    </row>
    <row r="181" spans="1:81" x14ac:dyDescent="0.25">
      <c r="A181" s="33" t="s">
        <v>1495</v>
      </c>
      <c r="B181" s="47">
        <v>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0</v>
      </c>
      <c r="AO181" s="47">
        <v>0</v>
      </c>
      <c r="AP181" s="47">
        <v>0</v>
      </c>
      <c r="AQ181" s="47">
        <v>0</v>
      </c>
      <c r="AR181" s="47">
        <v>0</v>
      </c>
      <c r="AS181" s="47">
        <v>0</v>
      </c>
      <c r="AT181" s="47">
        <v>0</v>
      </c>
      <c r="AU181" s="47">
        <v>0</v>
      </c>
      <c r="AV181" s="47">
        <v>0</v>
      </c>
      <c r="AW181" s="47">
        <v>0</v>
      </c>
      <c r="AX181" s="47">
        <v>0</v>
      </c>
      <c r="AY181" s="47">
        <v>0</v>
      </c>
      <c r="AZ181" s="47">
        <v>0</v>
      </c>
      <c r="BA181" s="47">
        <v>0</v>
      </c>
      <c r="BB181" s="47">
        <v>0</v>
      </c>
      <c r="BC181" s="47">
        <v>0</v>
      </c>
      <c r="BD181" s="47">
        <v>0</v>
      </c>
      <c r="BE181" s="47">
        <v>0</v>
      </c>
      <c r="BF181" s="47">
        <v>0</v>
      </c>
      <c r="BG181" s="47">
        <v>0</v>
      </c>
      <c r="BH181" s="47">
        <v>0</v>
      </c>
      <c r="BI181" s="47">
        <v>0</v>
      </c>
      <c r="BJ181" s="47">
        <v>0</v>
      </c>
      <c r="BK181" s="47">
        <v>0</v>
      </c>
      <c r="BL181" s="47">
        <v>0</v>
      </c>
      <c r="BM181" s="47">
        <v>0</v>
      </c>
      <c r="BN181" s="47">
        <v>0</v>
      </c>
      <c r="BO181" s="47">
        <v>0</v>
      </c>
      <c r="BP181" s="47">
        <v>0</v>
      </c>
      <c r="BQ181" s="47">
        <v>0</v>
      </c>
      <c r="BR181" s="47">
        <v>0</v>
      </c>
      <c r="BS181" s="47">
        <v>0</v>
      </c>
      <c r="BT181" s="47">
        <v>0</v>
      </c>
      <c r="BU181" s="47">
        <v>0</v>
      </c>
      <c r="BV181" s="47">
        <v>0</v>
      </c>
      <c r="BW181" s="47">
        <v>0</v>
      </c>
      <c r="BX181" s="47">
        <v>0</v>
      </c>
      <c r="BY181" s="47">
        <v>0</v>
      </c>
      <c r="BZ181" s="47">
        <v>0</v>
      </c>
      <c r="CA181" s="47">
        <v>0</v>
      </c>
      <c r="CB181" s="47">
        <v>0</v>
      </c>
      <c r="CC181" s="48">
        <v>0</v>
      </c>
    </row>
    <row r="182" spans="1:81" x14ac:dyDescent="0.25">
      <c r="A182" s="33" t="s">
        <v>1496</v>
      </c>
      <c r="B182" s="47">
        <v>0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7">
        <v>0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0</v>
      </c>
      <c r="AT182" s="47">
        <v>0</v>
      </c>
      <c r="AU182" s="47">
        <v>0</v>
      </c>
      <c r="AV182" s="47">
        <v>0</v>
      </c>
      <c r="AW182" s="47">
        <v>0</v>
      </c>
      <c r="AX182" s="47">
        <v>0</v>
      </c>
      <c r="AY182" s="47">
        <v>0</v>
      </c>
      <c r="AZ182" s="47">
        <v>0</v>
      </c>
      <c r="BA182" s="47">
        <v>0</v>
      </c>
      <c r="BB182" s="47">
        <v>0</v>
      </c>
      <c r="BC182" s="47">
        <v>0</v>
      </c>
      <c r="BD182" s="47">
        <v>0</v>
      </c>
      <c r="BE182" s="47">
        <v>0</v>
      </c>
      <c r="BF182" s="47">
        <v>0</v>
      </c>
      <c r="BG182" s="47">
        <v>0</v>
      </c>
      <c r="BH182" s="47">
        <v>0</v>
      </c>
      <c r="BI182" s="47">
        <v>0</v>
      </c>
      <c r="BJ182" s="47">
        <v>0</v>
      </c>
      <c r="BK182" s="47">
        <v>0</v>
      </c>
      <c r="BL182" s="47">
        <v>3</v>
      </c>
      <c r="BM182" s="47">
        <v>2</v>
      </c>
      <c r="BN182" s="47">
        <v>0</v>
      </c>
      <c r="BO182" s="47">
        <v>0</v>
      </c>
      <c r="BP182" s="47">
        <v>0</v>
      </c>
      <c r="BQ182" s="47">
        <v>0</v>
      </c>
      <c r="BR182" s="47">
        <v>0</v>
      </c>
      <c r="BS182" s="47">
        <v>0</v>
      </c>
      <c r="BT182" s="47">
        <v>0</v>
      </c>
      <c r="BU182" s="47">
        <v>0</v>
      </c>
      <c r="BV182" s="47">
        <v>0</v>
      </c>
      <c r="BW182" s="47">
        <v>0</v>
      </c>
      <c r="BX182" s="47">
        <v>0</v>
      </c>
      <c r="BY182" s="47">
        <v>0</v>
      </c>
      <c r="BZ182" s="47">
        <v>0</v>
      </c>
      <c r="CA182" s="47">
        <v>0</v>
      </c>
      <c r="CB182" s="47">
        <v>0</v>
      </c>
      <c r="CC182" s="48">
        <v>0</v>
      </c>
    </row>
    <row r="183" spans="1:81" x14ac:dyDescent="0.25">
      <c r="A183" s="33" t="s">
        <v>1497</v>
      </c>
      <c r="B183" s="47">
        <v>0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7">
        <v>0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  <c r="AT183" s="47">
        <v>0</v>
      </c>
      <c r="AU183" s="47">
        <v>0</v>
      </c>
      <c r="AV183" s="47">
        <v>0</v>
      </c>
      <c r="AW183" s="47">
        <v>0</v>
      </c>
      <c r="AX183" s="47">
        <v>0</v>
      </c>
      <c r="AY183" s="47">
        <v>0</v>
      </c>
      <c r="AZ183" s="47">
        <v>0</v>
      </c>
      <c r="BA183" s="47">
        <v>0</v>
      </c>
      <c r="BB183" s="47">
        <v>0</v>
      </c>
      <c r="BC183" s="47">
        <v>0</v>
      </c>
      <c r="BD183" s="47">
        <v>0</v>
      </c>
      <c r="BE183" s="47">
        <v>0</v>
      </c>
      <c r="BF183" s="47">
        <v>0</v>
      </c>
      <c r="BG183" s="47">
        <v>0</v>
      </c>
      <c r="BH183" s="47">
        <v>0</v>
      </c>
      <c r="BI183" s="47">
        <v>0</v>
      </c>
      <c r="BJ183" s="47">
        <v>0</v>
      </c>
      <c r="BK183" s="47">
        <v>0</v>
      </c>
      <c r="BL183" s="47">
        <v>0</v>
      </c>
      <c r="BM183" s="47">
        <v>0</v>
      </c>
      <c r="BN183" s="47">
        <v>0</v>
      </c>
      <c r="BO183" s="47">
        <v>0</v>
      </c>
      <c r="BP183" s="47">
        <v>0</v>
      </c>
      <c r="BQ183" s="47">
        <v>0</v>
      </c>
      <c r="BR183" s="47">
        <v>0</v>
      </c>
      <c r="BS183" s="47">
        <v>0</v>
      </c>
      <c r="BT183" s="47">
        <v>0</v>
      </c>
      <c r="BU183" s="47">
        <v>0</v>
      </c>
      <c r="BV183" s="47">
        <v>0</v>
      </c>
      <c r="BW183" s="47">
        <v>0</v>
      </c>
      <c r="BX183" s="47">
        <v>0</v>
      </c>
      <c r="BY183" s="47">
        <v>0</v>
      </c>
      <c r="BZ183" s="47">
        <v>0</v>
      </c>
      <c r="CA183" s="47">
        <v>0</v>
      </c>
      <c r="CB183" s="47">
        <v>0</v>
      </c>
      <c r="CC183" s="48">
        <v>0</v>
      </c>
    </row>
    <row r="184" spans="1:81" x14ac:dyDescent="0.25">
      <c r="A184" s="33" t="s">
        <v>1498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v>0</v>
      </c>
      <c r="AN184" s="47">
        <v>0</v>
      </c>
      <c r="AO184" s="47">
        <v>0</v>
      </c>
      <c r="AP184" s="47">
        <v>0</v>
      </c>
      <c r="AQ184" s="47">
        <v>0</v>
      </c>
      <c r="AR184" s="47">
        <v>0</v>
      </c>
      <c r="AS184" s="47">
        <v>0</v>
      </c>
      <c r="AT184" s="47">
        <v>0</v>
      </c>
      <c r="AU184" s="47">
        <v>0</v>
      </c>
      <c r="AV184" s="47">
        <v>0</v>
      </c>
      <c r="AW184" s="47">
        <v>0</v>
      </c>
      <c r="AX184" s="47">
        <v>0</v>
      </c>
      <c r="AY184" s="47">
        <v>0</v>
      </c>
      <c r="AZ184" s="47">
        <v>0</v>
      </c>
      <c r="BA184" s="47">
        <v>0</v>
      </c>
      <c r="BB184" s="47">
        <v>0</v>
      </c>
      <c r="BC184" s="47">
        <v>0</v>
      </c>
      <c r="BD184" s="47">
        <v>0</v>
      </c>
      <c r="BE184" s="47">
        <v>0</v>
      </c>
      <c r="BF184" s="47">
        <v>0</v>
      </c>
      <c r="BG184" s="47">
        <v>0</v>
      </c>
      <c r="BH184" s="47">
        <v>0</v>
      </c>
      <c r="BI184" s="47">
        <v>0</v>
      </c>
      <c r="BJ184" s="47">
        <v>0</v>
      </c>
      <c r="BK184" s="47">
        <v>0</v>
      </c>
      <c r="BL184" s="47">
        <v>0</v>
      </c>
      <c r="BM184" s="47">
        <v>0</v>
      </c>
      <c r="BN184" s="47">
        <v>0</v>
      </c>
      <c r="BO184" s="47">
        <v>0</v>
      </c>
      <c r="BP184" s="47">
        <v>0</v>
      </c>
      <c r="BQ184" s="47">
        <v>0</v>
      </c>
      <c r="BR184" s="47">
        <v>0</v>
      </c>
      <c r="BS184" s="47">
        <v>0</v>
      </c>
      <c r="BT184" s="47">
        <v>0</v>
      </c>
      <c r="BU184" s="47">
        <v>0</v>
      </c>
      <c r="BV184" s="47">
        <v>0</v>
      </c>
      <c r="BW184" s="47">
        <v>0</v>
      </c>
      <c r="BX184" s="47">
        <v>0</v>
      </c>
      <c r="BY184" s="47">
        <v>0</v>
      </c>
      <c r="BZ184" s="47">
        <v>0</v>
      </c>
      <c r="CA184" s="47">
        <v>0</v>
      </c>
      <c r="CB184" s="47">
        <v>0</v>
      </c>
      <c r="CC184" s="48">
        <v>0</v>
      </c>
    </row>
    <row r="185" spans="1:81" x14ac:dyDescent="0.25">
      <c r="A185" s="33" t="s">
        <v>1499</v>
      </c>
      <c r="B185" s="47">
        <v>0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0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0</v>
      </c>
      <c r="AS185" s="47">
        <v>0</v>
      </c>
      <c r="AT185" s="47">
        <v>0</v>
      </c>
      <c r="AU185" s="47">
        <v>0</v>
      </c>
      <c r="AV185" s="47">
        <v>0</v>
      </c>
      <c r="AW185" s="47">
        <v>0</v>
      </c>
      <c r="AX185" s="47">
        <v>0</v>
      </c>
      <c r="AY185" s="47">
        <v>0</v>
      </c>
      <c r="AZ185" s="47">
        <v>0</v>
      </c>
      <c r="BA185" s="47">
        <v>0</v>
      </c>
      <c r="BB185" s="47">
        <v>0</v>
      </c>
      <c r="BC185" s="47">
        <v>0</v>
      </c>
      <c r="BD185" s="47">
        <v>0</v>
      </c>
      <c r="BE185" s="47">
        <v>0</v>
      </c>
      <c r="BF185" s="47">
        <v>0</v>
      </c>
      <c r="BG185" s="47">
        <v>0</v>
      </c>
      <c r="BH185" s="47">
        <v>0</v>
      </c>
      <c r="BI185" s="47">
        <v>0</v>
      </c>
      <c r="BJ185" s="47">
        <v>0</v>
      </c>
      <c r="BK185" s="47">
        <v>0</v>
      </c>
      <c r="BL185" s="47">
        <v>0</v>
      </c>
      <c r="BM185" s="47">
        <v>0</v>
      </c>
      <c r="BN185" s="47">
        <v>0</v>
      </c>
      <c r="BO185" s="47">
        <v>0</v>
      </c>
      <c r="BP185" s="47">
        <v>0</v>
      </c>
      <c r="BQ185" s="47">
        <v>0</v>
      </c>
      <c r="BR185" s="47">
        <v>0</v>
      </c>
      <c r="BS185" s="47">
        <v>0</v>
      </c>
      <c r="BT185" s="47">
        <v>0</v>
      </c>
      <c r="BU185" s="47">
        <v>0</v>
      </c>
      <c r="BV185" s="47">
        <v>0</v>
      </c>
      <c r="BW185" s="47">
        <v>0</v>
      </c>
      <c r="BX185" s="47">
        <v>0</v>
      </c>
      <c r="BY185" s="47">
        <v>0</v>
      </c>
      <c r="BZ185" s="47">
        <v>0</v>
      </c>
      <c r="CA185" s="47">
        <v>0</v>
      </c>
      <c r="CB185" s="47">
        <v>0</v>
      </c>
      <c r="CC185" s="48">
        <v>0</v>
      </c>
    </row>
    <row r="186" spans="1:81" x14ac:dyDescent="0.25">
      <c r="A186" s="33" t="s">
        <v>1500</v>
      </c>
      <c r="B186" s="47">
        <v>0</v>
      </c>
      <c r="C186" s="47">
        <v>0</v>
      </c>
      <c r="D186" s="47">
        <v>0</v>
      </c>
      <c r="E186" s="47">
        <v>0</v>
      </c>
      <c r="F186" s="47">
        <v>0</v>
      </c>
      <c r="G186" s="47">
        <v>3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4</v>
      </c>
      <c r="R186" s="47">
        <v>0</v>
      </c>
      <c r="S186" s="47">
        <v>1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7">
        <v>0</v>
      </c>
      <c r="AE186" s="47">
        <v>0</v>
      </c>
      <c r="AF186" s="47">
        <v>0</v>
      </c>
      <c r="AG186" s="47">
        <v>0</v>
      </c>
      <c r="AH186" s="47">
        <v>3</v>
      </c>
      <c r="AI186" s="47">
        <v>2</v>
      </c>
      <c r="AJ186" s="47">
        <v>0</v>
      </c>
      <c r="AK186" s="47">
        <v>2</v>
      </c>
      <c r="AL186" s="47">
        <v>0</v>
      </c>
      <c r="AM186" s="47">
        <v>0</v>
      </c>
      <c r="AN186" s="47">
        <v>0</v>
      </c>
      <c r="AO186" s="47">
        <v>0</v>
      </c>
      <c r="AP186" s="47">
        <v>0</v>
      </c>
      <c r="AQ186" s="47">
        <v>0</v>
      </c>
      <c r="AR186" s="47">
        <v>0</v>
      </c>
      <c r="AS186" s="47">
        <v>10</v>
      </c>
      <c r="AT186" s="47">
        <v>0</v>
      </c>
      <c r="AU186" s="47">
        <v>0</v>
      </c>
      <c r="AV186" s="47">
        <v>0</v>
      </c>
      <c r="AW186" s="47">
        <v>0</v>
      </c>
      <c r="AX186" s="47">
        <v>0</v>
      </c>
      <c r="AY186" s="47">
        <v>0</v>
      </c>
      <c r="AZ186" s="47">
        <v>0</v>
      </c>
      <c r="BA186" s="47">
        <v>0</v>
      </c>
      <c r="BB186" s="47">
        <v>0</v>
      </c>
      <c r="BC186" s="47">
        <v>0</v>
      </c>
      <c r="BD186" s="47">
        <v>0</v>
      </c>
      <c r="BE186" s="47">
        <v>0</v>
      </c>
      <c r="BF186" s="47">
        <v>0</v>
      </c>
      <c r="BG186" s="47">
        <v>0</v>
      </c>
      <c r="BH186" s="47">
        <v>0</v>
      </c>
      <c r="BI186" s="47">
        <v>0</v>
      </c>
      <c r="BJ186" s="47">
        <v>0</v>
      </c>
      <c r="BK186" s="47">
        <v>0</v>
      </c>
      <c r="BL186" s="47">
        <v>6</v>
      </c>
      <c r="BM186" s="47">
        <v>93</v>
      </c>
      <c r="BN186" s="47">
        <v>0</v>
      </c>
      <c r="BO186" s="47">
        <v>66</v>
      </c>
      <c r="BP186" s="47">
        <v>0</v>
      </c>
      <c r="BQ186" s="47">
        <v>19</v>
      </c>
      <c r="BR186" s="47">
        <v>0</v>
      </c>
      <c r="BS186" s="47">
        <v>0</v>
      </c>
      <c r="BT186" s="47">
        <v>0</v>
      </c>
      <c r="BU186" s="47">
        <v>0</v>
      </c>
      <c r="BV186" s="47">
        <v>2</v>
      </c>
      <c r="BW186" s="47">
        <v>0</v>
      </c>
      <c r="BX186" s="47">
        <v>0</v>
      </c>
      <c r="BY186" s="47">
        <v>2</v>
      </c>
      <c r="BZ186" s="47">
        <v>0</v>
      </c>
      <c r="CA186" s="47">
        <v>0</v>
      </c>
      <c r="CB186" s="47">
        <v>0</v>
      </c>
      <c r="CC186" s="48">
        <v>0</v>
      </c>
    </row>
    <row r="187" spans="1:81" x14ac:dyDescent="0.25">
      <c r="A187" s="33" t="s">
        <v>1501</v>
      </c>
      <c r="B187" s="47">
        <v>0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0</v>
      </c>
      <c r="AE187" s="47">
        <v>0</v>
      </c>
      <c r="AF187" s="47">
        <v>0</v>
      </c>
      <c r="AG187" s="47">
        <v>0</v>
      </c>
      <c r="AH187" s="47">
        <v>0</v>
      </c>
      <c r="AI187" s="47">
        <v>0</v>
      </c>
      <c r="AJ187" s="47">
        <v>0</v>
      </c>
      <c r="AK187" s="47">
        <v>0</v>
      </c>
      <c r="AL187" s="47">
        <v>0</v>
      </c>
      <c r="AM187" s="47">
        <v>0</v>
      </c>
      <c r="AN187" s="47">
        <v>0</v>
      </c>
      <c r="AO187" s="47">
        <v>0</v>
      </c>
      <c r="AP187" s="47">
        <v>0</v>
      </c>
      <c r="AQ187" s="47">
        <v>0</v>
      </c>
      <c r="AR187" s="47">
        <v>0</v>
      </c>
      <c r="AS187" s="47">
        <v>0</v>
      </c>
      <c r="AT187" s="47">
        <v>0</v>
      </c>
      <c r="AU187" s="47">
        <v>0</v>
      </c>
      <c r="AV187" s="47">
        <v>0</v>
      </c>
      <c r="AW187" s="47">
        <v>0</v>
      </c>
      <c r="AX187" s="47">
        <v>0</v>
      </c>
      <c r="AY187" s="47">
        <v>0</v>
      </c>
      <c r="AZ187" s="47">
        <v>0</v>
      </c>
      <c r="BA187" s="47">
        <v>0</v>
      </c>
      <c r="BB187" s="47">
        <v>0</v>
      </c>
      <c r="BC187" s="47">
        <v>0</v>
      </c>
      <c r="BD187" s="47">
        <v>0</v>
      </c>
      <c r="BE187" s="47">
        <v>0</v>
      </c>
      <c r="BF187" s="47">
        <v>0</v>
      </c>
      <c r="BG187" s="47">
        <v>0</v>
      </c>
      <c r="BH187" s="47">
        <v>0</v>
      </c>
      <c r="BI187" s="47">
        <v>0</v>
      </c>
      <c r="BJ187" s="47">
        <v>0</v>
      </c>
      <c r="BK187" s="47">
        <v>0</v>
      </c>
      <c r="BL187" s="47">
        <v>1</v>
      </c>
      <c r="BM187" s="47">
        <v>1</v>
      </c>
      <c r="BN187" s="47">
        <v>0</v>
      </c>
      <c r="BO187" s="47">
        <v>0</v>
      </c>
      <c r="BP187" s="47">
        <v>0</v>
      </c>
      <c r="BQ187" s="47">
        <v>0</v>
      </c>
      <c r="BR187" s="47">
        <v>0</v>
      </c>
      <c r="BS187" s="47">
        <v>0</v>
      </c>
      <c r="BT187" s="47">
        <v>0</v>
      </c>
      <c r="BU187" s="47">
        <v>0</v>
      </c>
      <c r="BV187" s="47">
        <v>0</v>
      </c>
      <c r="BW187" s="47">
        <v>0</v>
      </c>
      <c r="BX187" s="47">
        <v>0</v>
      </c>
      <c r="BY187" s="47">
        <v>0</v>
      </c>
      <c r="BZ187" s="47">
        <v>0</v>
      </c>
      <c r="CA187" s="47">
        <v>0</v>
      </c>
      <c r="CB187" s="47">
        <v>0</v>
      </c>
      <c r="CC187" s="48">
        <v>0</v>
      </c>
    </row>
    <row r="188" spans="1:81" x14ac:dyDescent="0.25">
      <c r="A188" s="33" t="s">
        <v>1502</v>
      </c>
      <c r="B188" s="47">
        <v>0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47">
        <v>0</v>
      </c>
      <c r="AD188" s="47">
        <v>0</v>
      </c>
      <c r="AE188" s="47">
        <v>0</v>
      </c>
      <c r="AF188" s="47">
        <v>0</v>
      </c>
      <c r="AG188" s="47">
        <v>0</v>
      </c>
      <c r="AH188" s="47">
        <v>0</v>
      </c>
      <c r="AI188" s="47">
        <v>0</v>
      </c>
      <c r="AJ188" s="47">
        <v>0</v>
      </c>
      <c r="AK188" s="47">
        <v>0</v>
      </c>
      <c r="AL188" s="47">
        <v>0</v>
      </c>
      <c r="AM188" s="47">
        <v>0</v>
      </c>
      <c r="AN188" s="47">
        <v>0</v>
      </c>
      <c r="AO188" s="47">
        <v>0</v>
      </c>
      <c r="AP188" s="47">
        <v>0</v>
      </c>
      <c r="AQ188" s="47">
        <v>0</v>
      </c>
      <c r="AR188" s="47">
        <v>0</v>
      </c>
      <c r="AS188" s="47">
        <v>0</v>
      </c>
      <c r="AT188" s="47">
        <v>0</v>
      </c>
      <c r="AU188" s="47">
        <v>0</v>
      </c>
      <c r="AV188" s="47">
        <v>0</v>
      </c>
      <c r="AW188" s="47">
        <v>0</v>
      </c>
      <c r="AX188" s="47">
        <v>0</v>
      </c>
      <c r="AY188" s="47">
        <v>0</v>
      </c>
      <c r="AZ188" s="47">
        <v>0</v>
      </c>
      <c r="BA188" s="47">
        <v>0</v>
      </c>
      <c r="BB188" s="47">
        <v>0</v>
      </c>
      <c r="BC188" s="47">
        <v>0</v>
      </c>
      <c r="BD188" s="47">
        <v>0</v>
      </c>
      <c r="BE188" s="47">
        <v>0</v>
      </c>
      <c r="BF188" s="47">
        <v>0</v>
      </c>
      <c r="BG188" s="47">
        <v>0</v>
      </c>
      <c r="BH188" s="47">
        <v>0</v>
      </c>
      <c r="BI188" s="47">
        <v>0</v>
      </c>
      <c r="BJ188" s="47">
        <v>0</v>
      </c>
      <c r="BK188" s="47">
        <v>0</v>
      </c>
      <c r="BL188" s="47">
        <v>0</v>
      </c>
      <c r="BM188" s="47">
        <v>0</v>
      </c>
      <c r="BN188" s="47">
        <v>0</v>
      </c>
      <c r="BO188" s="47">
        <v>0</v>
      </c>
      <c r="BP188" s="47">
        <v>0</v>
      </c>
      <c r="BQ188" s="47">
        <v>0</v>
      </c>
      <c r="BR188" s="47">
        <v>0</v>
      </c>
      <c r="BS188" s="47">
        <v>0</v>
      </c>
      <c r="BT188" s="47">
        <v>0</v>
      </c>
      <c r="BU188" s="47">
        <v>0</v>
      </c>
      <c r="BV188" s="47">
        <v>0</v>
      </c>
      <c r="BW188" s="47">
        <v>0</v>
      </c>
      <c r="BX188" s="47">
        <v>0</v>
      </c>
      <c r="BY188" s="47">
        <v>0</v>
      </c>
      <c r="BZ188" s="47">
        <v>0</v>
      </c>
      <c r="CA188" s="47">
        <v>0</v>
      </c>
      <c r="CB188" s="47">
        <v>0</v>
      </c>
      <c r="CC188" s="48">
        <v>0</v>
      </c>
    </row>
    <row r="189" spans="1:81" x14ac:dyDescent="0.25">
      <c r="A189" s="33" t="s">
        <v>1503</v>
      </c>
      <c r="B189" s="47">
        <v>0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7">
        <v>0</v>
      </c>
      <c r="AF189" s="47">
        <v>0</v>
      </c>
      <c r="AG189" s="47">
        <v>0</v>
      </c>
      <c r="AH189" s="47">
        <v>0</v>
      </c>
      <c r="AI189" s="47">
        <v>0</v>
      </c>
      <c r="AJ189" s="47">
        <v>0</v>
      </c>
      <c r="AK189" s="47">
        <v>0</v>
      </c>
      <c r="AL189" s="47">
        <v>0</v>
      </c>
      <c r="AM189" s="47">
        <v>0</v>
      </c>
      <c r="AN189" s="47">
        <v>0</v>
      </c>
      <c r="AO189" s="47">
        <v>0</v>
      </c>
      <c r="AP189" s="47">
        <v>0</v>
      </c>
      <c r="AQ189" s="47">
        <v>0</v>
      </c>
      <c r="AR189" s="47">
        <v>0</v>
      </c>
      <c r="AS189" s="47">
        <v>0</v>
      </c>
      <c r="AT189" s="47">
        <v>0</v>
      </c>
      <c r="AU189" s="47">
        <v>0</v>
      </c>
      <c r="AV189" s="47">
        <v>0</v>
      </c>
      <c r="AW189" s="47">
        <v>0</v>
      </c>
      <c r="AX189" s="47">
        <v>0</v>
      </c>
      <c r="AY189" s="47">
        <v>0</v>
      </c>
      <c r="AZ189" s="47">
        <v>0</v>
      </c>
      <c r="BA189" s="47">
        <v>0</v>
      </c>
      <c r="BB189" s="47">
        <v>0</v>
      </c>
      <c r="BC189" s="47">
        <v>0</v>
      </c>
      <c r="BD189" s="47">
        <v>0</v>
      </c>
      <c r="BE189" s="47">
        <v>0</v>
      </c>
      <c r="BF189" s="47">
        <v>0</v>
      </c>
      <c r="BG189" s="47">
        <v>0</v>
      </c>
      <c r="BH189" s="47">
        <v>0</v>
      </c>
      <c r="BI189" s="47">
        <v>0</v>
      </c>
      <c r="BJ189" s="47">
        <v>0</v>
      </c>
      <c r="BK189" s="47">
        <v>0</v>
      </c>
      <c r="BL189" s="47">
        <v>0</v>
      </c>
      <c r="BM189" s="47">
        <v>0</v>
      </c>
      <c r="BN189" s="47">
        <v>0</v>
      </c>
      <c r="BO189" s="47">
        <v>0</v>
      </c>
      <c r="BP189" s="47">
        <v>0</v>
      </c>
      <c r="BQ189" s="47">
        <v>0</v>
      </c>
      <c r="BR189" s="47">
        <v>0</v>
      </c>
      <c r="BS189" s="47">
        <v>0</v>
      </c>
      <c r="BT189" s="47">
        <v>0</v>
      </c>
      <c r="BU189" s="47">
        <v>0</v>
      </c>
      <c r="BV189" s="47">
        <v>0</v>
      </c>
      <c r="BW189" s="47">
        <v>0</v>
      </c>
      <c r="BX189" s="47">
        <v>0</v>
      </c>
      <c r="BY189" s="47">
        <v>0</v>
      </c>
      <c r="BZ189" s="47">
        <v>0</v>
      </c>
      <c r="CA189" s="47">
        <v>0</v>
      </c>
      <c r="CB189" s="47">
        <v>0</v>
      </c>
      <c r="CC189" s="48">
        <v>0</v>
      </c>
    </row>
    <row r="190" spans="1:81" x14ac:dyDescent="0.25">
      <c r="A190" s="33" t="s">
        <v>1504</v>
      </c>
      <c r="B190" s="47">
        <v>0</v>
      </c>
      <c r="C190" s="47">
        <v>0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7">
        <v>0</v>
      </c>
      <c r="AF190" s="47">
        <v>0</v>
      </c>
      <c r="AG190" s="47">
        <v>0</v>
      </c>
      <c r="AH190" s="47">
        <v>0</v>
      </c>
      <c r="AI190" s="47">
        <v>0</v>
      </c>
      <c r="AJ190" s="47">
        <v>0</v>
      </c>
      <c r="AK190" s="47">
        <v>0</v>
      </c>
      <c r="AL190" s="47">
        <v>0</v>
      </c>
      <c r="AM190" s="47">
        <v>0</v>
      </c>
      <c r="AN190" s="47">
        <v>0</v>
      </c>
      <c r="AO190" s="47">
        <v>0</v>
      </c>
      <c r="AP190" s="47">
        <v>0</v>
      </c>
      <c r="AQ190" s="47">
        <v>0</v>
      </c>
      <c r="AR190" s="47">
        <v>0</v>
      </c>
      <c r="AS190" s="47">
        <v>0</v>
      </c>
      <c r="AT190" s="47">
        <v>0</v>
      </c>
      <c r="AU190" s="47">
        <v>0</v>
      </c>
      <c r="AV190" s="47">
        <v>0</v>
      </c>
      <c r="AW190" s="47">
        <v>0</v>
      </c>
      <c r="AX190" s="47">
        <v>0</v>
      </c>
      <c r="AY190" s="47">
        <v>0</v>
      </c>
      <c r="AZ190" s="47">
        <v>0</v>
      </c>
      <c r="BA190" s="47">
        <v>0</v>
      </c>
      <c r="BB190" s="47">
        <v>0</v>
      </c>
      <c r="BC190" s="47">
        <v>0</v>
      </c>
      <c r="BD190" s="47">
        <v>0</v>
      </c>
      <c r="BE190" s="47">
        <v>0</v>
      </c>
      <c r="BF190" s="47">
        <v>0</v>
      </c>
      <c r="BG190" s="47">
        <v>0</v>
      </c>
      <c r="BH190" s="47">
        <v>0</v>
      </c>
      <c r="BI190" s="47">
        <v>0</v>
      </c>
      <c r="BJ190" s="47">
        <v>0</v>
      </c>
      <c r="BK190" s="47">
        <v>0</v>
      </c>
      <c r="BL190" s="47">
        <v>0</v>
      </c>
      <c r="BM190" s="47">
        <v>0</v>
      </c>
      <c r="BN190" s="47">
        <v>0</v>
      </c>
      <c r="BO190" s="47">
        <v>0</v>
      </c>
      <c r="BP190" s="47">
        <v>0</v>
      </c>
      <c r="BQ190" s="47">
        <v>0</v>
      </c>
      <c r="BR190" s="47">
        <v>0</v>
      </c>
      <c r="BS190" s="47">
        <v>0</v>
      </c>
      <c r="BT190" s="47">
        <v>0</v>
      </c>
      <c r="BU190" s="47">
        <v>0</v>
      </c>
      <c r="BV190" s="47">
        <v>0</v>
      </c>
      <c r="BW190" s="47">
        <v>0</v>
      </c>
      <c r="BX190" s="47">
        <v>0</v>
      </c>
      <c r="BY190" s="47">
        <v>0</v>
      </c>
      <c r="BZ190" s="47">
        <v>0</v>
      </c>
      <c r="CA190" s="47">
        <v>0</v>
      </c>
      <c r="CB190" s="47">
        <v>0</v>
      </c>
      <c r="CC190" s="48">
        <v>0</v>
      </c>
    </row>
    <row r="191" spans="1:81" x14ac:dyDescent="0.25">
      <c r="A191" s="33" t="s">
        <v>1505</v>
      </c>
      <c r="B191" s="47">
        <v>0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0</v>
      </c>
      <c r="AE191" s="47">
        <v>0</v>
      </c>
      <c r="AF191" s="47">
        <v>0</v>
      </c>
      <c r="AG191" s="47">
        <v>0</v>
      </c>
      <c r="AH191" s="47">
        <v>0</v>
      </c>
      <c r="AI191" s="47">
        <v>0</v>
      </c>
      <c r="AJ191" s="47">
        <v>0</v>
      </c>
      <c r="AK191" s="47">
        <v>0</v>
      </c>
      <c r="AL191" s="47">
        <v>0</v>
      </c>
      <c r="AM191" s="47">
        <v>0</v>
      </c>
      <c r="AN191" s="47">
        <v>0</v>
      </c>
      <c r="AO191" s="47">
        <v>0</v>
      </c>
      <c r="AP191" s="47">
        <v>0</v>
      </c>
      <c r="AQ191" s="47">
        <v>0</v>
      </c>
      <c r="AR191" s="47">
        <v>0</v>
      </c>
      <c r="AS191" s="47">
        <v>0</v>
      </c>
      <c r="AT191" s="47">
        <v>0</v>
      </c>
      <c r="AU191" s="47">
        <v>0</v>
      </c>
      <c r="AV191" s="47">
        <v>0</v>
      </c>
      <c r="AW191" s="47">
        <v>0</v>
      </c>
      <c r="AX191" s="47">
        <v>0</v>
      </c>
      <c r="AY191" s="47">
        <v>0</v>
      </c>
      <c r="AZ191" s="47">
        <v>0</v>
      </c>
      <c r="BA191" s="47">
        <v>0</v>
      </c>
      <c r="BB191" s="47">
        <v>0</v>
      </c>
      <c r="BC191" s="47">
        <v>0</v>
      </c>
      <c r="BD191" s="47">
        <v>0</v>
      </c>
      <c r="BE191" s="47">
        <v>0</v>
      </c>
      <c r="BF191" s="47">
        <v>0</v>
      </c>
      <c r="BG191" s="47">
        <v>0</v>
      </c>
      <c r="BH191" s="47">
        <v>0</v>
      </c>
      <c r="BI191" s="47">
        <v>0</v>
      </c>
      <c r="BJ191" s="47">
        <v>0</v>
      </c>
      <c r="BK191" s="47">
        <v>0</v>
      </c>
      <c r="BL191" s="47">
        <v>0</v>
      </c>
      <c r="BM191" s="47">
        <v>0</v>
      </c>
      <c r="BN191" s="47">
        <v>0</v>
      </c>
      <c r="BO191" s="47">
        <v>0</v>
      </c>
      <c r="BP191" s="47">
        <v>0</v>
      </c>
      <c r="BQ191" s="47">
        <v>0</v>
      </c>
      <c r="BR191" s="47">
        <v>0</v>
      </c>
      <c r="BS191" s="47">
        <v>0</v>
      </c>
      <c r="BT191" s="47">
        <v>0</v>
      </c>
      <c r="BU191" s="47">
        <v>0</v>
      </c>
      <c r="BV191" s="47">
        <v>0</v>
      </c>
      <c r="BW191" s="47">
        <v>0</v>
      </c>
      <c r="BX191" s="47">
        <v>0</v>
      </c>
      <c r="BY191" s="47">
        <v>0</v>
      </c>
      <c r="BZ191" s="47">
        <v>0</v>
      </c>
      <c r="CA191" s="47">
        <v>0</v>
      </c>
      <c r="CB191" s="47">
        <v>0</v>
      </c>
      <c r="CC191" s="48">
        <v>0</v>
      </c>
    </row>
    <row r="192" spans="1:81" x14ac:dyDescent="0.25">
      <c r="A192" s="33" t="s">
        <v>1506</v>
      </c>
      <c r="B192" s="47">
        <v>0</v>
      </c>
      <c r="C192" s="47">
        <v>0</v>
      </c>
      <c r="D192" s="47">
        <v>1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7"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v>0</v>
      </c>
      <c r="AK192" s="47">
        <v>0</v>
      </c>
      <c r="AL192" s="47">
        <v>0</v>
      </c>
      <c r="AM192" s="47">
        <v>0</v>
      </c>
      <c r="AN192" s="47">
        <v>0</v>
      </c>
      <c r="AO192" s="47">
        <v>0</v>
      </c>
      <c r="AP192" s="47">
        <v>0</v>
      </c>
      <c r="AQ192" s="47">
        <v>0</v>
      </c>
      <c r="AR192" s="47">
        <v>0</v>
      </c>
      <c r="AS192" s="47">
        <v>0</v>
      </c>
      <c r="AT192" s="47">
        <v>0</v>
      </c>
      <c r="AU192" s="47">
        <v>0</v>
      </c>
      <c r="AV192" s="47">
        <v>0</v>
      </c>
      <c r="AW192" s="47">
        <v>0</v>
      </c>
      <c r="AX192" s="47">
        <v>0</v>
      </c>
      <c r="AY192" s="47">
        <v>0</v>
      </c>
      <c r="AZ192" s="47">
        <v>0</v>
      </c>
      <c r="BA192" s="47">
        <v>0</v>
      </c>
      <c r="BB192" s="47">
        <v>0</v>
      </c>
      <c r="BC192" s="47">
        <v>0</v>
      </c>
      <c r="BD192" s="47">
        <v>0</v>
      </c>
      <c r="BE192" s="47">
        <v>0</v>
      </c>
      <c r="BF192" s="47">
        <v>0</v>
      </c>
      <c r="BG192" s="47">
        <v>0</v>
      </c>
      <c r="BH192" s="47">
        <v>0</v>
      </c>
      <c r="BI192" s="47">
        <v>0</v>
      </c>
      <c r="BJ192" s="47">
        <v>0</v>
      </c>
      <c r="BK192" s="47">
        <v>0</v>
      </c>
      <c r="BL192" s="47">
        <v>0</v>
      </c>
      <c r="BM192" s="47">
        <v>0</v>
      </c>
      <c r="BN192" s="47">
        <v>0</v>
      </c>
      <c r="BO192" s="47">
        <v>0</v>
      </c>
      <c r="BP192" s="47">
        <v>0</v>
      </c>
      <c r="BQ192" s="47">
        <v>0</v>
      </c>
      <c r="BR192" s="47">
        <v>0</v>
      </c>
      <c r="BS192" s="47">
        <v>0</v>
      </c>
      <c r="BT192" s="47">
        <v>0</v>
      </c>
      <c r="BU192" s="47">
        <v>0</v>
      </c>
      <c r="BV192" s="47">
        <v>0</v>
      </c>
      <c r="BW192" s="47">
        <v>0</v>
      </c>
      <c r="BX192" s="47">
        <v>0</v>
      </c>
      <c r="BY192" s="47">
        <v>0</v>
      </c>
      <c r="BZ192" s="47">
        <v>0</v>
      </c>
      <c r="CA192" s="47">
        <v>0</v>
      </c>
      <c r="CB192" s="47">
        <v>0</v>
      </c>
      <c r="CC192" s="48">
        <v>0</v>
      </c>
    </row>
    <row r="193" spans="1:81" x14ac:dyDescent="0.25">
      <c r="A193" s="33" t="s">
        <v>1507</v>
      </c>
      <c r="B193" s="47">
        <v>0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  <c r="AT193" s="47">
        <v>0</v>
      </c>
      <c r="AU193" s="47">
        <v>0</v>
      </c>
      <c r="AV193" s="47">
        <v>0</v>
      </c>
      <c r="AW193" s="47">
        <v>0</v>
      </c>
      <c r="AX193" s="47">
        <v>0</v>
      </c>
      <c r="AY193" s="47">
        <v>0</v>
      </c>
      <c r="AZ193" s="47">
        <v>0</v>
      </c>
      <c r="BA193" s="47">
        <v>0</v>
      </c>
      <c r="BB193" s="47">
        <v>0</v>
      </c>
      <c r="BC193" s="47">
        <v>0</v>
      </c>
      <c r="BD193" s="47">
        <v>0</v>
      </c>
      <c r="BE193" s="47">
        <v>0</v>
      </c>
      <c r="BF193" s="47">
        <v>0</v>
      </c>
      <c r="BG193" s="47">
        <v>0</v>
      </c>
      <c r="BH193" s="47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7">
        <v>0</v>
      </c>
      <c r="BO193" s="47">
        <v>0</v>
      </c>
      <c r="BP193" s="47">
        <v>0</v>
      </c>
      <c r="BQ193" s="47">
        <v>0</v>
      </c>
      <c r="BR193" s="47">
        <v>0</v>
      </c>
      <c r="BS193" s="47">
        <v>0</v>
      </c>
      <c r="BT193" s="47">
        <v>0</v>
      </c>
      <c r="BU193" s="47">
        <v>0</v>
      </c>
      <c r="BV193" s="47">
        <v>0</v>
      </c>
      <c r="BW193" s="47">
        <v>0</v>
      </c>
      <c r="BX193" s="47">
        <v>0</v>
      </c>
      <c r="BY193" s="47">
        <v>0</v>
      </c>
      <c r="BZ193" s="47">
        <v>0</v>
      </c>
      <c r="CA193" s="47">
        <v>0</v>
      </c>
      <c r="CB193" s="47">
        <v>0</v>
      </c>
      <c r="CC193" s="48">
        <v>0</v>
      </c>
    </row>
    <row r="194" spans="1:81" x14ac:dyDescent="0.25">
      <c r="A194" s="33" t="s">
        <v>1508</v>
      </c>
      <c r="B194" s="47">
        <v>5</v>
      </c>
      <c r="C194" s="47">
        <v>0</v>
      </c>
      <c r="D194" s="47">
        <v>1</v>
      </c>
      <c r="E194" s="47">
        <v>0</v>
      </c>
      <c r="F194" s="47">
        <v>0</v>
      </c>
      <c r="G194" s="47">
        <v>6</v>
      </c>
      <c r="H194" s="47">
        <v>0</v>
      </c>
      <c r="I194" s="47">
        <v>0</v>
      </c>
      <c r="J194" s="47">
        <v>0</v>
      </c>
      <c r="K194" s="47">
        <v>0</v>
      </c>
      <c r="L194" s="47">
        <v>2</v>
      </c>
      <c r="M194" s="47">
        <v>0</v>
      </c>
      <c r="N194" s="47">
        <v>0</v>
      </c>
      <c r="O194" s="47">
        <v>0</v>
      </c>
      <c r="P194" s="47">
        <v>0</v>
      </c>
      <c r="Q194" s="47">
        <v>4</v>
      </c>
      <c r="R194" s="47">
        <v>0</v>
      </c>
      <c r="S194" s="47">
        <v>0</v>
      </c>
      <c r="T194" s="47">
        <v>0</v>
      </c>
      <c r="U194" s="47">
        <v>0</v>
      </c>
      <c r="V194" s="47">
        <v>6</v>
      </c>
      <c r="W194" s="47">
        <v>0</v>
      </c>
      <c r="X194" s="47">
        <v>0</v>
      </c>
      <c r="Y194" s="47">
        <v>0</v>
      </c>
      <c r="Z194" s="47">
        <v>0</v>
      </c>
      <c r="AA194" s="47">
        <v>1</v>
      </c>
      <c r="AB194" s="47">
        <v>0</v>
      </c>
      <c r="AC194" s="47">
        <v>0</v>
      </c>
      <c r="AD194" s="47">
        <v>0</v>
      </c>
      <c r="AE194" s="47">
        <v>0</v>
      </c>
      <c r="AF194" s="47">
        <v>1</v>
      </c>
      <c r="AG194" s="47">
        <v>0</v>
      </c>
      <c r="AH194" s="47">
        <v>0</v>
      </c>
      <c r="AI194" s="47">
        <v>0</v>
      </c>
      <c r="AJ194" s="47">
        <v>0</v>
      </c>
      <c r="AK194" s="47">
        <v>5</v>
      </c>
      <c r="AL194" s="47">
        <v>0</v>
      </c>
      <c r="AM194" s="47">
        <v>0</v>
      </c>
      <c r="AN194" s="47">
        <v>0</v>
      </c>
      <c r="AO194" s="47">
        <v>0</v>
      </c>
      <c r="AP194" s="47">
        <v>0</v>
      </c>
      <c r="AQ194" s="47">
        <v>0</v>
      </c>
      <c r="AR194" s="47">
        <v>0</v>
      </c>
      <c r="AS194" s="47">
        <v>2</v>
      </c>
      <c r="AT194" s="47">
        <v>0</v>
      </c>
      <c r="AU194" s="47">
        <v>2</v>
      </c>
      <c r="AV194" s="47">
        <v>0</v>
      </c>
      <c r="AW194" s="47">
        <v>0</v>
      </c>
      <c r="AX194" s="47">
        <v>0</v>
      </c>
      <c r="AY194" s="47">
        <v>0</v>
      </c>
      <c r="AZ194" s="47">
        <v>0</v>
      </c>
      <c r="BA194" s="47">
        <v>0</v>
      </c>
      <c r="BB194" s="47">
        <v>0</v>
      </c>
      <c r="BC194" s="47">
        <v>0</v>
      </c>
      <c r="BD194" s="47">
        <v>0</v>
      </c>
      <c r="BE194" s="47">
        <v>0</v>
      </c>
      <c r="BF194" s="47">
        <v>0</v>
      </c>
      <c r="BG194" s="47">
        <v>0</v>
      </c>
      <c r="BH194" s="47">
        <v>0</v>
      </c>
      <c r="BI194" s="47">
        <v>0</v>
      </c>
      <c r="BJ194" s="47">
        <v>3</v>
      </c>
      <c r="BK194" s="47">
        <v>0</v>
      </c>
      <c r="BL194" s="47">
        <v>1</v>
      </c>
      <c r="BM194" s="47">
        <v>5</v>
      </c>
      <c r="BN194" s="47">
        <v>0</v>
      </c>
      <c r="BO194" s="47">
        <v>36</v>
      </c>
      <c r="BP194" s="47">
        <v>0</v>
      </c>
      <c r="BQ194" s="47">
        <v>0</v>
      </c>
      <c r="BR194" s="47">
        <v>0</v>
      </c>
      <c r="BS194" s="47">
        <v>0</v>
      </c>
      <c r="BT194" s="47">
        <v>4</v>
      </c>
      <c r="BU194" s="47">
        <v>0</v>
      </c>
      <c r="BV194" s="47">
        <v>0</v>
      </c>
      <c r="BW194" s="47">
        <v>0</v>
      </c>
      <c r="BX194" s="47">
        <v>0</v>
      </c>
      <c r="BY194" s="47">
        <v>13</v>
      </c>
      <c r="BZ194" s="47">
        <v>0</v>
      </c>
      <c r="CA194" s="47">
        <v>0</v>
      </c>
      <c r="CB194" s="47">
        <v>0</v>
      </c>
      <c r="CC194" s="48">
        <v>0</v>
      </c>
    </row>
    <row r="195" spans="1:81" x14ac:dyDescent="0.25">
      <c r="A195" s="33" t="s">
        <v>1509</v>
      </c>
      <c r="B195" s="47">
        <v>3</v>
      </c>
      <c r="C195" s="47">
        <v>0</v>
      </c>
      <c r="D195" s="47">
        <v>2</v>
      </c>
      <c r="E195" s="47">
        <v>0</v>
      </c>
      <c r="F195" s="47">
        <v>0</v>
      </c>
      <c r="G195" s="47">
        <v>10</v>
      </c>
      <c r="H195" s="47">
        <v>0</v>
      </c>
      <c r="I195" s="47">
        <v>3</v>
      </c>
      <c r="J195" s="47">
        <v>0</v>
      </c>
      <c r="K195" s="47">
        <v>1</v>
      </c>
      <c r="L195" s="47">
        <v>0</v>
      </c>
      <c r="M195" s="47">
        <v>0</v>
      </c>
      <c r="N195" s="47">
        <v>12</v>
      </c>
      <c r="O195" s="47">
        <v>0</v>
      </c>
      <c r="P195" s="47">
        <v>0</v>
      </c>
      <c r="Q195" s="47">
        <v>15</v>
      </c>
      <c r="R195" s="47">
        <v>0</v>
      </c>
      <c r="S195" s="47">
        <v>2</v>
      </c>
      <c r="T195" s="47">
        <v>0</v>
      </c>
      <c r="U195" s="47">
        <v>0</v>
      </c>
      <c r="V195" s="47">
        <v>3</v>
      </c>
      <c r="W195" s="47">
        <v>0</v>
      </c>
      <c r="X195" s="47">
        <v>5</v>
      </c>
      <c r="Y195" s="47">
        <v>0</v>
      </c>
      <c r="Z195" s="47">
        <v>0</v>
      </c>
      <c r="AA195" s="47">
        <v>4</v>
      </c>
      <c r="AB195" s="47">
        <v>0</v>
      </c>
      <c r="AC195" s="47">
        <v>0</v>
      </c>
      <c r="AD195" s="47">
        <v>0</v>
      </c>
      <c r="AE195" s="47">
        <v>0</v>
      </c>
      <c r="AF195" s="47">
        <v>2</v>
      </c>
      <c r="AG195" s="47">
        <v>0</v>
      </c>
      <c r="AH195" s="47">
        <v>4</v>
      </c>
      <c r="AI195" s="47">
        <v>2</v>
      </c>
      <c r="AJ195" s="47">
        <v>0</v>
      </c>
      <c r="AK195" s="47">
        <v>5</v>
      </c>
      <c r="AL195" s="47">
        <v>0</v>
      </c>
      <c r="AM195" s="47">
        <v>0</v>
      </c>
      <c r="AN195" s="47">
        <v>0</v>
      </c>
      <c r="AO195" s="47">
        <v>0</v>
      </c>
      <c r="AP195" s="47">
        <v>2</v>
      </c>
      <c r="AQ195" s="47">
        <v>0</v>
      </c>
      <c r="AR195" s="47">
        <v>28</v>
      </c>
      <c r="AS195" s="47">
        <v>5</v>
      </c>
      <c r="AT195" s="47">
        <v>0</v>
      </c>
      <c r="AU195" s="47">
        <v>23</v>
      </c>
      <c r="AV195" s="47">
        <v>0</v>
      </c>
      <c r="AW195" s="47">
        <v>1</v>
      </c>
      <c r="AX195" s="47">
        <v>0</v>
      </c>
      <c r="AY195" s="47">
        <v>0</v>
      </c>
      <c r="AZ195" s="47">
        <v>1</v>
      </c>
      <c r="BA195" s="47">
        <v>0</v>
      </c>
      <c r="BB195" s="47">
        <v>1</v>
      </c>
      <c r="BC195" s="47">
        <v>0</v>
      </c>
      <c r="BD195" s="47">
        <v>0</v>
      </c>
      <c r="BE195" s="47">
        <v>1</v>
      </c>
      <c r="BF195" s="47">
        <v>0</v>
      </c>
      <c r="BG195" s="47">
        <v>0</v>
      </c>
      <c r="BH195" s="47">
        <v>0</v>
      </c>
      <c r="BI195" s="47">
        <v>0</v>
      </c>
      <c r="BJ195" s="47">
        <v>4</v>
      </c>
      <c r="BK195" s="47">
        <v>0</v>
      </c>
      <c r="BL195" s="47">
        <v>23</v>
      </c>
      <c r="BM195" s="47">
        <v>1</v>
      </c>
      <c r="BN195" s="47">
        <v>0</v>
      </c>
      <c r="BO195" s="47">
        <v>25</v>
      </c>
      <c r="BP195" s="47">
        <v>0</v>
      </c>
      <c r="BQ195" s="47">
        <v>1</v>
      </c>
      <c r="BR195" s="47">
        <v>0</v>
      </c>
      <c r="BS195" s="47">
        <v>0</v>
      </c>
      <c r="BT195" s="47">
        <v>5</v>
      </c>
      <c r="BU195" s="47">
        <v>0</v>
      </c>
      <c r="BV195" s="47">
        <v>16</v>
      </c>
      <c r="BW195" s="47">
        <v>0</v>
      </c>
      <c r="BX195" s="47">
        <v>0</v>
      </c>
      <c r="BY195" s="47">
        <v>25</v>
      </c>
      <c r="BZ195" s="47">
        <v>0</v>
      </c>
      <c r="CA195" s="47">
        <v>0</v>
      </c>
      <c r="CB195" s="47">
        <v>0</v>
      </c>
      <c r="CC195" s="48">
        <v>0</v>
      </c>
    </row>
    <row r="196" spans="1:81" x14ac:dyDescent="0.25">
      <c r="A196" s="33" t="s">
        <v>1510</v>
      </c>
      <c r="B196" s="47">
        <v>0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7">
        <v>0</v>
      </c>
      <c r="AP196" s="47">
        <v>0</v>
      </c>
      <c r="AQ196" s="47">
        <v>0</v>
      </c>
      <c r="AR196" s="47">
        <v>0</v>
      </c>
      <c r="AS196" s="47">
        <v>0</v>
      </c>
      <c r="AT196" s="47">
        <v>0</v>
      </c>
      <c r="AU196" s="47">
        <v>0</v>
      </c>
      <c r="AV196" s="47">
        <v>0</v>
      </c>
      <c r="AW196" s="47">
        <v>0</v>
      </c>
      <c r="AX196" s="47">
        <v>0</v>
      </c>
      <c r="AY196" s="47">
        <v>0</v>
      </c>
      <c r="AZ196" s="47">
        <v>0</v>
      </c>
      <c r="BA196" s="47">
        <v>0</v>
      </c>
      <c r="BB196" s="47">
        <v>0</v>
      </c>
      <c r="BC196" s="47">
        <v>0</v>
      </c>
      <c r="BD196" s="47">
        <v>0</v>
      </c>
      <c r="BE196" s="47">
        <v>0</v>
      </c>
      <c r="BF196" s="47">
        <v>0</v>
      </c>
      <c r="BG196" s="47">
        <v>0</v>
      </c>
      <c r="BH196" s="47">
        <v>0</v>
      </c>
      <c r="BI196" s="47">
        <v>0</v>
      </c>
      <c r="BJ196" s="47">
        <v>0</v>
      </c>
      <c r="BK196" s="47">
        <v>0</v>
      </c>
      <c r="BL196" s="47">
        <v>0</v>
      </c>
      <c r="BM196" s="47">
        <v>0</v>
      </c>
      <c r="BN196" s="47">
        <v>0</v>
      </c>
      <c r="BO196" s="47">
        <v>0</v>
      </c>
      <c r="BP196" s="47">
        <v>0</v>
      </c>
      <c r="BQ196" s="47">
        <v>0</v>
      </c>
      <c r="BR196" s="47">
        <v>0</v>
      </c>
      <c r="BS196" s="47">
        <v>0</v>
      </c>
      <c r="BT196" s="47">
        <v>0</v>
      </c>
      <c r="BU196" s="47">
        <v>0</v>
      </c>
      <c r="BV196" s="47">
        <v>0</v>
      </c>
      <c r="BW196" s="47">
        <v>0</v>
      </c>
      <c r="BX196" s="47">
        <v>0</v>
      </c>
      <c r="BY196" s="47">
        <v>0</v>
      </c>
      <c r="BZ196" s="47">
        <v>0</v>
      </c>
      <c r="CA196" s="47">
        <v>0</v>
      </c>
      <c r="CB196" s="47">
        <v>0</v>
      </c>
      <c r="CC196" s="48">
        <v>0</v>
      </c>
    </row>
    <row r="197" spans="1:81" x14ac:dyDescent="0.25">
      <c r="A197" s="33" t="s">
        <v>1511</v>
      </c>
      <c r="B197" s="47">
        <v>0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7">
        <v>0</v>
      </c>
      <c r="AP197" s="47">
        <v>0</v>
      </c>
      <c r="AQ197" s="47">
        <v>0</v>
      </c>
      <c r="AR197" s="47">
        <v>0</v>
      </c>
      <c r="AS197" s="47">
        <v>0</v>
      </c>
      <c r="AT197" s="47">
        <v>0</v>
      </c>
      <c r="AU197" s="47">
        <v>0</v>
      </c>
      <c r="AV197" s="47">
        <v>0</v>
      </c>
      <c r="AW197" s="47">
        <v>0</v>
      </c>
      <c r="AX197" s="47">
        <v>0</v>
      </c>
      <c r="AY197" s="47">
        <v>0</v>
      </c>
      <c r="AZ197" s="47">
        <v>0</v>
      </c>
      <c r="BA197" s="47">
        <v>0</v>
      </c>
      <c r="BB197" s="47">
        <v>0</v>
      </c>
      <c r="BC197" s="47">
        <v>0</v>
      </c>
      <c r="BD197" s="47">
        <v>0</v>
      </c>
      <c r="BE197" s="47">
        <v>0</v>
      </c>
      <c r="BF197" s="47">
        <v>0</v>
      </c>
      <c r="BG197" s="47">
        <v>0</v>
      </c>
      <c r="BH197" s="47">
        <v>0</v>
      </c>
      <c r="BI197" s="47">
        <v>0</v>
      </c>
      <c r="BJ197" s="47">
        <v>0</v>
      </c>
      <c r="BK197" s="47">
        <v>0</v>
      </c>
      <c r="BL197" s="47">
        <v>0</v>
      </c>
      <c r="BM197" s="47">
        <v>0</v>
      </c>
      <c r="BN197" s="47">
        <v>0</v>
      </c>
      <c r="BO197" s="47">
        <v>0</v>
      </c>
      <c r="BP197" s="47">
        <v>0</v>
      </c>
      <c r="BQ197" s="47">
        <v>0</v>
      </c>
      <c r="BR197" s="47">
        <v>0</v>
      </c>
      <c r="BS197" s="47">
        <v>0</v>
      </c>
      <c r="BT197" s="47">
        <v>0</v>
      </c>
      <c r="BU197" s="47">
        <v>0</v>
      </c>
      <c r="BV197" s="47">
        <v>0</v>
      </c>
      <c r="BW197" s="47">
        <v>0</v>
      </c>
      <c r="BX197" s="47">
        <v>0</v>
      </c>
      <c r="BY197" s="47">
        <v>0</v>
      </c>
      <c r="BZ197" s="47">
        <v>0</v>
      </c>
      <c r="CA197" s="47">
        <v>0</v>
      </c>
      <c r="CB197" s="47">
        <v>0</v>
      </c>
      <c r="CC197" s="48">
        <v>0</v>
      </c>
    </row>
    <row r="198" spans="1:81" x14ac:dyDescent="0.25">
      <c r="A198" s="33" t="s">
        <v>1512</v>
      </c>
      <c r="B198" s="47">
        <v>0</v>
      </c>
      <c r="C198" s="47">
        <v>0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0</v>
      </c>
      <c r="AE198" s="47">
        <v>0</v>
      </c>
      <c r="AF198" s="47">
        <v>0</v>
      </c>
      <c r="AG198" s="47">
        <v>0</v>
      </c>
      <c r="AH198" s="47">
        <v>0</v>
      </c>
      <c r="AI198" s="47">
        <v>0</v>
      </c>
      <c r="AJ198" s="47">
        <v>0</v>
      </c>
      <c r="AK198" s="47">
        <v>0</v>
      </c>
      <c r="AL198" s="47">
        <v>0</v>
      </c>
      <c r="AM198" s="47">
        <v>0</v>
      </c>
      <c r="AN198" s="47">
        <v>0</v>
      </c>
      <c r="AO198" s="47">
        <v>0</v>
      </c>
      <c r="AP198" s="47">
        <v>0</v>
      </c>
      <c r="AQ198" s="47">
        <v>0</v>
      </c>
      <c r="AR198" s="47">
        <v>0</v>
      </c>
      <c r="AS198" s="47">
        <v>0</v>
      </c>
      <c r="AT198" s="47">
        <v>0</v>
      </c>
      <c r="AU198" s="47">
        <v>0</v>
      </c>
      <c r="AV198" s="47">
        <v>0</v>
      </c>
      <c r="AW198" s="47">
        <v>0</v>
      </c>
      <c r="AX198" s="47">
        <v>0</v>
      </c>
      <c r="AY198" s="47">
        <v>0</v>
      </c>
      <c r="AZ198" s="47">
        <v>0</v>
      </c>
      <c r="BA198" s="47">
        <v>0</v>
      </c>
      <c r="BB198" s="47">
        <v>0</v>
      </c>
      <c r="BC198" s="47">
        <v>0</v>
      </c>
      <c r="BD198" s="47">
        <v>0</v>
      </c>
      <c r="BE198" s="47">
        <v>0</v>
      </c>
      <c r="BF198" s="47">
        <v>0</v>
      </c>
      <c r="BG198" s="47">
        <v>0</v>
      </c>
      <c r="BH198" s="47">
        <v>0</v>
      </c>
      <c r="BI198" s="47">
        <v>0</v>
      </c>
      <c r="BJ198" s="47">
        <v>2</v>
      </c>
      <c r="BK198" s="47">
        <v>0</v>
      </c>
      <c r="BL198" s="47">
        <v>11</v>
      </c>
      <c r="BM198" s="47">
        <v>3</v>
      </c>
      <c r="BN198" s="47">
        <v>0</v>
      </c>
      <c r="BO198" s="47">
        <v>0</v>
      </c>
      <c r="BP198" s="47">
        <v>0</v>
      </c>
      <c r="BQ198" s="47">
        <v>0</v>
      </c>
      <c r="BR198" s="47">
        <v>0</v>
      </c>
      <c r="BS198" s="47">
        <v>0</v>
      </c>
      <c r="BT198" s="47">
        <v>0</v>
      </c>
      <c r="BU198" s="47">
        <v>0</v>
      </c>
      <c r="BV198" s="47">
        <v>3</v>
      </c>
      <c r="BW198" s="47">
        <v>0</v>
      </c>
      <c r="BX198" s="47">
        <v>0</v>
      </c>
      <c r="BY198" s="47">
        <v>0</v>
      </c>
      <c r="BZ198" s="47">
        <v>0</v>
      </c>
      <c r="CA198" s="47">
        <v>0</v>
      </c>
      <c r="CB198" s="47">
        <v>0</v>
      </c>
      <c r="CC198" s="48">
        <v>0</v>
      </c>
    </row>
    <row r="199" spans="1:81" x14ac:dyDescent="0.25">
      <c r="A199" s="33" t="s">
        <v>1513</v>
      </c>
      <c r="B199" s="47">
        <v>0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7">
        <v>0</v>
      </c>
      <c r="AE199" s="47">
        <v>0</v>
      </c>
      <c r="AF199" s="47">
        <v>0</v>
      </c>
      <c r="AG199" s="47">
        <v>0</v>
      </c>
      <c r="AH199" s="47">
        <v>0</v>
      </c>
      <c r="AI199" s="47">
        <v>0</v>
      </c>
      <c r="AJ199" s="47">
        <v>0</v>
      </c>
      <c r="AK199" s="47">
        <v>0</v>
      </c>
      <c r="AL199" s="47">
        <v>0</v>
      </c>
      <c r="AM199" s="47">
        <v>0</v>
      </c>
      <c r="AN199" s="47">
        <v>0</v>
      </c>
      <c r="AO199" s="47">
        <v>0</v>
      </c>
      <c r="AP199" s="47">
        <v>0</v>
      </c>
      <c r="AQ199" s="47">
        <v>0</v>
      </c>
      <c r="AR199" s="47">
        <v>0</v>
      </c>
      <c r="AS199" s="47">
        <v>0</v>
      </c>
      <c r="AT199" s="47">
        <v>0</v>
      </c>
      <c r="AU199" s="47">
        <v>0</v>
      </c>
      <c r="AV199" s="47">
        <v>0</v>
      </c>
      <c r="AW199" s="47">
        <v>0</v>
      </c>
      <c r="AX199" s="47">
        <v>0</v>
      </c>
      <c r="AY199" s="47">
        <v>0</v>
      </c>
      <c r="AZ199" s="47">
        <v>0</v>
      </c>
      <c r="BA199" s="47">
        <v>0</v>
      </c>
      <c r="BB199" s="47">
        <v>0</v>
      </c>
      <c r="BC199" s="47">
        <v>0</v>
      </c>
      <c r="BD199" s="47">
        <v>0</v>
      </c>
      <c r="BE199" s="47">
        <v>0</v>
      </c>
      <c r="BF199" s="47">
        <v>0</v>
      </c>
      <c r="BG199" s="47">
        <v>0</v>
      </c>
      <c r="BH199" s="47">
        <v>0</v>
      </c>
      <c r="BI199" s="47">
        <v>0</v>
      </c>
      <c r="BJ199" s="47">
        <v>0</v>
      </c>
      <c r="BK199" s="47">
        <v>0</v>
      </c>
      <c r="BL199" s="47">
        <v>0</v>
      </c>
      <c r="BM199" s="47">
        <v>0</v>
      </c>
      <c r="BN199" s="47">
        <v>0</v>
      </c>
      <c r="BO199" s="47">
        <v>0</v>
      </c>
      <c r="BP199" s="47">
        <v>0</v>
      </c>
      <c r="BQ199" s="47">
        <v>0</v>
      </c>
      <c r="BR199" s="47">
        <v>0</v>
      </c>
      <c r="BS199" s="47">
        <v>0</v>
      </c>
      <c r="BT199" s="47">
        <v>0</v>
      </c>
      <c r="BU199" s="47">
        <v>0</v>
      </c>
      <c r="BV199" s="47">
        <v>0</v>
      </c>
      <c r="BW199" s="47">
        <v>0</v>
      </c>
      <c r="BX199" s="47">
        <v>0</v>
      </c>
      <c r="BY199" s="47">
        <v>0</v>
      </c>
      <c r="BZ199" s="47">
        <v>0</v>
      </c>
      <c r="CA199" s="47">
        <v>0</v>
      </c>
      <c r="CB199" s="47">
        <v>0</v>
      </c>
      <c r="CC199" s="48">
        <v>0</v>
      </c>
    </row>
    <row r="200" spans="1:81" x14ac:dyDescent="0.25">
      <c r="A200" s="33" t="s">
        <v>1514</v>
      </c>
      <c r="B200" s="47">
        <v>0</v>
      </c>
      <c r="C200" s="47">
        <v>0</v>
      </c>
      <c r="D200" s="47">
        <v>2</v>
      </c>
      <c r="E200" s="47">
        <v>0</v>
      </c>
      <c r="F200" s="47">
        <v>0</v>
      </c>
      <c r="G200" s="47">
        <v>2</v>
      </c>
      <c r="H200" s="47">
        <v>0</v>
      </c>
      <c r="I200" s="47"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v>1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4</v>
      </c>
      <c r="W200" s="47">
        <v>0</v>
      </c>
      <c r="X200" s="47">
        <v>1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7">
        <v>0</v>
      </c>
      <c r="AE200" s="47">
        <v>0</v>
      </c>
      <c r="AF200" s="47">
        <v>1</v>
      </c>
      <c r="AG200" s="47">
        <v>0</v>
      </c>
      <c r="AH200" s="47">
        <v>2</v>
      </c>
      <c r="AI200" s="47">
        <v>0</v>
      </c>
      <c r="AJ200" s="47">
        <v>0</v>
      </c>
      <c r="AK200" s="47">
        <v>2</v>
      </c>
      <c r="AL200" s="47">
        <v>0</v>
      </c>
      <c r="AM200" s="47">
        <v>0</v>
      </c>
      <c r="AN200" s="47">
        <v>0</v>
      </c>
      <c r="AO200" s="47">
        <v>0</v>
      </c>
      <c r="AP200" s="47">
        <v>0</v>
      </c>
      <c r="AQ200" s="47">
        <v>0</v>
      </c>
      <c r="AR200" s="47">
        <v>0</v>
      </c>
      <c r="AS200" s="47">
        <v>0</v>
      </c>
      <c r="AT200" s="47">
        <v>0</v>
      </c>
      <c r="AU200" s="47">
        <v>1</v>
      </c>
      <c r="AV200" s="47">
        <v>0</v>
      </c>
      <c r="AW200" s="47">
        <v>0</v>
      </c>
      <c r="AX200" s="47">
        <v>0</v>
      </c>
      <c r="AY200" s="47">
        <v>0</v>
      </c>
      <c r="AZ200" s="47">
        <v>0</v>
      </c>
      <c r="BA200" s="47">
        <v>0</v>
      </c>
      <c r="BB200" s="47">
        <v>0</v>
      </c>
      <c r="BC200" s="47">
        <v>0</v>
      </c>
      <c r="BD200" s="47">
        <v>0</v>
      </c>
      <c r="BE200" s="47">
        <v>0</v>
      </c>
      <c r="BF200" s="47">
        <v>0</v>
      </c>
      <c r="BG200" s="47">
        <v>0</v>
      </c>
      <c r="BH200" s="47">
        <v>0</v>
      </c>
      <c r="BI200" s="47">
        <v>0</v>
      </c>
      <c r="BJ200" s="47">
        <v>4</v>
      </c>
      <c r="BK200" s="47">
        <v>0</v>
      </c>
      <c r="BL200" s="47">
        <v>2</v>
      </c>
      <c r="BM200" s="47">
        <v>0</v>
      </c>
      <c r="BN200" s="47">
        <v>0</v>
      </c>
      <c r="BO200" s="47">
        <v>6</v>
      </c>
      <c r="BP200" s="47">
        <v>0</v>
      </c>
      <c r="BQ200" s="47">
        <v>0</v>
      </c>
      <c r="BR200" s="47">
        <v>0</v>
      </c>
      <c r="BS200" s="47">
        <v>0</v>
      </c>
      <c r="BT200" s="47">
        <v>4</v>
      </c>
      <c r="BU200" s="47">
        <v>0</v>
      </c>
      <c r="BV200" s="47">
        <v>0</v>
      </c>
      <c r="BW200" s="47">
        <v>0</v>
      </c>
      <c r="BX200" s="47">
        <v>0</v>
      </c>
      <c r="BY200" s="47">
        <v>0</v>
      </c>
      <c r="BZ200" s="47">
        <v>0</v>
      </c>
      <c r="CA200" s="47">
        <v>0</v>
      </c>
      <c r="CB200" s="47">
        <v>0</v>
      </c>
      <c r="CC200" s="48">
        <v>0</v>
      </c>
    </row>
    <row r="201" spans="1:81" x14ac:dyDescent="0.25">
      <c r="A201" s="33" t="s">
        <v>1515</v>
      </c>
      <c r="B201" s="47">
        <v>0</v>
      </c>
      <c r="C201" s="47">
        <v>0</v>
      </c>
      <c r="D201" s="47">
        <v>1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7">
        <v>0</v>
      </c>
      <c r="AE201" s="47">
        <v>0</v>
      </c>
      <c r="AF201" s="47">
        <v>0</v>
      </c>
      <c r="AG201" s="47">
        <v>0</v>
      </c>
      <c r="AH201" s="47">
        <v>0</v>
      </c>
      <c r="AI201" s="47">
        <v>0</v>
      </c>
      <c r="AJ201" s="47">
        <v>0</v>
      </c>
      <c r="AK201" s="47">
        <v>0</v>
      </c>
      <c r="AL201" s="47">
        <v>0</v>
      </c>
      <c r="AM201" s="47">
        <v>0</v>
      </c>
      <c r="AN201" s="47">
        <v>0</v>
      </c>
      <c r="AO201" s="47">
        <v>0</v>
      </c>
      <c r="AP201" s="47">
        <v>0</v>
      </c>
      <c r="AQ201" s="47">
        <v>0</v>
      </c>
      <c r="AR201" s="47">
        <v>0</v>
      </c>
      <c r="AS201" s="47">
        <v>0</v>
      </c>
      <c r="AT201" s="47">
        <v>0</v>
      </c>
      <c r="AU201" s="47">
        <v>0</v>
      </c>
      <c r="AV201" s="47">
        <v>0</v>
      </c>
      <c r="AW201" s="47">
        <v>0</v>
      </c>
      <c r="AX201" s="47">
        <v>0</v>
      </c>
      <c r="AY201" s="47">
        <v>0</v>
      </c>
      <c r="AZ201" s="47">
        <v>0</v>
      </c>
      <c r="BA201" s="47">
        <v>0</v>
      </c>
      <c r="BB201" s="47">
        <v>0</v>
      </c>
      <c r="BC201" s="47">
        <v>0</v>
      </c>
      <c r="BD201" s="47">
        <v>0</v>
      </c>
      <c r="BE201" s="47">
        <v>0</v>
      </c>
      <c r="BF201" s="47">
        <v>0</v>
      </c>
      <c r="BG201" s="47">
        <v>0</v>
      </c>
      <c r="BH201" s="47">
        <v>0</v>
      </c>
      <c r="BI201" s="47">
        <v>0</v>
      </c>
      <c r="BJ201" s="47">
        <v>0</v>
      </c>
      <c r="BK201" s="47">
        <v>0</v>
      </c>
      <c r="BL201" s="47">
        <v>0</v>
      </c>
      <c r="BM201" s="47">
        <v>0</v>
      </c>
      <c r="BN201" s="47">
        <v>0</v>
      </c>
      <c r="BO201" s="47">
        <v>0</v>
      </c>
      <c r="BP201" s="47">
        <v>0</v>
      </c>
      <c r="BQ201" s="47">
        <v>0</v>
      </c>
      <c r="BR201" s="47">
        <v>0</v>
      </c>
      <c r="BS201" s="47">
        <v>0</v>
      </c>
      <c r="BT201" s="47">
        <v>0</v>
      </c>
      <c r="BU201" s="47">
        <v>0</v>
      </c>
      <c r="BV201" s="47">
        <v>0</v>
      </c>
      <c r="BW201" s="47">
        <v>0</v>
      </c>
      <c r="BX201" s="47">
        <v>0</v>
      </c>
      <c r="BY201" s="47">
        <v>0</v>
      </c>
      <c r="BZ201" s="47">
        <v>0</v>
      </c>
      <c r="CA201" s="47">
        <v>0</v>
      </c>
      <c r="CB201" s="47">
        <v>0</v>
      </c>
      <c r="CC201" s="48">
        <v>0</v>
      </c>
    </row>
    <row r="202" spans="1:81" x14ac:dyDescent="0.25">
      <c r="A202" s="33" t="s">
        <v>1516</v>
      </c>
      <c r="B202" s="47">
        <v>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0</v>
      </c>
      <c r="AE202" s="47">
        <v>0</v>
      </c>
      <c r="AF202" s="47">
        <v>0</v>
      </c>
      <c r="AG202" s="47">
        <v>0</v>
      </c>
      <c r="AH202" s="47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v>0</v>
      </c>
      <c r="AN202" s="47">
        <v>0</v>
      </c>
      <c r="AO202" s="47">
        <v>0</v>
      </c>
      <c r="AP202" s="47">
        <v>0</v>
      </c>
      <c r="AQ202" s="47">
        <v>0</v>
      </c>
      <c r="AR202" s="47">
        <v>0</v>
      </c>
      <c r="AS202" s="47">
        <v>0</v>
      </c>
      <c r="AT202" s="47">
        <v>0</v>
      </c>
      <c r="AU202" s="47">
        <v>0</v>
      </c>
      <c r="AV202" s="47">
        <v>0</v>
      </c>
      <c r="AW202" s="47">
        <v>0</v>
      </c>
      <c r="AX202" s="47">
        <v>0</v>
      </c>
      <c r="AY202" s="47">
        <v>0</v>
      </c>
      <c r="AZ202" s="47">
        <v>0</v>
      </c>
      <c r="BA202" s="47">
        <v>0</v>
      </c>
      <c r="BB202" s="47">
        <v>0</v>
      </c>
      <c r="BC202" s="47">
        <v>0</v>
      </c>
      <c r="BD202" s="47">
        <v>0</v>
      </c>
      <c r="BE202" s="47">
        <v>0</v>
      </c>
      <c r="BF202" s="47">
        <v>0</v>
      </c>
      <c r="BG202" s="47">
        <v>0</v>
      </c>
      <c r="BH202" s="47">
        <v>0</v>
      </c>
      <c r="BI202" s="47">
        <v>0</v>
      </c>
      <c r="BJ202" s="47">
        <v>0</v>
      </c>
      <c r="BK202" s="47">
        <v>0</v>
      </c>
      <c r="BL202" s="47">
        <v>0</v>
      </c>
      <c r="BM202" s="47">
        <v>0</v>
      </c>
      <c r="BN202" s="47">
        <v>0</v>
      </c>
      <c r="BO202" s="47">
        <v>0</v>
      </c>
      <c r="BP202" s="47">
        <v>0</v>
      </c>
      <c r="BQ202" s="47">
        <v>0</v>
      </c>
      <c r="BR202" s="47">
        <v>0</v>
      </c>
      <c r="BS202" s="47">
        <v>0</v>
      </c>
      <c r="BT202" s="47">
        <v>0</v>
      </c>
      <c r="BU202" s="47">
        <v>0</v>
      </c>
      <c r="BV202" s="47">
        <v>0</v>
      </c>
      <c r="BW202" s="47">
        <v>0</v>
      </c>
      <c r="BX202" s="47">
        <v>0</v>
      </c>
      <c r="BY202" s="47">
        <v>0</v>
      </c>
      <c r="BZ202" s="47">
        <v>0</v>
      </c>
      <c r="CA202" s="47">
        <v>0</v>
      </c>
      <c r="CB202" s="47">
        <v>0</v>
      </c>
      <c r="CC202" s="48">
        <v>0</v>
      </c>
    </row>
    <row r="203" spans="1:81" x14ac:dyDescent="0.25">
      <c r="A203" s="33" t="s">
        <v>1517</v>
      </c>
      <c r="B203" s="47">
        <v>0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47">
        <v>0</v>
      </c>
      <c r="AQ203" s="47">
        <v>0</v>
      </c>
      <c r="AR203" s="47">
        <v>0</v>
      </c>
      <c r="AS203" s="47">
        <v>0</v>
      </c>
      <c r="AT203" s="47">
        <v>0</v>
      </c>
      <c r="AU203" s="47">
        <v>0</v>
      </c>
      <c r="AV203" s="47">
        <v>0</v>
      </c>
      <c r="AW203" s="47">
        <v>0</v>
      </c>
      <c r="AX203" s="47">
        <v>0</v>
      </c>
      <c r="AY203" s="47">
        <v>0</v>
      </c>
      <c r="AZ203" s="47">
        <v>0</v>
      </c>
      <c r="BA203" s="47">
        <v>0</v>
      </c>
      <c r="BB203" s="47">
        <v>0</v>
      </c>
      <c r="BC203" s="47">
        <v>0</v>
      </c>
      <c r="BD203" s="47">
        <v>0</v>
      </c>
      <c r="BE203" s="47">
        <v>0</v>
      </c>
      <c r="BF203" s="47">
        <v>0</v>
      </c>
      <c r="BG203" s="47">
        <v>0</v>
      </c>
      <c r="BH203" s="47">
        <v>0</v>
      </c>
      <c r="BI203" s="47">
        <v>0</v>
      </c>
      <c r="BJ203" s="47">
        <v>0</v>
      </c>
      <c r="BK203" s="47">
        <v>0</v>
      </c>
      <c r="BL203" s="47">
        <v>0</v>
      </c>
      <c r="BM203" s="47">
        <v>0</v>
      </c>
      <c r="BN203" s="47">
        <v>0</v>
      </c>
      <c r="BO203" s="47">
        <v>0</v>
      </c>
      <c r="BP203" s="47">
        <v>0</v>
      </c>
      <c r="BQ203" s="47">
        <v>0</v>
      </c>
      <c r="BR203" s="47">
        <v>0</v>
      </c>
      <c r="BS203" s="47">
        <v>0</v>
      </c>
      <c r="BT203" s="47">
        <v>0</v>
      </c>
      <c r="BU203" s="47">
        <v>0</v>
      </c>
      <c r="BV203" s="47">
        <v>0</v>
      </c>
      <c r="BW203" s="47">
        <v>0</v>
      </c>
      <c r="BX203" s="47">
        <v>0</v>
      </c>
      <c r="BY203" s="47">
        <v>0</v>
      </c>
      <c r="BZ203" s="47">
        <v>0</v>
      </c>
      <c r="CA203" s="47">
        <v>0</v>
      </c>
      <c r="CB203" s="47">
        <v>0</v>
      </c>
      <c r="CC203" s="48">
        <v>0</v>
      </c>
    </row>
    <row r="204" spans="1:81" x14ac:dyDescent="0.25">
      <c r="A204" s="33" t="s">
        <v>1518</v>
      </c>
      <c r="B204" s="47">
        <v>0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7">
        <v>0</v>
      </c>
      <c r="AE204" s="47">
        <v>0</v>
      </c>
      <c r="AF204" s="47">
        <v>0</v>
      </c>
      <c r="AG204" s="47">
        <v>0</v>
      </c>
      <c r="AH204" s="47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0</v>
      </c>
      <c r="AP204" s="47">
        <v>0</v>
      </c>
      <c r="AQ204" s="47">
        <v>0</v>
      </c>
      <c r="AR204" s="47">
        <v>0</v>
      </c>
      <c r="AS204" s="47">
        <v>0</v>
      </c>
      <c r="AT204" s="47">
        <v>0</v>
      </c>
      <c r="AU204" s="47">
        <v>0</v>
      </c>
      <c r="AV204" s="47">
        <v>0</v>
      </c>
      <c r="AW204" s="47">
        <v>0</v>
      </c>
      <c r="AX204" s="47">
        <v>0</v>
      </c>
      <c r="AY204" s="47">
        <v>0</v>
      </c>
      <c r="AZ204" s="47">
        <v>0</v>
      </c>
      <c r="BA204" s="47">
        <v>0</v>
      </c>
      <c r="BB204" s="47">
        <v>0</v>
      </c>
      <c r="BC204" s="47">
        <v>0</v>
      </c>
      <c r="BD204" s="47">
        <v>0</v>
      </c>
      <c r="BE204" s="47">
        <v>0</v>
      </c>
      <c r="BF204" s="47">
        <v>0</v>
      </c>
      <c r="BG204" s="47">
        <v>0</v>
      </c>
      <c r="BH204" s="47">
        <v>0</v>
      </c>
      <c r="BI204" s="47">
        <v>0</v>
      </c>
      <c r="BJ204" s="47">
        <v>0</v>
      </c>
      <c r="BK204" s="47">
        <v>0</v>
      </c>
      <c r="BL204" s="47">
        <v>0</v>
      </c>
      <c r="BM204" s="47">
        <v>0</v>
      </c>
      <c r="BN204" s="47">
        <v>0</v>
      </c>
      <c r="BO204" s="47">
        <v>0</v>
      </c>
      <c r="BP204" s="47">
        <v>0</v>
      </c>
      <c r="BQ204" s="47">
        <v>0</v>
      </c>
      <c r="BR204" s="47">
        <v>0</v>
      </c>
      <c r="BS204" s="47">
        <v>0</v>
      </c>
      <c r="BT204" s="47">
        <v>0</v>
      </c>
      <c r="BU204" s="47">
        <v>0</v>
      </c>
      <c r="BV204" s="47">
        <v>0</v>
      </c>
      <c r="BW204" s="47">
        <v>0</v>
      </c>
      <c r="BX204" s="47">
        <v>0</v>
      </c>
      <c r="BY204" s="47">
        <v>0</v>
      </c>
      <c r="BZ204" s="47">
        <v>0</v>
      </c>
      <c r="CA204" s="47">
        <v>0</v>
      </c>
      <c r="CB204" s="47">
        <v>0</v>
      </c>
      <c r="CC204" s="48">
        <v>0</v>
      </c>
    </row>
    <row r="205" spans="1:81" x14ac:dyDescent="0.25">
      <c r="A205" s="33" t="s">
        <v>1519</v>
      </c>
      <c r="B205" s="47">
        <v>0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7">
        <v>0</v>
      </c>
      <c r="AE205" s="47">
        <v>0</v>
      </c>
      <c r="AF205" s="47">
        <v>0</v>
      </c>
      <c r="AG205" s="47">
        <v>0</v>
      </c>
      <c r="AH205" s="47">
        <v>0</v>
      </c>
      <c r="AI205" s="47">
        <v>0</v>
      </c>
      <c r="AJ205" s="47"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</v>
      </c>
      <c r="AP205" s="47">
        <v>0</v>
      </c>
      <c r="AQ205" s="47">
        <v>0</v>
      </c>
      <c r="AR205" s="47">
        <v>0</v>
      </c>
      <c r="AS205" s="47">
        <v>0</v>
      </c>
      <c r="AT205" s="47">
        <v>0</v>
      </c>
      <c r="AU205" s="47">
        <v>0</v>
      </c>
      <c r="AV205" s="47">
        <v>0</v>
      </c>
      <c r="AW205" s="47">
        <v>0</v>
      </c>
      <c r="AX205" s="47">
        <v>0</v>
      </c>
      <c r="AY205" s="47">
        <v>0</v>
      </c>
      <c r="AZ205" s="47">
        <v>0</v>
      </c>
      <c r="BA205" s="47">
        <v>0</v>
      </c>
      <c r="BB205" s="47">
        <v>0</v>
      </c>
      <c r="BC205" s="47">
        <v>0</v>
      </c>
      <c r="BD205" s="47">
        <v>0</v>
      </c>
      <c r="BE205" s="47">
        <v>0</v>
      </c>
      <c r="BF205" s="47">
        <v>0</v>
      </c>
      <c r="BG205" s="47">
        <v>0</v>
      </c>
      <c r="BH205" s="47">
        <v>0</v>
      </c>
      <c r="BI205" s="47">
        <v>0</v>
      </c>
      <c r="BJ205" s="47">
        <v>0</v>
      </c>
      <c r="BK205" s="47">
        <v>0</v>
      </c>
      <c r="BL205" s="47">
        <v>0</v>
      </c>
      <c r="BM205" s="47">
        <v>0</v>
      </c>
      <c r="BN205" s="47">
        <v>0</v>
      </c>
      <c r="BO205" s="47">
        <v>0</v>
      </c>
      <c r="BP205" s="47">
        <v>0</v>
      </c>
      <c r="BQ205" s="47">
        <v>0</v>
      </c>
      <c r="BR205" s="47">
        <v>0</v>
      </c>
      <c r="BS205" s="47">
        <v>0</v>
      </c>
      <c r="BT205" s="47">
        <v>0</v>
      </c>
      <c r="BU205" s="47">
        <v>0</v>
      </c>
      <c r="BV205" s="47">
        <v>0</v>
      </c>
      <c r="BW205" s="47">
        <v>0</v>
      </c>
      <c r="BX205" s="47">
        <v>0</v>
      </c>
      <c r="BY205" s="47">
        <v>0</v>
      </c>
      <c r="BZ205" s="47">
        <v>0</v>
      </c>
      <c r="CA205" s="47">
        <v>0</v>
      </c>
      <c r="CB205" s="47">
        <v>0</v>
      </c>
      <c r="CC205" s="48">
        <v>0</v>
      </c>
    </row>
    <row r="206" spans="1:81" x14ac:dyDescent="0.25">
      <c r="A206" s="33" t="s">
        <v>1520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47">
        <v>0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47">
        <v>0</v>
      </c>
      <c r="AQ206" s="47">
        <v>0</v>
      </c>
      <c r="AR206" s="47">
        <v>0</v>
      </c>
      <c r="AS206" s="47">
        <v>0</v>
      </c>
      <c r="AT206" s="47">
        <v>0</v>
      </c>
      <c r="AU206" s="47">
        <v>0</v>
      </c>
      <c r="AV206" s="47">
        <v>0</v>
      </c>
      <c r="AW206" s="47">
        <v>0</v>
      </c>
      <c r="AX206" s="47">
        <v>0</v>
      </c>
      <c r="AY206" s="47">
        <v>0</v>
      </c>
      <c r="AZ206" s="47">
        <v>0</v>
      </c>
      <c r="BA206" s="47">
        <v>0</v>
      </c>
      <c r="BB206" s="47">
        <v>0</v>
      </c>
      <c r="BC206" s="47">
        <v>0</v>
      </c>
      <c r="BD206" s="47">
        <v>0</v>
      </c>
      <c r="BE206" s="47">
        <v>0</v>
      </c>
      <c r="BF206" s="47">
        <v>0</v>
      </c>
      <c r="BG206" s="47">
        <v>0</v>
      </c>
      <c r="BH206" s="47">
        <v>0</v>
      </c>
      <c r="BI206" s="47">
        <v>0</v>
      </c>
      <c r="BJ206" s="47">
        <v>0</v>
      </c>
      <c r="BK206" s="47">
        <v>0</v>
      </c>
      <c r="BL206" s="47">
        <v>0</v>
      </c>
      <c r="BM206" s="47">
        <v>0</v>
      </c>
      <c r="BN206" s="47">
        <v>0</v>
      </c>
      <c r="BO206" s="47">
        <v>0</v>
      </c>
      <c r="BP206" s="47">
        <v>0</v>
      </c>
      <c r="BQ206" s="47">
        <v>0</v>
      </c>
      <c r="BR206" s="47">
        <v>0</v>
      </c>
      <c r="BS206" s="47">
        <v>0</v>
      </c>
      <c r="BT206" s="47">
        <v>0</v>
      </c>
      <c r="BU206" s="47">
        <v>0</v>
      </c>
      <c r="BV206" s="47">
        <v>0</v>
      </c>
      <c r="BW206" s="47">
        <v>0</v>
      </c>
      <c r="BX206" s="47">
        <v>0</v>
      </c>
      <c r="BY206" s="47">
        <v>0</v>
      </c>
      <c r="BZ206" s="47">
        <v>0</v>
      </c>
      <c r="CA206" s="47">
        <v>0</v>
      </c>
      <c r="CB206" s="47">
        <v>0</v>
      </c>
      <c r="CC206" s="48">
        <v>0</v>
      </c>
    </row>
    <row r="207" spans="1:81" x14ac:dyDescent="0.25">
      <c r="A207" s="33" t="s">
        <v>1521</v>
      </c>
      <c r="B207" s="47">
        <v>0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</v>
      </c>
      <c r="AP207" s="47">
        <v>0</v>
      </c>
      <c r="AQ207" s="47">
        <v>0</v>
      </c>
      <c r="AR207" s="47">
        <v>0</v>
      </c>
      <c r="AS207" s="47">
        <v>0</v>
      </c>
      <c r="AT207" s="47">
        <v>0</v>
      </c>
      <c r="AU207" s="47">
        <v>0</v>
      </c>
      <c r="AV207" s="47">
        <v>0</v>
      </c>
      <c r="AW207" s="47">
        <v>0</v>
      </c>
      <c r="AX207" s="47">
        <v>0</v>
      </c>
      <c r="AY207" s="47">
        <v>0</v>
      </c>
      <c r="AZ207" s="47">
        <v>0</v>
      </c>
      <c r="BA207" s="47">
        <v>0</v>
      </c>
      <c r="BB207" s="47">
        <v>0</v>
      </c>
      <c r="BC207" s="47">
        <v>0</v>
      </c>
      <c r="BD207" s="47">
        <v>0</v>
      </c>
      <c r="BE207" s="47">
        <v>0</v>
      </c>
      <c r="BF207" s="47">
        <v>0</v>
      </c>
      <c r="BG207" s="47">
        <v>0</v>
      </c>
      <c r="BH207" s="47">
        <v>0</v>
      </c>
      <c r="BI207" s="47">
        <v>0</v>
      </c>
      <c r="BJ207" s="47">
        <v>0</v>
      </c>
      <c r="BK207" s="47">
        <v>0</v>
      </c>
      <c r="BL207" s="47">
        <v>0</v>
      </c>
      <c r="BM207" s="47">
        <v>0</v>
      </c>
      <c r="BN207" s="47">
        <v>0</v>
      </c>
      <c r="BO207" s="47">
        <v>0</v>
      </c>
      <c r="BP207" s="47">
        <v>0</v>
      </c>
      <c r="BQ207" s="47">
        <v>0</v>
      </c>
      <c r="BR207" s="47">
        <v>0</v>
      </c>
      <c r="BS207" s="47">
        <v>0</v>
      </c>
      <c r="BT207" s="47">
        <v>0</v>
      </c>
      <c r="BU207" s="47">
        <v>0</v>
      </c>
      <c r="BV207" s="47">
        <v>0</v>
      </c>
      <c r="BW207" s="47">
        <v>0</v>
      </c>
      <c r="BX207" s="47">
        <v>0</v>
      </c>
      <c r="BY207" s="47">
        <v>0</v>
      </c>
      <c r="BZ207" s="47">
        <v>0</v>
      </c>
      <c r="CA207" s="47">
        <v>0</v>
      </c>
      <c r="CB207" s="47">
        <v>0</v>
      </c>
      <c r="CC207" s="48">
        <v>0</v>
      </c>
    </row>
    <row r="208" spans="1:81" x14ac:dyDescent="0.25">
      <c r="A208" s="33" t="s">
        <v>1522</v>
      </c>
      <c r="B208" s="47">
        <v>0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7">
        <v>0</v>
      </c>
      <c r="AE208" s="47">
        <v>0</v>
      </c>
      <c r="AF208" s="47">
        <v>0</v>
      </c>
      <c r="AG208" s="47">
        <v>0</v>
      </c>
      <c r="AH208" s="47">
        <v>0</v>
      </c>
      <c r="AI208" s="47">
        <v>0</v>
      </c>
      <c r="AJ208" s="47">
        <v>0</v>
      </c>
      <c r="AK208" s="47">
        <v>0</v>
      </c>
      <c r="AL208" s="47">
        <v>0</v>
      </c>
      <c r="AM208" s="47">
        <v>0</v>
      </c>
      <c r="AN208" s="47">
        <v>0</v>
      </c>
      <c r="AO208" s="47">
        <v>0</v>
      </c>
      <c r="AP208" s="47">
        <v>0</v>
      </c>
      <c r="AQ208" s="47">
        <v>0</v>
      </c>
      <c r="AR208" s="47">
        <v>0</v>
      </c>
      <c r="AS208" s="47">
        <v>0</v>
      </c>
      <c r="AT208" s="47">
        <v>0</v>
      </c>
      <c r="AU208" s="47">
        <v>0</v>
      </c>
      <c r="AV208" s="47">
        <v>0</v>
      </c>
      <c r="AW208" s="47">
        <v>0</v>
      </c>
      <c r="AX208" s="47">
        <v>0</v>
      </c>
      <c r="AY208" s="47">
        <v>0</v>
      </c>
      <c r="AZ208" s="47">
        <v>0</v>
      </c>
      <c r="BA208" s="47">
        <v>0</v>
      </c>
      <c r="BB208" s="47">
        <v>0</v>
      </c>
      <c r="BC208" s="47">
        <v>0</v>
      </c>
      <c r="BD208" s="47">
        <v>0</v>
      </c>
      <c r="BE208" s="47">
        <v>0</v>
      </c>
      <c r="BF208" s="47">
        <v>0</v>
      </c>
      <c r="BG208" s="47">
        <v>0</v>
      </c>
      <c r="BH208" s="47">
        <v>0</v>
      </c>
      <c r="BI208" s="47">
        <v>0</v>
      </c>
      <c r="BJ208" s="47">
        <v>0</v>
      </c>
      <c r="BK208" s="47">
        <v>0</v>
      </c>
      <c r="BL208" s="47">
        <v>0</v>
      </c>
      <c r="BM208" s="47">
        <v>0</v>
      </c>
      <c r="BN208" s="47">
        <v>0</v>
      </c>
      <c r="BO208" s="47">
        <v>0</v>
      </c>
      <c r="BP208" s="47">
        <v>0</v>
      </c>
      <c r="BQ208" s="47">
        <v>0</v>
      </c>
      <c r="BR208" s="47">
        <v>0</v>
      </c>
      <c r="BS208" s="47">
        <v>0</v>
      </c>
      <c r="BT208" s="47">
        <v>0</v>
      </c>
      <c r="BU208" s="47">
        <v>0</v>
      </c>
      <c r="BV208" s="47">
        <v>0</v>
      </c>
      <c r="BW208" s="47">
        <v>0</v>
      </c>
      <c r="BX208" s="47">
        <v>0</v>
      </c>
      <c r="BY208" s="47">
        <v>0</v>
      </c>
      <c r="BZ208" s="47">
        <v>0</v>
      </c>
      <c r="CA208" s="47">
        <v>0</v>
      </c>
      <c r="CB208" s="47">
        <v>0</v>
      </c>
      <c r="CC208" s="48">
        <v>0</v>
      </c>
    </row>
    <row r="209" spans="1:81" x14ac:dyDescent="0.25">
      <c r="A209" s="33" t="s">
        <v>1523</v>
      </c>
      <c r="B209" s="47">
        <v>0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  <c r="AE209" s="47">
        <v>0</v>
      </c>
      <c r="AF209" s="47">
        <v>0</v>
      </c>
      <c r="AG209" s="47">
        <v>0</v>
      </c>
      <c r="AH209" s="47">
        <v>0</v>
      </c>
      <c r="AI209" s="47">
        <v>0</v>
      </c>
      <c r="AJ209" s="47">
        <v>0</v>
      </c>
      <c r="AK209" s="47">
        <v>0</v>
      </c>
      <c r="AL209" s="47">
        <v>0</v>
      </c>
      <c r="AM209" s="47">
        <v>0</v>
      </c>
      <c r="AN209" s="47">
        <v>0</v>
      </c>
      <c r="AO209" s="47">
        <v>0</v>
      </c>
      <c r="AP209" s="47">
        <v>0</v>
      </c>
      <c r="AQ209" s="47">
        <v>0</v>
      </c>
      <c r="AR209" s="47">
        <v>0</v>
      </c>
      <c r="AS209" s="47">
        <v>0</v>
      </c>
      <c r="AT209" s="47">
        <v>0</v>
      </c>
      <c r="AU209" s="47">
        <v>0</v>
      </c>
      <c r="AV209" s="47">
        <v>0</v>
      </c>
      <c r="AW209" s="47">
        <v>0</v>
      </c>
      <c r="AX209" s="47">
        <v>0</v>
      </c>
      <c r="AY209" s="47">
        <v>0</v>
      </c>
      <c r="AZ209" s="47">
        <v>0</v>
      </c>
      <c r="BA209" s="47">
        <v>0</v>
      </c>
      <c r="BB209" s="47">
        <v>0</v>
      </c>
      <c r="BC209" s="47">
        <v>0</v>
      </c>
      <c r="BD209" s="47">
        <v>0</v>
      </c>
      <c r="BE209" s="47">
        <v>0</v>
      </c>
      <c r="BF209" s="47">
        <v>0</v>
      </c>
      <c r="BG209" s="47">
        <v>0</v>
      </c>
      <c r="BH209" s="47">
        <v>0</v>
      </c>
      <c r="BI209" s="47">
        <v>0</v>
      </c>
      <c r="BJ209" s="47">
        <v>0</v>
      </c>
      <c r="BK209" s="47">
        <v>0</v>
      </c>
      <c r="BL209" s="47">
        <v>0</v>
      </c>
      <c r="BM209" s="47">
        <v>0</v>
      </c>
      <c r="BN209" s="47">
        <v>0</v>
      </c>
      <c r="BO209" s="47">
        <v>0</v>
      </c>
      <c r="BP209" s="47">
        <v>0</v>
      </c>
      <c r="BQ209" s="47">
        <v>0</v>
      </c>
      <c r="BR209" s="47">
        <v>0</v>
      </c>
      <c r="BS209" s="47">
        <v>0</v>
      </c>
      <c r="BT209" s="47">
        <v>0</v>
      </c>
      <c r="BU209" s="47">
        <v>0</v>
      </c>
      <c r="BV209" s="47">
        <v>0</v>
      </c>
      <c r="BW209" s="47">
        <v>0</v>
      </c>
      <c r="BX209" s="47">
        <v>0</v>
      </c>
      <c r="BY209" s="47">
        <v>0</v>
      </c>
      <c r="BZ209" s="47">
        <v>0</v>
      </c>
      <c r="CA209" s="47">
        <v>0</v>
      </c>
      <c r="CB209" s="47">
        <v>0</v>
      </c>
      <c r="CC209" s="48">
        <v>0</v>
      </c>
    </row>
    <row r="210" spans="1:81" x14ac:dyDescent="0.25">
      <c r="A210" s="33" t="s">
        <v>1524</v>
      </c>
      <c r="B210" s="47">
        <v>0</v>
      </c>
      <c r="C210" s="47">
        <v>0</v>
      </c>
      <c r="D210" s="47">
        <v>1</v>
      </c>
      <c r="E210" s="47">
        <v>0</v>
      </c>
      <c r="F210" s="47">
        <v>0</v>
      </c>
      <c r="G210" s="47">
        <v>6</v>
      </c>
      <c r="H210" s="47">
        <v>0</v>
      </c>
      <c r="I210" s="47">
        <v>0</v>
      </c>
      <c r="J210" s="47">
        <v>0</v>
      </c>
      <c r="K210" s="47">
        <v>1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2</v>
      </c>
      <c r="R210" s="47">
        <v>0</v>
      </c>
      <c r="S210" s="47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7">
        <v>0</v>
      </c>
      <c r="Z210" s="47">
        <v>0</v>
      </c>
      <c r="AA210" s="47">
        <v>0</v>
      </c>
      <c r="AB210" s="47">
        <v>0</v>
      </c>
      <c r="AC210" s="47">
        <v>0</v>
      </c>
      <c r="AD210" s="47">
        <v>0</v>
      </c>
      <c r="AE210" s="47">
        <v>0</v>
      </c>
      <c r="AF210" s="47">
        <v>0</v>
      </c>
      <c r="AG210" s="47">
        <v>0</v>
      </c>
      <c r="AH210" s="47">
        <v>0</v>
      </c>
      <c r="AI210" s="47">
        <v>0</v>
      </c>
      <c r="AJ210" s="47">
        <v>0</v>
      </c>
      <c r="AK210" s="47">
        <v>0</v>
      </c>
      <c r="AL210" s="47">
        <v>0</v>
      </c>
      <c r="AM210" s="47">
        <v>0</v>
      </c>
      <c r="AN210" s="47">
        <v>0</v>
      </c>
      <c r="AO210" s="47">
        <v>0</v>
      </c>
      <c r="AP210" s="47">
        <v>1</v>
      </c>
      <c r="AQ210" s="47">
        <v>0</v>
      </c>
      <c r="AR210" s="47">
        <v>0</v>
      </c>
      <c r="AS210" s="47">
        <v>1</v>
      </c>
      <c r="AT210" s="47">
        <v>0</v>
      </c>
      <c r="AU210" s="47">
        <v>2</v>
      </c>
      <c r="AV210" s="47">
        <v>0</v>
      </c>
      <c r="AW210" s="47">
        <v>0</v>
      </c>
      <c r="AX210" s="47">
        <v>0</v>
      </c>
      <c r="AY210" s="47">
        <v>0</v>
      </c>
      <c r="AZ210" s="47">
        <v>1</v>
      </c>
      <c r="BA210" s="47">
        <v>0</v>
      </c>
      <c r="BB210" s="47">
        <v>0</v>
      </c>
      <c r="BC210" s="47">
        <v>0</v>
      </c>
      <c r="BD210" s="47">
        <v>0</v>
      </c>
      <c r="BE210" s="47">
        <v>1</v>
      </c>
      <c r="BF210" s="47">
        <v>0</v>
      </c>
      <c r="BG210" s="47">
        <v>0</v>
      </c>
      <c r="BH210" s="47">
        <v>0</v>
      </c>
      <c r="BI210" s="47">
        <v>0</v>
      </c>
      <c r="BJ210" s="47">
        <v>0</v>
      </c>
      <c r="BK210" s="47">
        <v>0</v>
      </c>
      <c r="BL210" s="47">
        <v>3</v>
      </c>
      <c r="BM210" s="47">
        <v>0</v>
      </c>
      <c r="BN210" s="47">
        <v>0</v>
      </c>
      <c r="BO210" s="47">
        <v>3</v>
      </c>
      <c r="BP210" s="47">
        <v>0</v>
      </c>
      <c r="BQ210" s="47">
        <v>0</v>
      </c>
      <c r="BR210" s="47">
        <v>0</v>
      </c>
      <c r="BS210" s="47">
        <v>0</v>
      </c>
      <c r="BT210" s="47">
        <v>0</v>
      </c>
      <c r="BU210" s="47">
        <v>0</v>
      </c>
      <c r="BV210" s="47">
        <v>1</v>
      </c>
      <c r="BW210" s="47">
        <v>1</v>
      </c>
      <c r="BX210" s="47">
        <v>0</v>
      </c>
      <c r="BY210" s="47">
        <v>6</v>
      </c>
      <c r="BZ210" s="47">
        <v>0</v>
      </c>
      <c r="CA210" s="47">
        <v>0</v>
      </c>
      <c r="CB210" s="47">
        <v>0</v>
      </c>
      <c r="CC210" s="48">
        <v>0</v>
      </c>
    </row>
    <row r="211" spans="1:81" x14ac:dyDescent="0.25">
      <c r="A211" s="33" t="s">
        <v>1525</v>
      </c>
      <c r="B211" s="47">
        <v>0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7">
        <v>0</v>
      </c>
      <c r="AF211" s="47">
        <v>0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7">
        <v>0</v>
      </c>
      <c r="AP211" s="47">
        <v>0</v>
      </c>
      <c r="AQ211" s="47">
        <v>0</v>
      </c>
      <c r="AR211" s="47">
        <v>0</v>
      </c>
      <c r="AS211" s="47">
        <v>0</v>
      </c>
      <c r="AT211" s="47">
        <v>0</v>
      </c>
      <c r="AU211" s="47">
        <v>0</v>
      </c>
      <c r="AV211" s="47">
        <v>0</v>
      </c>
      <c r="AW211" s="47">
        <v>0</v>
      </c>
      <c r="AX211" s="47">
        <v>0</v>
      </c>
      <c r="AY211" s="47">
        <v>0</v>
      </c>
      <c r="AZ211" s="47">
        <v>0</v>
      </c>
      <c r="BA211" s="47">
        <v>0</v>
      </c>
      <c r="BB211" s="47">
        <v>0</v>
      </c>
      <c r="BC211" s="47">
        <v>0</v>
      </c>
      <c r="BD211" s="47">
        <v>0</v>
      </c>
      <c r="BE211" s="47">
        <v>0</v>
      </c>
      <c r="BF211" s="47">
        <v>0</v>
      </c>
      <c r="BG211" s="47">
        <v>0</v>
      </c>
      <c r="BH211" s="47">
        <v>0</v>
      </c>
      <c r="BI211" s="47">
        <v>0</v>
      </c>
      <c r="BJ211" s="47">
        <v>0</v>
      </c>
      <c r="BK211" s="47">
        <v>0</v>
      </c>
      <c r="BL211" s="47">
        <v>1</v>
      </c>
      <c r="BM211" s="47">
        <v>0</v>
      </c>
      <c r="BN211" s="47">
        <v>0</v>
      </c>
      <c r="BO211" s="47">
        <v>0</v>
      </c>
      <c r="BP211" s="47">
        <v>0</v>
      </c>
      <c r="BQ211" s="47">
        <v>0</v>
      </c>
      <c r="BR211" s="47">
        <v>0</v>
      </c>
      <c r="BS211" s="47">
        <v>0</v>
      </c>
      <c r="BT211" s="47">
        <v>0</v>
      </c>
      <c r="BU211" s="47">
        <v>0</v>
      </c>
      <c r="BV211" s="47">
        <v>0</v>
      </c>
      <c r="BW211" s="47">
        <v>0</v>
      </c>
      <c r="BX211" s="47">
        <v>0</v>
      </c>
      <c r="BY211" s="47">
        <v>0</v>
      </c>
      <c r="BZ211" s="47">
        <v>0</v>
      </c>
      <c r="CA211" s="47">
        <v>0</v>
      </c>
      <c r="CB211" s="47">
        <v>0</v>
      </c>
      <c r="CC211" s="48">
        <v>0</v>
      </c>
    </row>
    <row r="212" spans="1:81" x14ac:dyDescent="0.25">
      <c r="A212" s="33" t="s">
        <v>1526</v>
      </c>
      <c r="B212" s="47">
        <v>0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7">
        <v>0</v>
      </c>
      <c r="Z212" s="47">
        <v>0</v>
      </c>
      <c r="AA212" s="47">
        <v>0</v>
      </c>
      <c r="AB212" s="47">
        <v>0</v>
      </c>
      <c r="AC212" s="47">
        <v>0</v>
      </c>
      <c r="AD212" s="47">
        <v>0</v>
      </c>
      <c r="AE212" s="47">
        <v>0</v>
      </c>
      <c r="AF212" s="47">
        <v>0</v>
      </c>
      <c r="AG212" s="47">
        <v>0</v>
      </c>
      <c r="AH212" s="47">
        <v>0</v>
      </c>
      <c r="AI212" s="47">
        <v>0</v>
      </c>
      <c r="AJ212" s="47">
        <v>0</v>
      </c>
      <c r="AK212" s="47">
        <v>0</v>
      </c>
      <c r="AL212" s="47">
        <v>0</v>
      </c>
      <c r="AM212" s="47">
        <v>0</v>
      </c>
      <c r="AN212" s="47">
        <v>0</v>
      </c>
      <c r="AO212" s="47">
        <v>0</v>
      </c>
      <c r="AP212" s="47">
        <v>0</v>
      </c>
      <c r="AQ212" s="47">
        <v>0</v>
      </c>
      <c r="AR212" s="47">
        <v>0</v>
      </c>
      <c r="AS212" s="47">
        <v>0</v>
      </c>
      <c r="AT212" s="47">
        <v>0</v>
      </c>
      <c r="AU212" s="47">
        <v>0</v>
      </c>
      <c r="AV212" s="47">
        <v>0</v>
      </c>
      <c r="AW212" s="47">
        <v>0</v>
      </c>
      <c r="AX212" s="47">
        <v>0</v>
      </c>
      <c r="AY212" s="47">
        <v>0</v>
      </c>
      <c r="AZ212" s="47">
        <v>0</v>
      </c>
      <c r="BA212" s="47">
        <v>0</v>
      </c>
      <c r="BB212" s="47">
        <v>0</v>
      </c>
      <c r="BC212" s="47">
        <v>0</v>
      </c>
      <c r="BD212" s="47">
        <v>0</v>
      </c>
      <c r="BE212" s="47">
        <v>0</v>
      </c>
      <c r="BF212" s="47">
        <v>0</v>
      </c>
      <c r="BG212" s="47">
        <v>0</v>
      </c>
      <c r="BH212" s="47">
        <v>0</v>
      </c>
      <c r="BI212" s="47">
        <v>0</v>
      </c>
      <c r="BJ212" s="47">
        <v>0</v>
      </c>
      <c r="BK212" s="47">
        <v>0</v>
      </c>
      <c r="BL212" s="47">
        <v>0</v>
      </c>
      <c r="BM212" s="47">
        <v>0</v>
      </c>
      <c r="BN212" s="47">
        <v>0</v>
      </c>
      <c r="BO212" s="47">
        <v>0</v>
      </c>
      <c r="BP212" s="47">
        <v>0</v>
      </c>
      <c r="BQ212" s="47">
        <v>0</v>
      </c>
      <c r="BR212" s="47">
        <v>0</v>
      </c>
      <c r="BS212" s="47">
        <v>0</v>
      </c>
      <c r="BT212" s="47">
        <v>0</v>
      </c>
      <c r="BU212" s="47">
        <v>0</v>
      </c>
      <c r="BV212" s="47">
        <v>0</v>
      </c>
      <c r="BW212" s="47">
        <v>0</v>
      </c>
      <c r="BX212" s="47">
        <v>0</v>
      </c>
      <c r="BY212" s="47">
        <v>0</v>
      </c>
      <c r="BZ212" s="47">
        <v>0</v>
      </c>
      <c r="CA212" s="47">
        <v>0</v>
      </c>
      <c r="CB212" s="47">
        <v>0</v>
      </c>
      <c r="CC212" s="48">
        <v>0</v>
      </c>
    </row>
    <row r="213" spans="1:81" x14ac:dyDescent="0.25">
      <c r="A213" s="33" t="s">
        <v>1527</v>
      </c>
      <c r="B213" s="47">
        <v>0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0</v>
      </c>
      <c r="AE213" s="47">
        <v>0</v>
      </c>
      <c r="AF213" s="47">
        <v>0</v>
      </c>
      <c r="AG213" s="47">
        <v>0</v>
      </c>
      <c r="AH213" s="47">
        <v>0</v>
      </c>
      <c r="AI213" s="47">
        <v>0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47">
        <v>0</v>
      </c>
      <c r="AP213" s="47">
        <v>0</v>
      </c>
      <c r="AQ213" s="47">
        <v>0</v>
      </c>
      <c r="AR213" s="47">
        <v>0</v>
      </c>
      <c r="AS213" s="47">
        <v>0</v>
      </c>
      <c r="AT213" s="47">
        <v>0</v>
      </c>
      <c r="AU213" s="47">
        <v>0</v>
      </c>
      <c r="AV213" s="47">
        <v>0</v>
      </c>
      <c r="AW213" s="47">
        <v>0</v>
      </c>
      <c r="AX213" s="47">
        <v>0</v>
      </c>
      <c r="AY213" s="47">
        <v>0</v>
      </c>
      <c r="AZ213" s="47">
        <v>0</v>
      </c>
      <c r="BA213" s="47">
        <v>0</v>
      </c>
      <c r="BB213" s="47">
        <v>0</v>
      </c>
      <c r="BC213" s="47">
        <v>0</v>
      </c>
      <c r="BD213" s="47">
        <v>0</v>
      </c>
      <c r="BE213" s="47">
        <v>0</v>
      </c>
      <c r="BF213" s="47">
        <v>0</v>
      </c>
      <c r="BG213" s="47">
        <v>0</v>
      </c>
      <c r="BH213" s="47">
        <v>0</v>
      </c>
      <c r="BI213" s="47">
        <v>0</v>
      </c>
      <c r="BJ213" s="47">
        <v>0</v>
      </c>
      <c r="BK213" s="47">
        <v>0</v>
      </c>
      <c r="BL213" s="47">
        <v>0</v>
      </c>
      <c r="BM213" s="47">
        <v>0</v>
      </c>
      <c r="BN213" s="47">
        <v>0</v>
      </c>
      <c r="BO213" s="47">
        <v>0</v>
      </c>
      <c r="BP213" s="47">
        <v>0</v>
      </c>
      <c r="BQ213" s="47">
        <v>0</v>
      </c>
      <c r="BR213" s="47">
        <v>0</v>
      </c>
      <c r="BS213" s="47">
        <v>0</v>
      </c>
      <c r="BT213" s="47">
        <v>0</v>
      </c>
      <c r="BU213" s="47">
        <v>0</v>
      </c>
      <c r="BV213" s="47">
        <v>0</v>
      </c>
      <c r="BW213" s="47">
        <v>0</v>
      </c>
      <c r="BX213" s="47">
        <v>0</v>
      </c>
      <c r="BY213" s="47">
        <v>0</v>
      </c>
      <c r="BZ213" s="47">
        <v>0</v>
      </c>
      <c r="CA213" s="47">
        <v>0</v>
      </c>
      <c r="CB213" s="47">
        <v>0</v>
      </c>
      <c r="CC213" s="48">
        <v>0</v>
      </c>
    </row>
    <row r="214" spans="1:81" x14ac:dyDescent="0.25">
      <c r="A214" s="33" t="s">
        <v>1528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7">
        <v>0</v>
      </c>
      <c r="AE214" s="47">
        <v>0</v>
      </c>
      <c r="AF214" s="47">
        <v>0</v>
      </c>
      <c r="AG214" s="47">
        <v>0</v>
      </c>
      <c r="AH214" s="47">
        <v>0</v>
      </c>
      <c r="AI214" s="47">
        <v>0</v>
      </c>
      <c r="AJ214" s="47">
        <v>0</v>
      </c>
      <c r="AK214" s="47">
        <v>0</v>
      </c>
      <c r="AL214" s="47">
        <v>0</v>
      </c>
      <c r="AM214" s="47">
        <v>0</v>
      </c>
      <c r="AN214" s="47">
        <v>0</v>
      </c>
      <c r="AO214" s="47">
        <v>0</v>
      </c>
      <c r="AP214" s="47">
        <v>0</v>
      </c>
      <c r="AQ214" s="47">
        <v>0</v>
      </c>
      <c r="AR214" s="47">
        <v>0</v>
      </c>
      <c r="AS214" s="47">
        <v>0</v>
      </c>
      <c r="AT214" s="47">
        <v>0</v>
      </c>
      <c r="AU214" s="47">
        <v>0</v>
      </c>
      <c r="AV214" s="47">
        <v>0</v>
      </c>
      <c r="AW214" s="47">
        <v>0</v>
      </c>
      <c r="AX214" s="47">
        <v>0</v>
      </c>
      <c r="AY214" s="47">
        <v>0</v>
      </c>
      <c r="AZ214" s="47">
        <v>0</v>
      </c>
      <c r="BA214" s="47">
        <v>0</v>
      </c>
      <c r="BB214" s="47">
        <v>0</v>
      </c>
      <c r="BC214" s="47">
        <v>0</v>
      </c>
      <c r="BD214" s="47">
        <v>0</v>
      </c>
      <c r="BE214" s="47">
        <v>0</v>
      </c>
      <c r="BF214" s="47">
        <v>0</v>
      </c>
      <c r="BG214" s="47">
        <v>0</v>
      </c>
      <c r="BH214" s="47">
        <v>0</v>
      </c>
      <c r="BI214" s="47">
        <v>0</v>
      </c>
      <c r="BJ214" s="47">
        <v>0</v>
      </c>
      <c r="BK214" s="47">
        <v>0</v>
      </c>
      <c r="BL214" s="47">
        <v>0</v>
      </c>
      <c r="BM214" s="47">
        <v>0</v>
      </c>
      <c r="BN214" s="47">
        <v>0</v>
      </c>
      <c r="BO214" s="47">
        <v>0</v>
      </c>
      <c r="BP214" s="47">
        <v>0</v>
      </c>
      <c r="BQ214" s="47">
        <v>0</v>
      </c>
      <c r="BR214" s="47">
        <v>0</v>
      </c>
      <c r="BS214" s="47">
        <v>0</v>
      </c>
      <c r="BT214" s="47">
        <v>0</v>
      </c>
      <c r="BU214" s="47">
        <v>0</v>
      </c>
      <c r="BV214" s="47">
        <v>0</v>
      </c>
      <c r="BW214" s="47">
        <v>0</v>
      </c>
      <c r="BX214" s="47">
        <v>0</v>
      </c>
      <c r="BY214" s="47">
        <v>0</v>
      </c>
      <c r="BZ214" s="47">
        <v>0</v>
      </c>
      <c r="CA214" s="47">
        <v>0</v>
      </c>
      <c r="CB214" s="47">
        <v>0</v>
      </c>
      <c r="CC214" s="48">
        <v>0</v>
      </c>
    </row>
    <row r="215" spans="1:81" x14ac:dyDescent="0.25">
      <c r="A215" s="33" t="s">
        <v>1529</v>
      </c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0</v>
      </c>
      <c r="AE215" s="47">
        <v>0</v>
      </c>
      <c r="AF215" s="47">
        <v>0</v>
      </c>
      <c r="AG215" s="47">
        <v>0</v>
      </c>
      <c r="AH215" s="47">
        <v>0</v>
      </c>
      <c r="AI215" s="47">
        <v>0</v>
      </c>
      <c r="AJ215" s="47">
        <v>0</v>
      </c>
      <c r="AK215" s="47">
        <v>0</v>
      </c>
      <c r="AL215" s="47">
        <v>0</v>
      </c>
      <c r="AM215" s="47">
        <v>0</v>
      </c>
      <c r="AN215" s="47">
        <v>0</v>
      </c>
      <c r="AO215" s="47">
        <v>0</v>
      </c>
      <c r="AP215" s="47">
        <v>0</v>
      </c>
      <c r="AQ215" s="47">
        <v>0</v>
      </c>
      <c r="AR215" s="47">
        <v>0</v>
      </c>
      <c r="AS215" s="47">
        <v>0</v>
      </c>
      <c r="AT215" s="47">
        <v>0</v>
      </c>
      <c r="AU215" s="47">
        <v>0</v>
      </c>
      <c r="AV215" s="47">
        <v>0</v>
      </c>
      <c r="AW215" s="47">
        <v>0</v>
      </c>
      <c r="AX215" s="47">
        <v>0</v>
      </c>
      <c r="AY215" s="47">
        <v>0</v>
      </c>
      <c r="AZ215" s="47">
        <v>0</v>
      </c>
      <c r="BA215" s="47">
        <v>0</v>
      </c>
      <c r="BB215" s="47">
        <v>0</v>
      </c>
      <c r="BC215" s="47">
        <v>0</v>
      </c>
      <c r="BD215" s="47">
        <v>0</v>
      </c>
      <c r="BE215" s="47">
        <v>0</v>
      </c>
      <c r="BF215" s="47">
        <v>0</v>
      </c>
      <c r="BG215" s="47">
        <v>0</v>
      </c>
      <c r="BH215" s="47">
        <v>0</v>
      </c>
      <c r="BI215" s="47">
        <v>0</v>
      </c>
      <c r="BJ215" s="47">
        <v>0</v>
      </c>
      <c r="BK215" s="47">
        <v>0</v>
      </c>
      <c r="BL215" s="47">
        <v>0</v>
      </c>
      <c r="BM215" s="47">
        <v>0</v>
      </c>
      <c r="BN215" s="47">
        <v>0</v>
      </c>
      <c r="BO215" s="47">
        <v>0</v>
      </c>
      <c r="BP215" s="47">
        <v>0</v>
      </c>
      <c r="BQ215" s="47">
        <v>0</v>
      </c>
      <c r="BR215" s="47">
        <v>0</v>
      </c>
      <c r="BS215" s="47">
        <v>0</v>
      </c>
      <c r="BT215" s="47">
        <v>0</v>
      </c>
      <c r="BU215" s="47">
        <v>0</v>
      </c>
      <c r="BV215" s="47">
        <v>0</v>
      </c>
      <c r="BW215" s="47">
        <v>0</v>
      </c>
      <c r="BX215" s="47">
        <v>0</v>
      </c>
      <c r="BY215" s="47">
        <v>0</v>
      </c>
      <c r="BZ215" s="47">
        <v>0</v>
      </c>
      <c r="CA215" s="47">
        <v>0</v>
      </c>
      <c r="CB215" s="47">
        <v>0</v>
      </c>
      <c r="CC215" s="48">
        <v>0</v>
      </c>
    </row>
    <row r="216" spans="1:81" x14ac:dyDescent="0.25">
      <c r="A216" s="33" t="s">
        <v>1530</v>
      </c>
      <c r="B216" s="47">
        <v>0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47">
        <v>0</v>
      </c>
      <c r="Y216" s="47">
        <v>0</v>
      </c>
      <c r="Z216" s="47">
        <v>0</v>
      </c>
      <c r="AA216" s="47">
        <v>0</v>
      </c>
      <c r="AB216" s="47">
        <v>0</v>
      </c>
      <c r="AC216" s="47">
        <v>0</v>
      </c>
      <c r="AD216" s="47">
        <v>0</v>
      </c>
      <c r="AE216" s="47">
        <v>0</v>
      </c>
      <c r="AF216" s="47">
        <v>0</v>
      </c>
      <c r="AG216" s="47">
        <v>0</v>
      </c>
      <c r="AH216" s="47">
        <v>0</v>
      </c>
      <c r="AI216" s="47">
        <v>0</v>
      </c>
      <c r="AJ216" s="47">
        <v>0</v>
      </c>
      <c r="AK216" s="47">
        <v>0</v>
      </c>
      <c r="AL216" s="47">
        <v>0</v>
      </c>
      <c r="AM216" s="47">
        <v>0</v>
      </c>
      <c r="AN216" s="47">
        <v>0</v>
      </c>
      <c r="AO216" s="47">
        <v>0</v>
      </c>
      <c r="AP216" s="47">
        <v>0</v>
      </c>
      <c r="AQ216" s="47">
        <v>0</v>
      </c>
      <c r="AR216" s="47">
        <v>0</v>
      </c>
      <c r="AS216" s="47">
        <v>0</v>
      </c>
      <c r="AT216" s="47">
        <v>0</v>
      </c>
      <c r="AU216" s="47">
        <v>0</v>
      </c>
      <c r="AV216" s="47">
        <v>0</v>
      </c>
      <c r="AW216" s="47">
        <v>0</v>
      </c>
      <c r="AX216" s="47">
        <v>0</v>
      </c>
      <c r="AY216" s="47">
        <v>0</v>
      </c>
      <c r="AZ216" s="47">
        <v>0</v>
      </c>
      <c r="BA216" s="47">
        <v>0</v>
      </c>
      <c r="BB216" s="47">
        <v>0</v>
      </c>
      <c r="BC216" s="47">
        <v>0</v>
      </c>
      <c r="BD216" s="47">
        <v>0</v>
      </c>
      <c r="BE216" s="47">
        <v>0</v>
      </c>
      <c r="BF216" s="47">
        <v>0</v>
      </c>
      <c r="BG216" s="47">
        <v>0</v>
      </c>
      <c r="BH216" s="47">
        <v>0</v>
      </c>
      <c r="BI216" s="47">
        <v>0</v>
      </c>
      <c r="BJ216" s="47">
        <v>0</v>
      </c>
      <c r="BK216" s="47">
        <v>0</v>
      </c>
      <c r="BL216" s="47">
        <v>0</v>
      </c>
      <c r="BM216" s="47">
        <v>0</v>
      </c>
      <c r="BN216" s="47">
        <v>0</v>
      </c>
      <c r="BO216" s="47">
        <v>0</v>
      </c>
      <c r="BP216" s="47">
        <v>0</v>
      </c>
      <c r="BQ216" s="47">
        <v>0</v>
      </c>
      <c r="BR216" s="47">
        <v>0</v>
      </c>
      <c r="BS216" s="47">
        <v>0</v>
      </c>
      <c r="BT216" s="47">
        <v>0</v>
      </c>
      <c r="BU216" s="47">
        <v>0</v>
      </c>
      <c r="BV216" s="47">
        <v>0</v>
      </c>
      <c r="BW216" s="47">
        <v>0</v>
      </c>
      <c r="BX216" s="47">
        <v>0</v>
      </c>
      <c r="BY216" s="47">
        <v>0</v>
      </c>
      <c r="BZ216" s="47">
        <v>0</v>
      </c>
      <c r="CA216" s="47">
        <v>0</v>
      </c>
      <c r="CB216" s="47">
        <v>0</v>
      </c>
      <c r="CC216" s="48">
        <v>0</v>
      </c>
    </row>
    <row r="217" spans="1:81" x14ac:dyDescent="0.25">
      <c r="A217" s="33" t="s">
        <v>1531</v>
      </c>
      <c r="B217" s="47">
        <v>0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7">
        <v>0</v>
      </c>
      <c r="AF217" s="47">
        <v>0</v>
      </c>
      <c r="AG217" s="47">
        <v>0</v>
      </c>
      <c r="AH217" s="47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v>0</v>
      </c>
      <c r="AN217" s="47">
        <v>0</v>
      </c>
      <c r="AO217" s="47">
        <v>0</v>
      </c>
      <c r="AP217" s="47">
        <v>0</v>
      </c>
      <c r="AQ217" s="47">
        <v>0</v>
      </c>
      <c r="AR217" s="47">
        <v>0</v>
      </c>
      <c r="AS217" s="47">
        <v>0</v>
      </c>
      <c r="AT217" s="47">
        <v>0</v>
      </c>
      <c r="AU217" s="47">
        <v>0</v>
      </c>
      <c r="AV217" s="47">
        <v>0</v>
      </c>
      <c r="AW217" s="47">
        <v>0</v>
      </c>
      <c r="AX217" s="47">
        <v>0</v>
      </c>
      <c r="AY217" s="47">
        <v>0</v>
      </c>
      <c r="AZ217" s="47">
        <v>0</v>
      </c>
      <c r="BA217" s="47">
        <v>0</v>
      </c>
      <c r="BB217" s="47">
        <v>0</v>
      </c>
      <c r="BC217" s="47">
        <v>0</v>
      </c>
      <c r="BD217" s="47">
        <v>0</v>
      </c>
      <c r="BE217" s="47">
        <v>0</v>
      </c>
      <c r="BF217" s="47">
        <v>0</v>
      </c>
      <c r="BG217" s="47">
        <v>0</v>
      </c>
      <c r="BH217" s="47">
        <v>0</v>
      </c>
      <c r="BI217" s="47">
        <v>0</v>
      </c>
      <c r="BJ217" s="47">
        <v>0</v>
      </c>
      <c r="BK217" s="47">
        <v>0</v>
      </c>
      <c r="BL217" s="47">
        <v>0</v>
      </c>
      <c r="BM217" s="47">
        <v>0</v>
      </c>
      <c r="BN217" s="47">
        <v>0</v>
      </c>
      <c r="BO217" s="47">
        <v>0</v>
      </c>
      <c r="BP217" s="47">
        <v>0</v>
      </c>
      <c r="BQ217" s="47">
        <v>0</v>
      </c>
      <c r="BR217" s="47">
        <v>0</v>
      </c>
      <c r="BS217" s="47">
        <v>0</v>
      </c>
      <c r="BT217" s="47">
        <v>0</v>
      </c>
      <c r="BU217" s="47">
        <v>0</v>
      </c>
      <c r="BV217" s="47">
        <v>0</v>
      </c>
      <c r="BW217" s="47">
        <v>0</v>
      </c>
      <c r="BX217" s="47">
        <v>0</v>
      </c>
      <c r="BY217" s="47">
        <v>0</v>
      </c>
      <c r="BZ217" s="47">
        <v>0</v>
      </c>
      <c r="CA217" s="47">
        <v>0</v>
      </c>
      <c r="CB217" s="47">
        <v>0</v>
      </c>
      <c r="CC217" s="48">
        <v>0</v>
      </c>
    </row>
    <row r="218" spans="1:81" x14ac:dyDescent="0.25">
      <c r="A218" s="33" t="s">
        <v>1532</v>
      </c>
      <c r="B218" s="47">
        <v>0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v>1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7">
        <v>0</v>
      </c>
      <c r="Z218" s="47">
        <v>0</v>
      </c>
      <c r="AA218" s="47">
        <v>0</v>
      </c>
      <c r="AB218" s="47">
        <v>0</v>
      </c>
      <c r="AC218" s="47">
        <v>0</v>
      </c>
      <c r="AD218" s="47">
        <v>0</v>
      </c>
      <c r="AE218" s="47">
        <v>0</v>
      </c>
      <c r="AF218" s="47">
        <v>0</v>
      </c>
      <c r="AG218" s="47">
        <v>0</v>
      </c>
      <c r="AH218" s="47">
        <v>0</v>
      </c>
      <c r="AI218" s="47">
        <v>0</v>
      </c>
      <c r="AJ218" s="47">
        <v>0</v>
      </c>
      <c r="AK218" s="47">
        <v>0</v>
      </c>
      <c r="AL218" s="47">
        <v>0</v>
      </c>
      <c r="AM218" s="47">
        <v>0</v>
      </c>
      <c r="AN218" s="47">
        <v>0</v>
      </c>
      <c r="AO218" s="47">
        <v>0</v>
      </c>
      <c r="AP218" s="47">
        <v>0</v>
      </c>
      <c r="AQ218" s="47">
        <v>0</v>
      </c>
      <c r="AR218" s="47">
        <v>0</v>
      </c>
      <c r="AS218" s="47">
        <v>0</v>
      </c>
      <c r="AT218" s="47">
        <v>0</v>
      </c>
      <c r="AU218" s="47">
        <v>0</v>
      </c>
      <c r="AV218" s="47">
        <v>0</v>
      </c>
      <c r="AW218" s="47">
        <v>0</v>
      </c>
      <c r="AX218" s="47">
        <v>0</v>
      </c>
      <c r="AY218" s="47">
        <v>0</v>
      </c>
      <c r="AZ218" s="47">
        <v>0</v>
      </c>
      <c r="BA218" s="47">
        <v>0</v>
      </c>
      <c r="BB218" s="47">
        <v>0</v>
      </c>
      <c r="BC218" s="47">
        <v>0</v>
      </c>
      <c r="BD218" s="47">
        <v>0</v>
      </c>
      <c r="BE218" s="47">
        <v>0</v>
      </c>
      <c r="BF218" s="47">
        <v>0</v>
      </c>
      <c r="BG218" s="47">
        <v>0</v>
      </c>
      <c r="BH218" s="47">
        <v>0</v>
      </c>
      <c r="BI218" s="47">
        <v>0</v>
      </c>
      <c r="BJ218" s="47">
        <v>0</v>
      </c>
      <c r="BK218" s="47">
        <v>0</v>
      </c>
      <c r="BL218" s="47">
        <v>0</v>
      </c>
      <c r="BM218" s="47">
        <v>0</v>
      </c>
      <c r="BN218" s="47">
        <v>0</v>
      </c>
      <c r="BO218" s="47">
        <v>0</v>
      </c>
      <c r="BP218" s="47">
        <v>0</v>
      </c>
      <c r="BQ218" s="47">
        <v>0</v>
      </c>
      <c r="BR218" s="47">
        <v>0</v>
      </c>
      <c r="BS218" s="47">
        <v>0</v>
      </c>
      <c r="BT218" s="47">
        <v>0</v>
      </c>
      <c r="BU218" s="47">
        <v>0</v>
      </c>
      <c r="BV218" s="47">
        <v>0</v>
      </c>
      <c r="BW218" s="47">
        <v>0</v>
      </c>
      <c r="BX218" s="47">
        <v>0</v>
      </c>
      <c r="BY218" s="47">
        <v>0</v>
      </c>
      <c r="BZ218" s="47">
        <v>0</v>
      </c>
      <c r="CA218" s="47">
        <v>0</v>
      </c>
      <c r="CB218" s="47">
        <v>0</v>
      </c>
      <c r="CC218" s="48">
        <v>0</v>
      </c>
    </row>
    <row r="219" spans="1:81" x14ac:dyDescent="0.25">
      <c r="A219" s="33" t="s">
        <v>1533</v>
      </c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47">
        <v>0</v>
      </c>
      <c r="AC219" s="47">
        <v>0</v>
      </c>
      <c r="AD219" s="47">
        <v>0</v>
      </c>
      <c r="AE219" s="47">
        <v>0</v>
      </c>
      <c r="AF219" s="47">
        <v>0</v>
      </c>
      <c r="AG219" s="47">
        <v>0</v>
      </c>
      <c r="AH219" s="47">
        <v>0</v>
      </c>
      <c r="AI219" s="47">
        <v>0</v>
      </c>
      <c r="AJ219" s="47">
        <v>0</v>
      </c>
      <c r="AK219" s="47">
        <v>0</v>
      </c>
      <c r="AL219" s="47">
        <v>0</v>
      </c>
      <c r="AM219" s="47">
        <v>0</v>
      </c>
      <c r="AN219" s="47">
        <v>0</v>
      </c>
      <c r="AO219" s="47">
        <v>0</v>
      </c>
      <c r="AP219" s="47">
        <v>0</v>
      </c>
      <c r="AQ219" s="47">
        <v>0</v>
      </c>
      <c r="AR219" s="47">
        <v>0</v>
      </c>
      <c r="AS219" s="47">
        <v>0</v>
      </c>
      <c r="AT219" s="47">
        <v>0</v>
      </c>
      <c r="AU219" s="47">
        <v>0</v>
      </c>
      <c r="AV219" s="47">
        <v>0</v>
      </c>
      <c r="AW219" s="47">
        <v>0</v>
      </c>
      <c r="AX219" s="47">
        <v>0</v>
      </c>
      <c r="AY219" s="47">
        <v>0</v>
      </c>
      <c r="AZ219" s="47">
        <v>0</v>
      </c>
      <c r="BA219" s="47">
        <v>0</v>
      </c>
      <c r="BB219" s="47">
        <v>0</v>
      </c>
      <c r="BC219" s="47">
        <v>0</v>
      </c>
      <c r="BD219" s="47">
        <v>0</v>
      </c>
      <c r="BE219" s="47">
        <v>0</v>
      </c>
      <c r="BF219" s="47">
        <v>0</v>
      </c>
      <c r="BG219" s="47">
        <v>0</v>
      </c>
      <c r="BH219" s="47">
        <v>0</v>
      </c>
      <c r="BI219" s="47">
        <v>0</v>
      </c>
      <c r="BJ219" s="47">
        <v>0</v>
      </c>
      <c r="BK219" s="47">
        <v>0</v>
      </c>
      <c r="BL219" s="47">
        <v>0</v>
      </c>
      <c r="BM219" s="47">
        <v>0</v>
      </c>
      <c r="BN219" s="47">
        <v>0</v>
      </c>
      <c r="BO219" s="47">
        <v>0</v>
      </c>
      <c r="BP219" s="47">
        <v>0</v>
      </c>
      <c r="BQ219" s="47">
        <v>0</v>
      </c>
      <c r="BR219" s="47">
        <v>0</v>
      </c>
      <c r="BS219" s="47">
        <v>0</v>
      </c>
      <c r="BT219" s="47">
        <v>0</v>
      </c>
      <c r="BU219" s="47">
        <v>0</v>
      </c>
      <c r="BV219" s="47">
        <v>0</v>
      </c>
      <c r="BW219" s="47">
        <v>0</v>
      </c>
      <c r="BX219" s="47">
        <v>0</v>
      </c>
      <c r="BY219" s="47">
        <v>0</v>
      </c>
      <c r="BZ219" s="47">
        <v>0</v>
      </c>
      <c r="CA219" s="47">
        <v>0</v>
      </c>
      <c r="CB219" s="47">
        <v>0</v>
      </c>
      <c r="CC219" s="48">
        <v>0</v>
      </c>
    </row>
    <row r="220" spans="1:81" x14ac:dyDescent="0.25">
      <c r="A220" s="33" t="s">
        <v>1534</v>
      </c>
      <c r="B220" s="47">
        <v>0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47">
        <v>0</v>
      </c>
      <c r="X220" s="47">
        <v>0</v>
      </c>
      <c r="Y220" s="47">
        <v>0</v>
      </c>
      <c r="Z220" s="47">
        <v>0</v>
      </c>
      <c r="AA220" s="47">
        <v>0</v>
      </c>
      <c r="AB220" s="47">
        <v>0</v>
      </c>
      <c r="AC220" s="47">
        <v>0</v>
      </c>
      <c r="AD220" s="47">
        <v>0</v>
      </c>
      <c r="AE220" s="47"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v>0</v>
      </c>
      <c r="AK220" s="47">
        <v>0</v>
      </c>
      <c r="AL220" s="47">
        <v>0</v>
      </c>
      <c r="AM220" s="47">
        <v>0</v>
      </c>
      <c r="AN220" s="47">
        <v>0</v>
      </c>
      <c r="AO220" s="47">
        <v>0</v>
      </c>
      <c r="AP220" s="47">
        <v>0</v>
      </c>
      <c r="AQ220" s="47">
        <v>0</v>
      </c>
      <c r="AR220" s="47">
        <v>0</v>
      </c>
      <c r="AS220" s="47">
        <v>0</v>
      </c>
      <c r="AT220" s="47">
        <v>0</v>
      </c>
      <c r="AU220" s="47">
        <v>0</v>
      </c>
      <c r="AV220" s="47">
        <v>0</v>
      </c>
      <c r="AW220" s="47">
        <v>0</v>
      </c>
      <c r="AX220" s="47">
        <v>0</v>
      </c>
      <c r="AY220" s="47">
        <v>0</v>
      </c>
      <c r="AZ220" s="47">
        <v>0</v>
      </c>
      <c r="BA220" s="47">
        <v>0</v>
      </c>
      <c r="BB220" s="47">
        <v>0</v>
      </c>
      <c r="BC220" s="47">
        <v>0</v>
      </c>
      <c r="BD220" s="47">
        <v>0</v>
      </c>
      <c r="BE220" s="47">
        <v>0</v>
      </c>
      <c r="BF220" s="47">
        <v>0</v>
      </c>
      <c r="BG220" s="47">
        <v>0</v>
      </c>
      <c r="BH220" s="47">
        <v>0</v>
      </c>
      <c r="BI220" s="47">
        <v>0</v>
      </c>
      <c r="BJ220" s="47">
        <v>0</v>
      </c>
      <c r="BK220" s="47">
        <v>0</v>
      </c>
      <c r="BL220" s="47">
        <v>0</v>
      </c>
      <c r="BM220" s="47">
        <v>0</v>
      </c>
      <c r="BN220" s="47">
        <v>0</v>
      </c>
      <c r="BO220" s="47">
        <v>0</v>
      </c>
      <c r="BP220" s="47">
        <v>0</v>
      </c>
      <c r="BQ220" s="47">
        <v>0</v>
      </c>
      <c r="BR220" s="47">
        <v>0</v>
      </c>
      <c r="BS220" s="47">
        <v>0</v>
      </c>
      <c r="BT220" s="47">
        <v>0</v>
      </c>
      <c r="BU220" s="47">
        <v>0</v>
      </c>
      <c r="BV220" s="47">
        <v>0</v>
      </c>
      <c r="BW220" s="47">
        <v>0</v>
      </c>
      <c r="BX220" s="47">
        <v>0</v>
      </c>
      <c r="BY220" s="47">
        <v>0</v>
      </c>
      <c r="BZ220" s="47">
        <v>0</v>
      </c>
      <c r="CA220" s="47">
        <v>0</v>
      </c>
      <c r="CB220" s="47">
        <v>0</v>
      </c>
      <c r="CC220" s="48">
        <v>0</v>
      </c>
    </row>
    <row r="221" spans="1:81" x14ac:dyDescent="0.25">
      <c r="A221" s="33" t="s">
        <v>1535</v>
      </c>
      <c r="B221" s="47">
        <v>0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7">
        <v>0</v>
      </c>
      <c r="AF221" s="47">
        <v>0</v>
      </c>
      <c r="AG221" s="47">
        <v>0</v>
      </c>
      <c r="AH221" s="47">
        <v>0</v>
      </c>
      <c r="AI221" s="47">
        <v>0</v>
      </c>
      <c r="AJ221" s="47">
        <v>0</v>
      </c>
      <c r="AK221" s="47">
        <v>0</v>
      </c>
      <c r="AL221" s="47">
        <v>0</v>
      </c>
      <c r="AM221" s="47">
        <v>0</v>
      </c>
      <c r="AN221" s="47">
        <v>0</v>
      </c>
      <c r="AO221" s="47">
        <v>0</v>
      </c>
      <c r="AP221" s="47">
        <v>0</v>
      </c>
      <c r="AQ221" s="47">
        <v>0</v>
      </c>
      <c r="AR221" s="47">
        <v>0</v>
      </c>
      <c r="AS221" s="47">
        <v>0</v>
      </c>
      <c r="AT221" s="47">
        <v>0</v>
      </c>
      <c r="AU221" s="47">
        <v>0</v>
      </c>
      <c r="AV221" s="47">
        <v>0</v>
      </c>
      <c r="AW221" s="47">
        <v>0</v>
      </c>
      <c r="AX221" s="47">
        <v>0</v>
      </c>
      <c r="AY221" s="47">
        <v>0</v>
      </c>
      <c r="AZ221" s="47">
        <v>0</v>
      </c>
      <c r="BA221" s="47">
        <v>0</v>
      </c>
      <c r="BB221" s="47">
        <v>0</v>
      </c>
      <c r="BC221" s="47">
        <v>0</v>
      </c>
      <c r="BD221" s="47">
        <v>0</v>
      </c>
      <c r="BE221" s="47">
        <v>0</v>
      </c>
      <c r="BF221" s="47">
        <v>0</v>
      </c>
      <c r="BG221" s="47">
        <v>0</v>
      </c>
      <c r="BH221" s="47">
        <v>0</v>
      </c>
      <c r="BI221" s="47">
        <v>0</v>
      </c>
      <c r="BJ221" s="47">
        <v>0</v>
      </c>
      <c r="BK221" s="47">
        <v>0</v>
      </c>
      <c r="BL221" s="47">
        <v>0</v>
      </c>
      <c r="BM221" s="47">
        <v>0</v>
      </c>
      <c r="BN221" s="47">
        <v>0</v>
      </c>
      <c r="BO221" s="47">
        <v>0</v>
      </c>
      <c r="BP221" s="47">
        <v>0</v>
      </c>
      <c r="BQ221" s="47">
        <v>0</v>
      </c>
      <c r="BR221" s="47">
        <v>0</v>
      </c>
      <c r="BS221" s="47">
        <v>0</v>
      </c>
      <c r="BT221" s="47">
        <v>0</v>
      </c>
      <c r="BU221" s="47">
        <v>0</v>
      </c>
      <c r="BV221" s="47">
        <v>0</v>
      </c>
      <c r="BW221" s="47">
        <v>0</v>
      </c>
      <c r="BX221" s="47">
        <v>0</v>
      </c>
      <c r="BY221" s="47">
        <v>0</v>
      </c>
      <c r="BZ221" s="47">
        <v>0</v>
      </c>
      <c r="CA221" s="47">
        <v>0</v>
      </c>
      <c r="CB221" s="47">
        <v>0</v>
      </c>
      <c r="CC221" s="48">
        <v>0</v>
      </c>
    </row>
    <row r="222" spans="1:81" x14ac:dyDescent="0.25">
      <c r="A222" s="33" t="s">
        <v>1536</v>
      </c>
      <c r="B222" s="47">
        <v>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7">
        <v>0</v>
      </c>
      <c r="AE222" s="47">
        <v>0</v>
      </c>
      <c r="AF222" s="47">
        <v>0</v>
      </c>
      <c r="AG222" s="47">
        <v>0</v>
      </c>
      <c r="AH222" s="47">
        <v>0</v>
      </c>
      <c r="AI222" s="47">
        <v>0</v>
      </c>
      <c r="AJ222" s="47">
        <v>0</v>
      </c>
      <c r="AK222" s="47">
        <v>0</v>
      </c>
      <c r="AL222" s="47">
        <v>0</v>
      </c>
      <c r="AM222" s="47">
        <v>0</v>
      </c>
      <c r="AN222" s="47">
        <v>0</v>
      </c>
      <c r="AO222" s="47">
        <v>0</v>
      </c>
      <c r="AP222" s="47">
        <v>0</v>
      </c>
      <c r="AQ222" s="47">
        <v>0</v>
      </c>
      <c r="AR222" s="47">
        <v>0</v>
      </c>
      <c r="AS222" s="47">
        <v>0</v>
      </c>
      <c r="AT222" s="47">
        <v>0</v>
      </c>
      <c r="AU222" s="47">
        <v>0</v>
      </c>
      <c r="AV222" s="47">
        <v>0</v>
      </c>
      <c r="AW222" s="47">
        <v>0</v>
      </c>
      <c r="AX222" s="47">
        <v>0</v>
      </c>
      <c r="AY222" s="47">
        <v>0</v>
      </c>
      <c r="AZ222" s="47">
        <v>0</v>
      </c>
      <c r="BA222" s="47">
        <v>0</v>
      </c>
      <c r="BB222" s="47">
        <v>0</v>
      </c>
      <c r="BC222" s="47">
        <v>0</v>
      </c>
      <c r="BD222" s="47">
        <v>0</v>
      </c>
      <c r="BE222" s="47">
        <v>0</v>
      </c>
      <c r="BF222" s="47">
        <v>0</v>
      </c>
      <c r="BG222" s="47">
        <v>0</v>
      </c>
      <c r="BH222" s="47">
        <v>0</v>
      </c>
      <c r="BI222" s="47">
        <v>0</v>
      </c>
      <c r="BJ222" s="47">
        <v>0</v>
      </c>
      <c r="BK222" s="47">
        <v>0</v>
      </c>
      <c r="BL222" s="47">
        <v>0</v>
      </c>
      <c r="BM222" s="47">
        <v>0</v>
      </c>
      <c r="BN222" s="47">
        <v>0</v>
      </c>
      <c r="BO222" s="47">
        <v>0</v>
      </c>
      <c r="BP222" s="47">
        <v>0</v>
      </c>
      <c r="BQ222" s="47">
        <v>0</v>
      </c>
      <c r="BR222" s="47">
        <v>0</v>
      </c>
      <c r="BS222" s="47">
        <v>0</v>
      </c>
      <c r="BT222" s="47">
        <v>0</v>
      </c>
      <c r="BU222" s="47">
        <v>0</v>
      </c>
      <c r="BV222" s="47">
        <v>0</v>
      </c>
      <c r="BW222" s="47">
        <v>0</v>
      </c>
      <c r="BX222" s="47">
        <v>0</v>
      </c>
      <c r="BY222" s="47">
        <v>0</v>
      </c>
      <c r="BZ222" s="47">
        <v>0</v>
      </c>
      <c r="CA222" s="47">
        <v>0</v>
      </c>
      <c r="CB222" s="47">
        <v>0</v>
      </c>
      <c r="CC222" s="48">
        <v>0</v>
      </c>
    </row>
    <row r="223" spans="1:81" x14ac:dyDescent="0.25">
      <c r="A223" s="33" t="s">
        <v>1537</v>
      </c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47">
        <v>0</v>
      </c>
      <c r="AC223" s="47">
        <v>0</v>
      </c>
      <c r="AD223" s="47">
        <v>0</v>
      </c>
      <c r="AE223" s="47">
        <v>0</v>
      </c>
      <c r="AF223" s="47">
        <v>0</v>
      </c>
      <c r="AG223" s="47">
        <v>0</v>
      </c>
      <c r="AH223" s="47">
        <v>0</v>
      </c>
      <c r="AI223" s="47">
        <v>0</v>
      </c>
      <c r="AJ223" s="47">
        <v>0</v>
      </c>
      <c r="AK223" s="47">
        <v>0</v>
      </c>
      <c r="AL223" s="47">
        <v>0</v>
      </c>
      <c r="AM223" s="47">
        <v>0</v>
      </c>
      <c r="AN223" s="47">
        <v>0</v>
      </c>
      <c r="AO223" s="47">
        <v>0</v>
      </c>
      <c r="AP223" s="47">
        <v>0</v>
      </c>
      <c r="AQ223" s="47">
        <v>0</v>
      </c>
      <c r="AR223" s="47">
        <v>0</v>
      </c>
      <c r="AS223" s="47">
        <v>0</v>
      </c>
      <c r="AT223" s="47">
        <v>0</v>
      </c>
      <c r="AU223" s="47">
        <v>0</v>
      </c>
      <c r="AV223" s="47">
        <v>0</v>
      </c>
      <c r="AW223" s="47">
        <v>0</v>
      </c>
      <c r="AX223" s="47">
        <v>0</v>
      </c>
      <c r="AY223" s="47">
        <v>0</v>
      </c>
      <c r="AZ223" s="47">
        <v>0</v>
      </c>
      <c r="BA223" s="47">
        <v>0</v>
      </c>
      <c r="BB223" s="47">
        <v>0</v>
      </c>
      <c r="BC223" s="47">
        <v>0</v>
      </c>
      <c r="BD223" s="47">
        <v>0</v>
      </c>
      <c r="BE223" s="47">
        <v>0</v>
      </c>
      <c r="BF223" s="47">
        <v>0</v>
      </c>
      <c r="BG223" s="47">
        <v>0</v>
      </c>
      <c r="BH223" s="47">
        <v>0</v>
      </c>
      <c r="BI223" s="47">
        <v>0</v>
      </c>
      <c r="BJ223" s="47">
        <v>0</v>
      </c>
      <c r="BK223" s="47">
        <v>0</v>
      </c>
      <c r="BL223" s="47">
        <v>0</v>
      </c>
      <c r="BM223" s="47">
        <v>0</v>
      </c>
      <c r="BN223" s="47">
        <v>0</v>
      </c>
      <c r="BO223" s="47">
        <v>0</v>
      </c>
      <c r="BP223" s="47">
        <v>0</v>
      </c>
      <c r="BQ223" s="47">
        <v>0</v>
      </c>
      <c r="BR223" s="47">
        <v>0</v>
      </c>
      <c r="BS223" s="47">
        <v>0</v>
      </c>
      <c r="BT223" s="47">
        <v>0</v>
      </c>
      <c r="BU223" s="47">
        <v>0</v>
      </c>
      <c r="BV223" s="47">
        <v>0</v>
      </c>
      <c r="BW223" s="47">
        <v>0</v>
      </c>
      <c r="BX223" s="47">
        <v>0</v>
      </c>
      <c r="BY223" s="47">
        <v>0</v>
      </c>
      <c r="BZ223" s="47">
        <v>0</v>
      </c>
      <c r="CA223" s="47">
        <v>0</v>
      </c>
      <c r="CB223" s="47">
        <v>0</v>
      </c>
      <c r="CC223" s="48">
        <v>0</v>
      </c>
    </row>
    <row r="224" spans="1:81" x14ac:dyDescent="0.25">
      <c r="A224" s="33" t="s">
        <v>1538</v>
      </c>
      <c r="B224" s="47">
        <v>0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v>0</v>
      </c>
      <c r="AF224" s="47">
        <v>0</v>
      </c>
      <c r="AG224" s="47">
        <v>0</v>
      </c>
      <c r="AH224" s="47">
        <v>0</v>
      </c>
      <c r="AI224" s="47"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7">
        <v>0</v>
      </c>
      <c r="AP224" s="47">
        <v>0</v>
      </c>
      <c r="AQ224" s="47">
        <v>0</v>
      </c>
      <c r="AR224" s="47">
        <v>0</v>
      </c>
      <c r="AS224" s="47">
        <v>0</v>
      </c>
      <c r="AT224" s="47">
        <v>0</v>
      </c>
      <c r="AU224" s="47">
        <v>0</v>
      </c>
      <c r="AV224" s="47">
        <v>0</v>
      </c>
      <c r="AW224" s="47">
        <v>0</v>
      </c>
      <c r="AX224" s="47">
        <v>0</v>
      </c>
      <c r="AY224" s="47">
        <v>0</v>
      </c>
      <c r="AZ224" s="47">
        <v>0</v>
      </c>
      <c r="BA224" s="47">
        <v>0</v>
      </c>
      <c r="BB224" s="47">
        <v>0</v>
      </c>
      <c r="BC224" s="47">
        <v>0</v>
      </c>
      <c r="BD224" s="47">
        <v>0</v>
      </c>
      <c r="BE224" s="47">
        <v>0</v>
      </c>
      <c r="BF224" s="47">
        <v>0</v>
      </c>
      <c r="BG224" s="47">
        <v>0</v>
      </c>
      <c r="BH224" s="47">
        <v>0</v>
      </c>
      <c r="BI224" s="47">
        <v>0</v>
      </c>
      <c r="BJ224" s="47">
        <v>0</v>
      </c>
      <c r="BK224" s="47">
        <v>0</v>
      </c>
      <c r="BL224" s="47">
        <v>0</v>
      </c>
      <c r="BM224" s="47">
        <v>0</v>
      </c>
      <c r="BN224" s="47">
        <v>0</v>
      </c>
      <c r="BO224" s="47">
        <v>0</v>
      </c>
      <c r="BP224" s="47">
        <v>0</v>
      </c>
      <c r="BQ224" s="47">
        <v>0</v>
      </c>
      <c r="BR224" s="47">
        <v>0</v>
      </c>
      <c r="BS224" s="47">
        <v>0</v>
      </c>
      <c r="BT224" s="47">
        <v>0</v>
      </c>
      <c r="BU224" s="47">
        <v>0</v>
      </c>
      <c r="BV224" s="47">
        <v>0</v>
      </c>
      <c r="BW224" s="47">
        <v>0</v>
      </c>
      <c r="BX224" s="47">
        <v>0</v>
      </c>
      <c r="BY224" s="47">
        <v>0</v>
      </c>
      <c r="BZ224" s="47">
        <v>0</v>
      </c>
      <c r="CA224" s="47">
        <v>0</v>
      </c>
      <c r="CB224" s="47">
        <v>0</v>
      </c>
      <c r="CC224" s="48">
        <v>0</v>
      </c>
    </row>
    <row r="225" spans="1:81" x14ac:dyDescent="0.25">
      <c r="A225" s="33" t="s">
        <v>1539</v>
      </c>
      <c r="B225" s="47">
        <v>0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7">
        <v>0</v>
      </c>
      <c r="Z225" s="47">
        <v>0</v>
      </c>
      <c r="AA225" s="47">
        <v>0</v>
      </c>
      <c r="AB225" s="47">
        <v>0</v>
      </c>
      <c r="AC225" s="47">
        <v>0</v>
      </c>
      <c r="AD225" s="47">
        <v>0</v>
      </c>
      <c r="AE225" s="47">
        <v>0</v>
      </c>
      <c r="AF225" s="47">
        <v>0</v>
      </c>
      <c r="AG225" s="47">
        <v>0</v>
      </c>
      <c r="AH225" s="47">
        <v>0</v>
      </c>
      <c r="AI225" s="47">
        <v>0</v>
      </c>
      <c r="AJ225" s="47">
        <v>0</v>
      </c>
      <c r="AK225" s="47">
        <v>0</v>
      </c>
      <c r="AL225" s="47">
        <v>0</v>
      </c>
      <c r="AM225" s="47">
        <v>0</v>
      </c>
      <c r="AN225" s="47">
        <v>0</v>
      </c>
      <c r="AO225" s="47">
        <v>0</v>
      </c>
      <c r="AP225" s="47">
        <v>0</v>
      </c>
      <c r="AQ225" s="47">
        <v>0</v>
      </c>
      <c r="AR225" s="47">
        <v>0</v>
      </c>
      <c r="AS225" s="47">
        <v>0</v>
      </c>
      <c r="AT225" s="47">
        <v>0</v>
      </c>
      <c r="AU225" s="47">
        <v>0</v>
      </c>
      <c r="AV225" s="47">
        <v>0</v>
      </c>
      <c r="AW225" s="47">
        <v>0</v>
      </c>
      <c r="AX225" s="47">
        <v>0</v>
      </c>
      <c r="AY225" s="47">
        <v>0</v>
      </c>
      <c r="AZ225" s="47">
        <v>0</v>
      </c>
      <c r="BA225" s="47">
        <v>0</v>
      </c>
      <c r="BB225" s="47">
        <v>0</v>
      </c>
      <c r="BC225" s="47">
        <v>0</v>
      </c>
      <c r="BD225" s="47">
        <v>0</v>
      </c>
      <c r="BE225" s="47">
        <v>0</v>
      </c>
      <c r="BF225" s="47">
        <v>0</v>
      </c>
      <c r="BG225" s="47">
        <v>0</v>
      </c>
      <c r="BH225" s="47">
        <v>0</v>
      </c>
      <c r="BI225" s="47">
        <v>0</v>
      </c>
      <c r="BJ225" s="47">
        <v>0</v>
      </c>
      <c r="BK225" s="47">
        <v>0</v>
      </c>
      <c r="BL225" s="47">
        <v>0</v>
      </c>
      <c r="BM225" s="47">
        <v>0</v>
      </c>
      <c r="BN225" s="47">
        <v>0</v>
      </c>
      <c r="BO225" s="47">
        <v>0</v>
      </c>
      <c r="BP225" s="47">
        <v>0</v>
      </c>
      <c r="BQ225" s="47">
        <v>0</v>
      </c>
      <c r="BR225" s="47">
        <v>0</v>
      </c>
      <c r="BS225" s="47">
        <v>0</v>
      </c>
      <c r="BT225" s="47">
        <v>0</v>
      </c>
      <c r="BU225" s="47">
        <v>0</v>
      </c>
      <c r="BV225" s="47">
        <v>0</v>
      </c>
      <c r="BW225" s="47">
        <v>0</v>
      </c>
      <c r="BX225" s="47">
        <v>0</v>
      </c>
      <c r="BY225" s="47">
        <v>0</v>
      </c>
      <c r="BZ225" s="47">
        <v>0</v>
      </c>
      <c r="CA225" s="47">
        <v>0</v>
      </c>
      <c r="CB225" s="47">
        <v>0</v>
      </c>
      <c r="CC225" s="48">
        <v>0</v>
      </c>
    </row>
    <row r="226" spans="1:81" x14ac:dyDescent="0.25">
      <c r="A226" s="33" t="s">
        <v>1540</v>
      </c>
      <c r="B226" s="47">
        <v>0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7">
        <v>0</v>
      </c>
      <c r="Z226" s="47">
        <v>0</v>
      </c>
      <c r="AA226" s="47">
        <v>0</v>
      </c>
      <c r="AB226" s="47">
        <v>0</v>
      </c>
      <c r="AC226" s="47">
        <v>0</v>
      </c>
      <c r="AD226" s="47">
        <v>0</v>
      </c>
      <c r="AE226" s="47">
        <v>0</v>
      </c>
      <c r="AF226" s="47">
        <v>0</v>
      </c>
      <c r="AG226" s="47">
        <v>0</v>
      </c>
      <c r="AH226" s="47">
        <v>0</v>
      </c>
      <c r="AI226" s="47">
        <v>0</v>
      </c>
      <c r="AJ226" s="47">
        <v>0</v>
      </c>
      <c r="AK226" s="47">
        <v>0</v>
      </c>
      <c r="AL226" s="47">
        <v>0</v>
      </c>
      <c r="AM226" s="47">
        <v>0</v>
      </c>
      <c r="AN226" s="47">
        <v>0</v>
      </c>
      <c r="AO226" s="47">
        <v>0</v>
      </c>
      <c r="AP226" s="47">
        <v>0</v>
      </c>
      <c r="AQ226" s="47">
        <v>0</v>
      </c>
      <c r="AR226" s="47">
        <v>0</v>
      </c>
      <c r="AS226" s="47">
        <v>0</v>
      </c>
      <c r="AT226" s="47">
        <v>0</v>
      </c>
      <c r="AU226" s="47">
        <v>0</v>
      </c>
      <c r="AV226" s="47">
        <v>0</v>
      </c>
      <c r="AW226" s="47">
        <v>0</v>
      </c>
      <c r="AX226" s="47">
        <v>0</v>
      </c>
      <c r="AY226" s="47">
        <v>0</v>
      </c>
      <c r="AZ226" s="47">
        <v>0</v>
      </c>
      <c r="BA226" s="47">
        <v>0</v>
      </c>
      <c r="BB226" s="47">
        <v>0</v>
      </c>
      <c r="BC226" s="47">
        <v>0</v>
      </c>
      <c r="BD226" s="47">
        <v>0</v>
      </c>
      <c r="BE226" s="47">
        <v>0</v>
      </c>
      <c r="BF226" s="47">
        <v>0</v>
      </c>
      <c r="BG226" s="47">
        <v>0</v>
      </c>
      <c r="BH226" s="47">
        <v>0</v>
      </c>
      <c r="BI226" s="47">
        <v>0</v>
      </c>
      <c r="BJ226" s="47">
        <v>0</v>
      </c>
      <c r="BK226" s="47">
        <v>0</v>
      </c>
      <c r="BL226" s="47">
        <v>0</v>
      </c>
      <c r="BM226" s="47">
        <v>0</v>
      </c>
      <c r="BN226" s="47">
        <v>0</v>
      </c>
      <c r="BO226" s="47">
        <v>0</v>
      </c>
      <c r="BP226" s="47">
        <v>0</v>
      </c>
      <c r="BQ226" s="47">
        <v>0</v>
      </c>
      <c r="BR226" s="47">
        <v>0</v>
      </c>
      <c r="BS226" s="47">
        <v>0</v>
      </c>
      <c r="BT226" s="47">
        <v>0</v>
      </c>
      <c r="BU226" s="47">
        <v>0</v>
      </c>
      <c r="BV226" s="47">
        <v>0</v>
      </c>
      <c r="BW226" s="47">
        <v>0</v>
      </c>
      <c r="BX226" s="47">
        <v>0</v>
      </c>
      <c r="BY226" s="47">
        <v>0</v>
      </c>
      <c r="BZ226" s="47">
        <v>0</v>
      </c>
      <c r="CA226" s="47">
        <v>0</v>
      </c>
      <c r="CB226" s="47">
        <v>0</v>
      </c>
      <c r="CC226" s="48">
        <v>0</v>
      </c>
    </row>
    <row r="227" spans="1:81" x14ac:dyDescent="0.25">
      <c r="A227" s="33" t="s">
        <v>1541</v>
      </c>
      <c r="B227" s="47">
        <v>0</v>
      </c>
      <c r="C227" s="47">
        <v>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7">
        <v>0</v>
      </c>
      <c r="Z227" s="47">
        <v>0</v>
      </c>
      <c r="AA227" s="47">
        <v>0</v>
      </c>
      <c r="AB227" s="47">
        <v>0</v>
      </c>
      <c r="AC227" s="47">
        <v>0</v>
      </c>
      <c r="AD227" s="47">
        <v>0</v>
      </c>
      <c r="AE227" s="47">
        <v>0</v>
      </c>
      <c r="AF227" s="47">
        <v>0</v>
      </c>
      <c r="AG227" s="47">
        <v>0</v>
      </c>
      <c r="AH227" s="47">
        <v>0</v>
      </c>
      <c r="AI227" s="47">
        <v>0</v>
      </c>
      <c r="AJ227" s="47">
        <v>0</v>
      </c>
      <c r="AK227" s="47">
        <v>0</v>
      </c>
      <c r="AL227" s="47">
        <v>0</v>
      </c>
      <c r="AM227" s="47">
        <v>0</v>
      </c>
      <c r="AN227" s="47">
        <v>0</v>
      </c>
      <c r="AO227" s="47">
        <v>0</v>
      </c>
      <c r="AP227" s="47">
        <v>0</v>
      </c>
      <c r="AQ227" s="47">
        <v>0</v>
      </c>
      <c r="AR227" s="47">
        <v>0</v>
      </c>
      <c r="AS227" s="47">
        <v>0</v>
      </c>
      <c r="AT227" s="47">
        <v>0</v>
      </c>
      <c r="AU227" s="47">
        <v>0</v>
      </c>
      <c r="AV227" s="47">
        <v>0</v>
      </c>
      <c r="AW227" s="47">
        <v>0</v>
      </c>
      <c r="AX227" s="47">
        <v>0</v>
      </c>
      <c r="AY227" s="47">
        <v>0</v>
      </c>
      <c r="AZ227" s="47">
        <v>0</v>
      </c>
      <c r="BA227" s="47">
        <v>0</v>
      </c>
      <c r="BB227" s="47">
        <v>0</v>
      </c>
      <c r="BC227" s="47">
        <v>0</v>
      </c>
      <c r="BD227" s="47">
        <v>0</v>
      </c>
      <c r="BE227" s="47">
        <v>0</v>
      </c>
      <c r="BF227" s="47">
        <v>0</v>
      </c>
      <c r="BG227" s="47">
        <v>0</v>
      </c>
      <c r="BH227" s="47">
        <v>0</v>
      </c>
      <c r="BI227" s="47">
        <v>0</v>
      </c>
      <c r="BJ227" s="47">
        <v>0</v>
      </c>
      <c r="BK227" s="47">
        <v>0</v>
      </c>
      <c r="BL227" s="47">
        <v>0</v>
      </c>
      <c r="BM227" s="47">
        <v>0</v>
      </c>
      <c r="BN227" s="47">
        <v>0</v>
      </c>
      <c r="BO227" s="47">
        <v>0</v>
      </c>
      <c r="BP227" s="47">
        <v>0</v>
      </c>
      <c r="BQ227" s="47">
        <v>0</v>
      </c>
      <c r="BR227" s="47">
        <v>0</v>
      </c>
      <c r="BS227" s="47">
        <v>0</v>
      </c>
      <c r="BT227" s="47">
        <v>0</v>
      </c>
      <c r="BU227" s="47">
        <v>0</v>
      </c>
      <c r="BV227" s="47">
        <v>0</v>
      </c>
      <c r="BW227" s="47">
        <v>0</v>
      </c>
      <c r="BX227" s="47">
        <v>0</v>
      </c>
      <c r="BY227" s="47">
        <v>0</v>
      </c>
      <c r="BZ227" s="47">
        <v>0</v>
      </c>
      <c r="CA227" s="47">
        <v>0</v>
      </c>
      <c r="CB227" s="47">
        <v>0</v>
      </c>
      <c r="CC227" s="48">
        <v>0</v>
      </c>
    </row>
    <row r="228" spans="1:81" x14ac:dyDescent="0.25">
      <c r="A228" s="33" t="s">
        <v>1542</v>
      </c>
      <c r="B228" s="47">
        <v>0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7">
        <v>0</v>
      </c>
      <c r="AE228" s="47">
        <v>0</v>
      </c>
      <c r="AF228" s="47">
        <v>0</v>
      </c>
      <c r="AG228" s="47">
        <v>0</v>
      </c>
      <c r="AH228" s="47">
        <v>0</v>
      </c>
      <c r="AI228" s="47">
        <v>0</v>
      </c>
      <c r="AJ228" s="47">
        <v>0</v>
      </c>
      <c r="AK228" s="47">
        <v>0</v>
      </c>
      <c r="AL228" s="47">
        <v>0</v>
      </c>
      <c r="AM228" s="47">
        <v>0</v>
      </c>
      <c r="AN228" s="47">
        <v>0</v>
      </c>
      <c r="AO228" s="47">
        <v>0</v>
      </c>
      <c r="AP228" s="47">
        <v>0</v>
      </c>
      <c r="AQ228" s="47">
        <v>0</v>
      </c>
      <c r="AR228" s="47">
        <v>0</v>
      </c>
      <c r="AS228" s="47">
        <v>0</v>
      </c>
      <c r="AT228" s="47">
        <v>0</v>
      </c>
      <c r="AU228" s="47">
        <v>0</v>
      </c>
      <c r="AV228" s="47">
        <v>0</v>
      </c>
      <c r="AW228" s="47">
        <v>0</v>
      </c>
      <c r="AX228" s="47">
        <v>0</v>
      </c>
      <c r="AY228" s="47">
        <v>0</v>
      </c>
      <c r="AZ228" s="47">
        <v>0</v>
      </c>
      <c r="BA228" s="47">
        <v>0</v>
      </c>
      <c r="BB228" s="47">
        <v>0</v>
      </c>
      <c r="BC228" s="47">
        <v>0</v>
      </c>
      <c r="BD228" s="47">
        <v>0</v>
      </c>
      <c r="BE228" s="47">
        <v>0</v>
      </c>
      <c r="BF228" s="47">
        <v>0</v>
      </c>
      <c r="BG228" s="47">
        <v>0</v>
      </c>
      <c r="BH228" s="47">
        <v>0</v>
      </c>
      <c r="BI228" s="47">
        <v>0</v>
      </c>
      <c r="BJ228" s="47">
        <v>0</v>
      </c>
      <c r="BK228" s="47">
        <v>0</v>
      </c>
      <c r="BL228" s="47">
        <v>0</v>
      </c>
      <c r="BM228" s="47">
        <v>0</v>
      </c>
      <c r="BN228" s="47">
        <v>0</v>
      </c>
      <c r="BO228" s="47">
        <v>0</v>
      </c>
      <c r="BP228" s="47">
        <v>0</v>
      </c>
      <c r="BQ228" s="47">
        <v>0</v>
      </c>
      <c r="BR228" s="47">
        <v>0</v>
      </c>
      <c r="BS228" s="47">
        <v>0</v>
      </c>
      <c r="BT228" s="47">
        <v>0</v>
      </c>
      <c r="BU228" s="47">
        <v>0</v>
      </c>
      <c r="BV228" s="47">
        <v>0</v>
      </c>
      <c r="BW228" s="47">
        <v>0</v>
      </c>
      <c r="BX228" s="47">
        <v>0</v>
      </c>
      <c r="BY228" s="47">
        <v>0</v>
      </c>
      <c r="BZ228" s="47">
        <v>0</v>
      </c>
      <c r="CA228" s="47">
        <v>0</v>
      </c>
      <c r="CB228" s="47">
        <v>0</v>
      </c>
      <c r="CC228" s="48">
        <v>0</v>
      </c>
    </row>
    <row r="229" spans="1:81" x14ac:dyDescent="0.25">
      <c r="A229" s="33" t="s">
        <v>1543</v>
      </c>
      <c r="B229" s="47">
        <v>0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7">
        <v>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47">
        <v>0</v>
      </c>
      <c r="AP229" s="47">
        <v>0</v>
      </c>
      <c r="AQ229" s="47">
        <v>0</v>
      </c>
      <c r="AR229" s="47">
        <v>0</v>
      </c>
      <c r="AS229" s="47">
        <v>0</v>
      </c>
      <c r="AT229" s="47">
        <v>0</v>
      </c>
      <c r="AU229" s="47">
        <v>0</v>
      </c>
      <c r="AV229" s="47">
        <v>0</v>
      </c>
      <c r="AW229" s="47">
        <v>0</v>
      </c>
      <c r="AX229" s="47">
        <v>0</v>
      </c>
      <c r="AY229" s="47">
        <v>0</v>
      </c>
      <c r="AZ229" s="47">
        <v>0</v>
      </c>
      <c r="BA229" s="47">
        <v>0</v>
      </c>
      <c r="BB229" s="47">
        <v>0</v>
      </c>
      <c r="BC229" s="47">
        <v>0</v>
      </c>
      <c r="BD229" s="47">
        <v>0</v>
      </c>
      <c r="BE229" s="47">
        <v>0</v>
      </c>
      <c r="BF229" s="47">
        <v>0</v>
      </c>
      <c r="BG229" s="47">
        <v>0</v>
      </c>
      <c r="BH229" s="47">
        <v>0</v>
      </c>
      <c r="BI229" s="47">
        <v>0</v>
      </c>
      <c r="BJ229" s="47">
        <v>0</v>
      </c>
      <c r="BK229" s="47">
        <v>0</v>
      </c>
      <c r="BL229" s="47">
        <v>0</v>
      </c>
      <c r="BM229" s="47">
        <v>0</v>
      </c>
      <c r="BN229" s="47">
        <v>0</v>
      </c>
      <c r="BO229" s="47">
        <v>0</v>
      </c>
      <c r="BP229" s="47">
        <v>0</v>
      </c>
      <c r="BQ229" s="47">
        <v>0</v>
      </c>
      <c r="BR229" s="47">
        <v>0</v>
      </c>
      <c r="BS229" s="47">
        <v>0</v>
      </c>
      <c r="BT229" s="47">
        <v>0</v>
      </c>
      <c r="BU229" s="47">
        <v>0</v>
      </c>
      <c r="BV229" s="47">
        <v>0</v>
      </c>
      <c r="BW229" s="47">
        <v>0</v>
      </c>
      <c r="BX229" s="47">
        <v>0</v>
      </c>
      <c r="BY229" s="47">
        <v>0</v>
      </c>
      <c r="BZ229" s="47">
        <v>0</v>
      </c>
      <c r="CA229" s="47">
        <v>0</v>
      </c>
      <c r="CB229" s="47">
        <v>0</v>
      </c>
      <c r="CC229" s="48">
        <v>0</v>
      </c>
    </row>
    <row r="230" spans="1:81" x14ac:dyDescent="0.25">
      <c r="A230" s="33" t="s">
        <v>1544</v>
      </c>
      <c r="B230" s="47">
        <v>0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47">
        <v>0</v>
      </c>
      <c r="AA230" s="47">
        <v>0</v>
      </c>
      <c r="AB230" s="47">
        <v>0</v>
      </c>
      <c r="AC230" s="47">
        <v>0</v>
      </c>
      <c r="AD230" s="47">
        <v>0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47">
        <v>0</v>
      </c>
      <c r="AQ230" s="47">
        <v>0</v>
      </c>
      <c r="AR230" s="47">
        <v>0</v>
      </c>
      <c r="AS230" s="47">
        <v>0</v>
      </c>
      <c r="AT230" s="47">
        <v>0</v>
      </c>
      <c r="AU230" s="47">
        <v>0</v>
      </c>
      <c r="AV230" s="47">
        <v>0</v>
      </c>
      <c r="AW230" s="47">
        <v>0</v>
      </c>
      <c r="AX230" s="47">
        <v>0</v>
      </c>
      <c r="AY230" s="47">
        <v>0</v>
      </c>
      <c r="AZ230" s="47">
        <v>0</v>
      </c>
      <c r="BA230" s="47">
        <v>0</v>
      </c>
      <c r="BB230" s="47">
        <v>0</v>
      </c>
      <c r="BC230" s="47">
        <v>0</v>
      </c>
      <c r="BD230" s="47">
        <v>0</v>
      </c>
      <c r="BE230" s="47">
        <v>0</v>
      </c>
      <c r="BF230" s="47">
        <v>0</v>
      </c>
      <c r="BG230" s="47">
        <v>0</v>
      </c>
      <c r="BH230" s="47">
        <v>0</v>
      </c>
      <c r="BI230" s="47">
        <v>0</v>
      </c>
      <c r="BJ230" s="47">
        <v>0</v>
      </c>
      <c r="BK230" s="47">
        <v>0</v>
      </c>
      <c r="BL230" s="47">
        <v>0</v>
      </c>
      <c r="BM230" s="47">
        <v>0</v>
      </c>
      <c r="BN230" s="47">
        <v>0</v>
      </c>
      <c r="BO230" s="47">
        <v>0</v>
      </c>
      <c r="BP230" s="47">
        <v>0</v>
      </c>
      <c r="BQ230" s="47">
        <v>0</v>
      </c>
      <c r="BR230" s="47">
        <v>0</v>
      </c>
      <c r="BS230" s="47">
        <v>0</v>
      </c>
      <c r="BT230" s="47">
        <v>0</v>
      </c>
      <c r="BU230" s="47">
        <v>0</v>
      </c>
      <c r="BV230" s="47">
        <v>0</v>
      </c>
      <c r="BW230" s="47">
        <v>0</v>
      </c>
      <c r="BX230" s="47">
        <v>0</v>
      </c>
      <c r="BY230" s="47">
        <v>0</v>
      </c>
      <c r="BZ230" s="47">
        <v>0</v>
      </c>
      <c r="CA230" s="47">
        <v>0</v>
      </c>
      <c r="CB230" s="47">
        <v>0</v>
      </c>
      <c r="CC230" s="48">
        <v>0</v>
      </c>
    </row>
    <row r="231" spans="1:81" x14ac:dyDescent="0.25">
      <c r="A231" s="33" t="s">
        <v>1545</v>
      </c>
      <c r="B231" s="47">
        <v>0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7">
        <v>0</v>
      </c>
      <c r="Z231" s="47">
        <v>0</v>
      </c>
      <c r="AA231" s="47">
        <v>0</v>
      </c>
      <c r="AB231" s="47">
        <v>0</v>
      </c>
      <c r="AC231" s="47">
        <v>0</v>
      </c>
      <c r="AD231" s="47">
        <v>0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7">
        <v>0</v>
      </c>
      <c r="AP231" s="47">
        <v>0</v>
      </c>
      <c r="AQ231" s="47">
        <v>0</v>
      </c>
      <c r="AR231" s="47">
        <v>0</v>
      </c>
      <c r="AS231" s="47">
        <v>0</v>
      </c>
      <c r="AT231" s="47">
        <v>0</v>
      </c>
      <c r="AU231" s="47">
        <v>0</v>
      </c>
      <c r="AV231" s="47">
        <v>0</v>
      </c>
      <c r="AW231" s="47">
        <v>0</v>
      </c>
      <c r="AX231" s="47">
        <v>0</v>
      </c>
      <c r="AY231" s="47">
        <v>0</v>
      </c>
      <c r="AZ231" s="47">
        <v>0</v>
      </c>
      <c r="BA231" s="47">
        <v>0</v>
      </c>
      <c r="BB231" s="47">
        <v>0</v>
      </c>
      <c r="BC231" s="47">
        <v>0</v>
      </c>
      <c r="BD231" s="47">
        <v>0</v>
      </c>
      <c r="BE231" s="47">
        <v>0</v>
      </c>
      <c r="BF231" s="47">
        <v>0</v>
      </c>
      <c r="BG231" s="47">
        <v>0</v>
      </c>
      <c r="BH231" s="47">
        <v>0</v>
      </c>
      <c r="BI231" s="47">
        <v>0</v>
      </c>
      <c r="BJ231" s="47">
        <v>0</v>
      </c>
      <c r="BK231" s="47">
        <v>0</v>
      </c>
      <c r="BL231" s="47">
        <v>0</v>
      </c>
      <c r="BM231" s="47">
        <v>0</v>
      </c>
      <c r="BN231" s="47">
        <v>0</v>
      </c>
      <c r="BO231" s="47">
        <v>0</v>
      </c>
      <c r="BP231" s="47">
        <v>0</v>
      </c>
      <c r="BQ231" s="47">
        <v>0</v>
      </c>
      <c r="BR231" s="47">
        <v>0</v>
      </c>
      <c r="BS231" s="47">
        <v>0</v>
      </c>
      <c r="BT231" s="47">
        <v>0</v>
      </c>
      <c r="BU231" s="47">
        <v>0</v>
      </c>
      <c r="BV231" s="47">
        <v>0</v>
      </c>
      <c r="BW231" s="47">
        <v>0</v>
      </c>
      <c r="BX231" s="47">
        <v>0</v>
      </c>
      <c r="BY231" s="47">
        <v>0</v>
      </c>
      <c r="BZ231" s="47">
        <v>0</v>
      </c>
      <c r="CA231" s="47">
        <v>0</v>
      </c>
      <c r="CB231" s="47">
        <v>0</v>
      </c>
      <c r="CC231" s="48">
        <v>0</v>
      </c>
    </row>
    <row r="232" spans="1:81" x14ac:dyDescent="0.25">
      <c r="A232" s="33" t="s">
        <v>1546</v>
      </c>
      <c r="B232" s="47">
        <v>0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7">
        <v>0</v>
      </c>
      <c r="AP232" s="47">
        <v>0</v>
      </c>
      <c r="AQ232" s="47">
        <v>0</v>
      </c>
      <c r="AR232" s="47">
        <v>0</v>
      </c>
      <c r="AS232" s="47">
        <v>0</v>
      </c>
      <c r="AT232" s="47">
        <v>0</v>
      </c>
      <c r="AU232" s="47">
        <v>0</v>
      </c>
      <c r="AV232" s="47">
        <v>0</v>
      </c>
      <c r="AW232" s="47">
        <v>0</v>
      </c>
      <c r="AX232" s="47">
        <v>0</v>
      </c>
      <c r="AY232" s="47">
        <v>0</v>
      </c>
      <c r="AZ232" s="47">
        <v>0</v>
      </c>
      <c r="BA232" s="47">
        <v>0</v>
      </c>
      <c r="BB232" s="47">
        <v>0</v>
      </c>
      <c r="BC232" s="47">
        <v>0</v>
      </c>
      <c r="BD232" s="47">
        <v>0</v>
      </c>
      <c r="BE232" s="47">
        <v>0</v>
      </c>
      <c r="BF232" s="47">
        <v>0</v>
      </c>
      <c r="BG232" s="47">
        <v>0</v>
      </c>
      <c r="BH232" s="47">
        <v>0</v>
      </c>
      <c r="BI232" s="47">
        <v>0</v>
      </c>
      <c r="BJ232" s="47">
        <v>0</v>
      </c>
      <c r="BK232" s="47">
        <v>0</v>
      </c>
      <c r="BL232" s="47">
        <v>0</v>
      </c>
      <c r="BM232" s="47">
        <v>0</v>
      </c>
      <c r="BN232" s="47">
        <v>0</v>
      </c>
      <c r="BO232" s="47">
        <v>0</v>
      </c>
      <c r="BP232" s="47">
        <v>0</v>
      </c>
      <c r="BQ232" s="47">
        <v>0</v>
      </c>
      <c r="BR232" s="47">
        <v>0</v>
      </c>
      <c r="BS232" s="47">
        <v>0</v>
      </c>
      <c r="BT232" s="47">
        <v>0</v>
      </c>
      <c r="BU232" s="47">
        <v>0</v>
      </c>
      <c r="BV232" s="47">
        <v>0</v>
      </c>
      <c r="BW232" s="47">
        <v>0</v>
      </c>
      <c r="BX232" s="47">
        <v>0</v>
      </c>
      <c r="BY232" s="47">
        <v>0</v>
      </c>
      <c r="BZ232" s="47">
        <v>0</v>
      </c>
      <c r="CA232" s="47">
        <v>0</v>
      </c>
      <c r="CB232" s="47">
        <v>0</v>
      </c>
      <c r="CC232" s="48">
        <v>0</v>
      </c>
    </row>
    <row r="233" spans="1:81" x14ac:dyDescent="0.25">
      <c r="A233" s="33" t="s">
        <v>1547</v>
      </c>
      <c r="B233" s="47">
        <v>0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47">
        <v>0</v>
      </c>
      <c r="AA233" s="47">
        <v>0</v>
      </c>
      <c r="AB233" s="47">
        <v>0</v>
      </c>
      <c r="AC233" s="47">
        <v>0</v>
      </c>
      <c r="AD233" s="47">
        <v>0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47">
        <v>0</v>
      </c>
      <c r="AQ233" s="47">
        <v>0</v>
      </c>
      <c r="AR233" s="47">
        <v>0</v>
      </c>
      <c r="AS233" s="47">
        <v>0</v>
      </c>
      <c r="AT233" s="47">
        <v>0</v>
      </c>
      <c r="AU233" s="47">
        <v>0</v>
      </c>
      <c r="AV233" s="47">
        <v>0</v>
      </c>
      <c r="AW233" s="47">
        <v>0</v>
      </c>
      <c r="AX233" s="47">
        <v>0</v>
      </c>
      <c r="AY233" s="47">
        <v>0</v>
      </c>
      <c r="AZ233" s="47">
        <v>0</v>
      </c>
      <c r="BA233" s="47">
        <v>0</v>
      </c>
      <c r="BB233" s="47">
        <v>0</v>
      </c>
      <c r="BC233" s="47">
        <v>0</v>
      </c>
      <c r="BD233" s="47">
        <v>0</v>
      </c>
      <c r="BE233" s="47">
        <v>0</v>
      </c>
      <c r="BF233" s="47">
        <v>0</v>
      </c>
      <c r="BG233" s="47">
        <v>0</v>
      </c>
      <c r="BH233" s="47">
        <v>0</v>
      </c>
      <c r="BI233" s="47">
        <v>0</v>
      </c>
      <c r="BJ233" s="47">
        <v>0</v>
      </c>
      <c r="BK233" s="47">
        <v>0</v>
      </c>
      <c r="BL233" s="47">
        <v>0</v>
      </c>
      <c r="BM233" s="47">
        <v>0</v>
      </c>
      <c r="BN233" s="47">
        <v>0</v>
      </c>
      <c r="BO233" s="47">
        <v>0</v>
      </c>
      <c r="BP233" s="47">
        <v>0</v>
      </c>
      <c r="BQ233" s="47">
        <v>0</v>
      </c>
      <c r="BR233" s="47">
        <v>0</v>
      </c>
      <c r="BS233" s="47">
        <v>0</v>
      </c>
      <c r="BT233" s="47">
        <v>0</v>
      </c>
      <c r="BU233" s="47">
        <v>0</v>
      </c>
      <c r="BV233" s="47">
        <v>0</v>
      </c>
      <c r="BW233" s="47">
        <v>0</v>
      </c>
      <c r="BX233" s="47">
        <v>0</v>
      </c>
      <c r="BY233" s="47">
        <v>0</v>
      </c>
      <c r="BZ233" s="47">
        <v>0</v>
      </c>
      <c r="CA233" s="47">
        <v>0</v>
      </c>
      <c r="CB233" s="47">
        <v>0</v>
      </c>
      <c r="CC233" s="48">
        <v>0</v>
      </c>
    </row>
    <row r="234" spans="1:81" x14ac:dyDescent="0.25">
      <c r="A234" s="33" t="s">
        <v>1548</v>
      </c>
      <c r="B234" s="47">
        <v>0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7"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7">
        <v>0</v>
      </c>
      <c r="AP234" s="47">
        <v>0</v>
      </c>
      <c r="AQ234" s="47">
        <v>0</v>
      </c>
      <c r="AR234" s="47">
        <v>0</v>
      </c>
      <c r="AS234" s="47">
        <v>0</v>
      </c>
      <c r="AT234" s="47">
        <v>0</v>
      </c>
      <c r="AU234" s="47">
        <v>0</v>
      </c>
      <c r="AV234" s="47">
        <v>0</v>
      </c>
      <c r="AW234" s="47">
        <v>0</v>
      </c>
      <c r="AX234" s="47">
        <v>0</v>
      </c>
      <c r="AY234" s="47">
        <v>0</v>
      </c>
      <c r="AZ234" s="47">
        <v>0</v>
      </c>
      <c r="BA234" s="47">
        <v>0</v>
      </c>
      <c r="BB234" s="47">
        <v>0</v>
      </c>
      <c r="BC234" s="47">
        <v>0</v>
      </c>
      <c r="BD234" s="47">
        <v>0</v>
      </c>
      <c r="BE234" s="47">
        <v>0</v>
      </c>
      <c r="BF234" s="47">
        <v>0</v>
      </c>
      <c r="BG234" s="47">
        <v>0</v>
      </c>
      <c r="BH234" s="47">
        <v>0</v>
      </c>
      <c r="BI234" s="47">
        <v>0</v>
      </c>
      <c r="BJ234" s="47">
        <v>0</v>
      </c>
      <c r="BK234" s="47">
        <v>0</v>
      </c>
      <c r="BL234" s="47">
        <v>0</v>
      </c>
      <c r="BM234" s="47">
        <v>0</v>
      </c>
      <c r="BN234" s="47">
        <v>0</v>
      </c>
      <c r="BO234" s="47">
        <v>0</v>
      </c>
      <c r="BP234" s="47">
        <v>0</v>
      </c>
      <c r="BQ234" s="47">
        <v>0</v>
      </c>
      <c r="BR234" s="47">
        <v>0</v>
      </c>
      <c r="BS234" s="47">
        <v>0</v>
      </c>
      <c r="BT234" s="47">
        <v>0</v>
      </c>
      <c r="BU234" s="47">
        <v>0</v>
      </c>
      <c r="BV234" s="47">
        <v>0</v>
      </c>
      <c r="BW234" s="47">
        <v>0</v>
      </c>
      <c r="BX234" s="47">
        <v>0</v>
      </c>
      <c r="BY234" s="47">
        <v>0</v>
      </c>
      <c r="BZ234" s="47">
        <v>0</v>
      </c>
      <c r="CA234" s="47">
        <v>0</v>
      </c>
      <c r="CB234" s="47">
        <v>0</v>
      </c>
      <c r="CC234" s="48">
        <v>0</v>
      </c>
    </row>
    <row r="235" spans="1:81" x14ac:dyDescent="0.25">
      <c r="A235" s="33" t="s">
        <v>1549</v>
      </c>
      <c r="B235" s="47">
        <v>0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2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7">
        <v>0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7">
        <v>0</v>
      </c>
      <c r="AP235" s="47">
        <v>2</v>
      </c>
      <c r="AQ235" s="47">
        <v>0</v>
      </c>
      <c r="AR235" s="47">
        <v>0</v>
      </c>
      <c r="AS235" s="47">
        <v>1</v>
      </c>
      <c r="AT235" s="47">
        <v>0</v>
      </c>
      <c r="AU235" s="47">
        <v>0</v>
      </c>
      <c r="AV235" s="47">
        <v>0</v>
      </c>
      <c r="AW235" s="47">
        <v>0</v>
      </c>
      <c r="AX235" s="47">
        <v>0</v>
      </c>
      <c r="AY235" s="47">
        <v>0</v>
      </c>
      <c r="AZ235" s="47">
        <v>0</v>
      </c>
      <c r="BA235" s="47">
        <v>0</v>
      </c>
      <c r="BB235" s="47">
        <v>1</v>
      </c>
      <c r="BC235" s="47">
        <v>0</v>
      </c>
      <c r="BD235" s="47">
        <v>0</v>
      </c>
      <c r="BE235" s="47">
        <v>0</v>
      </c>
      <c r="BF235" s="47">
        <v>0</v>
      </c>
      <c r="BG235" s="47">
        <v>0</v>
      </c>
      <c r="BH235" s="47">
        <v>0</v>
      </c>
      <c r="BI235" s="47">
        <v>0</v>
      </c>
      <c r="BJ235" s="47">
        <v>0</v>
      </c>
      <c r="BK235" s="47">
        <v>0</v>
      </c>
      <c r="BL235" s="47">
        <v>5</v>
      </c>
      <c r="BM235" s="47">
        <v>2</v>
      </c>
      <c r="BN235" s="47">
        <v>0</v>
      </c>
      <c r="BO235" s="47">
        <v>53</v>
      </c>
      <c r="BP235" s="47">
        <v>0</v>
      </c>
      <c r="BQ235" s="47">
        <v>1</v>
      </c>
      <c r="BR235" s="47">
        <v>0</v>
      </c>
      <c r="BS235" s="47">
        <v>0</v>
      </c>
      <c r="BT235" s="47">
        <v>0</v>
      </c>
      <c r="BU235" s="47">
        <v>0</v>
      </c>
      <c r="BV235" s="47">
        <v>0</v>
      </c>
      <c r="BW235" s="47">
        <v>0</v>
      </c>
      <c r="BX235" s="47">
        <v>0</v>
      </c>
      <c r="BY235" s="47">
        <v>5</v>
      </c>
      <c r="BZ235" s="47">
        <v>0</v>
      </c>
      <c r="CA235" s="47">
        <v>0</v>
      </c>
      <c r="CB235" s="47">
        <v>0</v>
      </c>
      <c r="CC235" s="48">
        <v>0</v>
      </c>
    </row>
    <row r="236" spans="1:81" x14ac:dyDescent="0.25">
      <c r="A236" s="33" t="s">
        <v>1550</v>
      </c>
      <c r="B236" s="47">
        <v>0</v>
      </c>
      <c r="C236" s="47">
        <v>0</v>
      </c>
      <c r="D236" s="47">
        <v>1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1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7">
        <v>0</v>
      </c>
      <c r="AE236" s="47">
        <v>0</v>
      </c>
      <c r="AF236" s="47">
        <v>0</v>
      </c>
      <c r="AG236" s="47">
        <v>0</v>
      </c>
      <c r="AH236" s="47">
        <v>0</v>
      </c>
      <c r="AI236" s="47">
        <v>0</v>
      </c>
      <c r="AJ236" s="47">
        <v>0</v>
      </c>
      <c r="AK236" s="47">
        <v>0</v>
      </c>
      <c r="AL236" s="47">
        <v>0</v>
      </c>
      <c r="AM236" s="47">
        <v>0</v>
      </c>
      <c r="AN236" s="47">
        <v>0</v>
      </c>
      <c r="AO236" s="47">
        <v>0</v>
      </c>
      <c r="AP236" s="47">
        <v>0</v>
      </c>
      <c r="AQ236" s="47">
        <v>0</v>
      </c>
      <c r="AR236" s="47">
        <v>1</v>
      </c>
      <c r="AS236" s="47">
        <v>1</v>
      </c>
      <c r="AT236" s="47">
        <v>0</v>
      </c>
      <c r="AU236" s="47">
        <v>0</v>
      </c>
      <c r="AV236" s="47">
        <v>0</v>
      </c>
      <c r="AW236" s="47">
        <v>0</v>
      </c>
      <c r="AX236" s="47">
        <v>0</v>
      </c>
      <c r="AY236" s="47">
        <v>0</v>
      </c>
      <c r="AZ236" s="47">
        <v>0</v>
      </c>
      <c r="BA236" s="47">
        <v>0</v>
      </c>
      <c r="BB236" s="47">
        <v>1</v>
      </c>
      <c r="BC236" s="47">
        <v>0</v>
      </c>
      <c r="BD236" s="47">
        <v>0</v>
      </c>
      <c r="BE236" s="47">
        <v>0</v>
      </c>
      <c r="BF236" s="47">
        <v>0</v>
      </c>
      <c r="BG236" s="47">
        <v>0</v>
      </c>
      <c r="BH236" s="47">
        <v>0</v>
      </c>
      <c r="BI236" s="47">
        <v>0</v>
      </c>
      <c r="BJ236" s="47">
        <v>1</v>
      </c>
      <c r="BK236" s="47">
        <v>0</v>
      </c>
      <c r="BL236" s="47">
        <v>6</v>
      </c>
      <c r="BM236" s="47">
        <v>2</v>
      </c>
      <c r="BN236" s="47">
        <v>0</v>
      </c>
      <c r="BO236" s="47">
        <v>0</v>
      </c>
      <c r="BP236" s="47">
        <v>0</v>
      </c>
      <c r="BQ236" s="47">
        <v>0</v>
      </c>
      <c r="BR236" s="47">
        <v>0</v>
      </c>
      <c r="BS236" s="47">
        <v>0</v>
      </c>
      <c r="BT236" s="47">
        <v>0</v>
      </c>
      <c r="BU236" s="47">
        <v>0</v>
      </c>
      <c r="BV236" s="47">
        <v>5</v>
      </c>
      <c r="BW236" s="47">
        <v>0</v>
      </c>
      <c r="BX236" s="47">
        <v>0</v>
      </c>
      <c r="BY236" s="47">
        <v>0</v>
      </c>
      <c r="BZ236" s="47">
        <v>0</v>
      </c>
      <c r="CA236" s="47">
        <v>0</v>
      </c>
      <c r="CB236" s="47">
        <v>0</v>
      </c>
      <c r="CC236" s="48">
        <v>0</v>
      </c>
    </row>
    <row r="237" spans="1:81" x14ac:dyDescent="0.25">
      <c r="A237" s="33" t="s">
        <v>1551</v>
      </c>
      <c r="B237" s="47">
        <v>0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7">
        <v>0</v>
      </c>
      <c r="AF237" s="47">
        <v>0</v>
      </c>
      <c r="AG237" s="47">
        <v>0</v>
      </c>
      <c r="AH237" s="47">
        <v>0</v>
      </c>
      <c r="AI237" s="47">
        <v>0</v>
      </c>
      <c r="AJ237" s="47">
        <v>0</v>
      </c>
      <c r="AK237" s="47">
        <v>0</v>
      </c>
      <c r="AL237" s="47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>
        <v>0</v>
      </c>
      <c r="AS237" s="47">
        <v>0</v>
      </c>
      <c r="AT237" s="47">
        <v>0</v>
      </c>
      <c r="AU237" s="47">
        <v>0</v>
      </c>
      <c r="AV237" s="47">
        <v>0</v>
      </c>
      <c r="AW237" s="47">
        <v>0</v>
      </c>
      <c r="AX237" s="47">
        <v>0</v>
      </c>
      <c r="AY237" s="47">
        <v>0</v>
      </c>
      <c r="AZ237" s="47">
        <v>0</v>
      </c>
      <c r="BA237" s="47">
        <v>0</v>
      </c>
      <c r="BB237" s="47">
        <v>0</v>
      </c>
      <c r="BC237" s="47">
        <v>0</v>
      </c>
      <c r="BD237" s="47">
        <v>0</v>
      </c>
      <c r="BE237" s="47">
        <v>0</v>
      </c>
      <c r="BF237" s="47">
        <v>0</v>
      </c>
      <c r="BG237" s="47">
        <v>0</v>
      </c>
      <c r="BH237" s="47">
        <v>0</v>
      </c>
      <c r="BI237" s="47">
        <v>0</v>
      </c>
      <c r="BJ237" s="47">
        <v>0</v>
      </c>
      <c r="BK237" s="47">
        <v>0</v>
      </c>
      <c r="BL237" s="47">
        <v>0</v>
      </c>
      <c r="BM237" s="47">
        <v>0</v>
      </c>
      <c r="BN237" s="47">
        <v>0</v>
      </c>
      <c r="BO237" s="47">
        <v>0</v>
      </c>
      <c r="BP237" s="47">
        <v>0</v>
      </c>
      <c r="BQ237" s="47">
        <v>0</v>
      </c>
      <c r="BR237" s="47">
        <v>0</v>
      </c>
      <c r="BS237" s="47">
        <v>0</v>
      </c>
      <c r="BT237" s="47">
        <v>0</v>
      </c>
      <c r="BU237" s="47">
        <v>0</v>
      </c>
      <c r="BV237" s="47">
        <v>0</v>
      </c>
      <c r="BW237" s="47">
        <v>0</v>
      </c>
      <c r="BX237" s="47">
        <v>0</v>
      </c>
      <c r="BY237" s="47">
        <v>0</v>
      </c>
      <c r="BZ237" s="47">
        <v>0</v>
      </c>
      <c r="CA237" s="47">
        <v>0</v>
      </c>
      <c r="CB237" s="47">
        <v>0</v>
      </c>
      <c r="CC237" s="48">
        <v>0</v>
      </c>
    </row>
    <row r="238" spans="1:81" x14ac:dyDescent="0.25">
      <c r="A238" s="33" t="s">
        <v>1552</v>
      </c>
      <c r="B238" s="47">
        <v>0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7"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7">
        <v>0</v>
      </c>
      <c r="AF238" s="47">
        <v>0</v>
      </c>
      <c r="AG238" s="47">
        <v>0</v>
      </c>
      <c r="AH238" s="47">
        <v>0</v>
      </c>
      <c r="AI238" s="47">
        <v>0</v>
      </c>
      <c r="AJ238" s="47">
        <v>0</v>
      </c>
      <c r="AK238" s="47">
        <v>0</v>
      </c>
      <c r="AL238" s="47">
        <v>0</v>
      </c>
      <c r="AM238" s="47">
        <v>0</v>
      </c>
      <c r="AN238" s="47">
        <v>0</v>
      </c>
      <c r="AO238" s="47">
        <v>0</v>
      </c>
      <c r="AP238" s="47">
        <v>0</v>
      </c>
      <c r="AQ238" s="47">
        <v>0</v>
      </c>
      <c r="AR238" s="47">
        <v>0</v>
      </c>
      <c r="AS238" s="47">
        <v>0</v>
      </c>
      <c r="AT238" s="47">
        <v>0</v>
      </c>
      <c r="AU238" s="47">
        <v>0</v>
      </c>
      <c r="AV238" s="47">
        <v>0</v>
      </c>
      <c r="AW238" s="47">
        <v>0</v>
      </c>
      <c r="AX238" s="47">
        <v>0</v>
      </c>
      <c r="AY238" s="47">
        <v>0</v>
      </c>
      <c r="AZ238" s="47">
        <v>0</v>
      </c>
      <c r="BA238" s="47">
        <v>0</v>
      </c>
      <c r="BB238" s="47">
        <v>0</v>
      </c>
      <c r="BC238" s="47">
        <v>0</v>
      </c>
      <c r="BD238" s="47">
        <v>0</v>
      </c>
      <c r="BE238" s="47">
        <v>0</v>
      </c>
      <c r="BF238" s="47">
        <v>0</v>
      </c>
      <c r="BG238" s="47">
        <v>0</v>
      </c>
      <c r="BH238" s="47">
        <v>0</v>
      </c>
      <c r="BI238" s="47">
        <v>0</v>
      </c>
      <c r="BJ238" s="47">
        <v>0</v>
      </c>
      <c r="BK238" s="47">
        <v>0</v>
      </c>
      <c r="BL238" s="47">
        <v>0</v>
      </c>
      <c r="BM238" s="47">
        <v>0</v>
      </c>
      <c r="BN238" s="47">
        <v>0</v>
      </c>
      <c r="BO238" s="47">
        <v>0</v>
      </c>
      <c r="BP238" s="47">
        <v>0</v>
      </c>
      <c r="BQ238" s="47">
        <v>0</v>
      </c>
      <c r="BR238" s="47">
        <v>0</v>
      </c>
      <c r="BS238" s="47">
        <v>0</v>
      </c>
      <c r="BT238" s="47">
        <v>0</v>
      </c>
      <c r="BU238" s="47">
        <v>0</v>
      </c>
      <c r="BV238" s="47">
        <v>0</v>
      </c>
      <c r="BW238" s="47">
        <v>0</v>
      </c>
      <c r="BX238" s="47">
        <v>0</v>
      </c>
      <c r="BY238" s="47">
        <v>0</v>
      </c>
      <c r="BZ238" s="47">
        <v>0</v>
      </c>
      <c r="CA238" s="47">
        <v>0</v>
      </c>
      <c r="CB238" s="47">
        <v>0</v>
      </c>
      <c r="CC238" s="48">
        <v>0</v>
      </c>
    </row>
    <row r="239" spans="1:81" x14ac:dyDescent="0.25">
      <c r="A239" s="33" t="s">
        <v>1553</v>
      </c>
      <c r="B239" s="47">
        <v>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0</v>
      </c>
      <c r="AF239" s="47">
        <v>0</v>
      </c>
      <c r="AG239" s="47">
        <v>0</v>
      </c>
      <c r="AH239" s="47">
        <v>0</v>
      </c>
      <c r="AI239" s="47">
        <v>0</v>
      </c>
      <c r="AJ239" s="47">
        <v>0</v>
      </c>
      <c r="AK239" s="47">
        <v>0</v>
      </c>
      <c r="AL239" s="47">
        <v>0</v>
      </c>
      <c r="AM239" s="47">
        <v>0</v>
      </c>
      <c r="AN239" s="47">
        <v>0</v>
      </c>
      <c r="AO239" s="47">
        <v>0</v>
      </c>
      <c r="AP239" s="47">
        <v>0</v>
      </c>
      <c r="AQ239" s="47">
        <v>0</v>
      </c>
      <c r="AR239" s="47">
        <v>0</v>
      </c>
      <c r="AS239" s="47">
        <v>0</v>
      </c>
      <c r="AT239" s="47">
        <v>0</v>
      </c>
      <c r="AU239" s="47">
        <v>0</v>
      </c>
      <c r="AV239" s="47">
        <v>0</v>
      </c>
      <c r="AW239" s="47">
        <v>0</v>
      </c>
      <c r="AX239" s="47">
        <v>0</v>
      </c>
      <c r="AY239" s="47">
        <v>0</v>
      </c>
      <c r="AZ239" s="47">
        <v>0</v>
      </c>
      <c r="BA239" s="47">
        <v>0</v>
      </c>
      <c r="BB239" s="47">
        <v>0</v>
      </c>
      <c r="BC239" s="47">
        <v>0</v>
      </c>
      <c r="BD239" s="47">
        <v>0</v>
      </c>
      <c r="BE239" s="47">
        <v>0</v>
      </c>
      <c r="BF239" s="47">
        <v>0</v>
      </c>
      <c r="BG239" s="47">
        <v>0</v>
      </c>
      <c r="BH239" s="47">
        <v>0</v>
      </c>
      <c r="BI239" s="47">
        <v>0</v>
      </c>
      <c r="BJ239" s="47">
        <v>0</v>
      </c>
      <c r="BK239" s="47">
        <v>0</v>
      </c>
      <c r="BL239" s="47">
        <v>0</v>
      </c>
      <c r="BM239" s="47">
        <v>0</v>
      </c>
      <c r="BN239" s="47">
        <v>0</v>
      </c>
      <c r="BO239" s="47">
        <v>0</v>
      </c>
      <c r="BP239" s="47">
        <v>0</v>
      </c>
      <c r="BQ239" s="47">
        <v>0</v>
      </c>
      <c r="BR239" s="47">
        <v>0</v>
      </c>
      <c r="BS239" s="47">
        <v>0</v>
      </c>
      <c r="BT239" s="47">
        <v>0</v>
      </c>
      <c r="BU239" s="47">
        <v>0</v>
      </c>
      <c r="BV239" s="47">
        <v>0</v>
      </c>
      <c r="BW239" s="47">
        <v>0</v>
      </c>
      <c r="BX239" s="47">
        <v>0</v>
      </c>
      <c r="BY239" s="47">
        <v>0</v>
      </c>
      <c r="BZ239" s="47">
        <v>0</v>
      </c>
      <c r="CA239" s="47">
        <v>0</v>
      </c>
      <c r="CB239" s="47">
        <v>0</v>
      </c>
      <c r="CC239" s="48">
        <v>0</v>
      </c>
    </row>
    <row r="240" spans="1:81" x14ac:dyDescent="0.25">
      <c r="A240" s="33" t="s">
        <v>1554</v>
      </c>
      <c r="B240" s="47">
        <v>0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47">
        <v>0</v>
      </c>
      <c r="AN240" s="47">
        <v>0</v>
      </c>
      <c r="AO240" s="47">
        <v>0</v>
      </c>
      <c r="AP240" s="47">
        <v>0</v>
      </c>
      <c r="AQ240" s="47">
        <v>0</v>
      </c>
      <c r="AR240" s="47">
        <v>0</v>
      </c>
      <c r="AS240" s="47">
        <v>0</v>
      </c>
      <c r="AT240" s="47">
        <v>0</v>
      </c>
      <c r="AU240" s="47">
        <v>0</v>
      </c>
      <c r="AV240" s="47">
        <v>0</v>
      </c>
      <c r="AW240" s="47">
        <v>0</v>
      </c>
      <c r="AX240" s="47">
        <v>0</v>
      </c>
      <c r="AY240" s="47">
        <v>0</v>
      </c>
      <c r="AZ240" s="47">
        <v>0</v>
      </c>
      <c r="BA240" s="47">
        <v>0</v>
      </c>
      <c r="BB240" s="47">
        <v>0</v>
      </c>
      <c r="BC240" s="47">
        <v>0</v>
      </c>
      <c r="BD240" s="47">
        <v>0</v>
      </c>
      <c r="BE240" s="47">
        <v>0</v>
      </c>
      <c r="BF240" s="47">
        <v>0</v>
      </c>
      <c r="BG240" s="47">
        <v>0</v>
      </c>
      <c r="BH240" s="47">
        <v>0</v>
      </c>
      <c r="BI240" s="47">
        <v>0</v>
      </c>
      <c r="BJ240" s="47">
        <v>0</v>
      </c>
      <c r="BK240" s="47">
        <v>0</v>
      </c>
      <c r="BL240" s="47">
        <v>0</v>
      </c>
      <c r="BM240" s="47">
        <v>0</v>
      </c>
      <c r="BN240" s="47">
        <v>0</v>
      </c>
      <c r="BO240" s="47">
        <v>0</v>
      </c>
      <c r="BP240" s="47">
        <v>0</v>
      </c>
      <c r="BQ240" s="47">
        <v>0</v>
      </c>
      <c r="BR240" s="47">
        <v>0</v>
      </c>
      <c r="BS240" s="47">
        <v>0</v>
      </c>
      <c r="BT240" s="47">
        <v>0</v>
      </c>
      <c r="BU240" s="47">
        <v>0</v>
      </c>
      <c r="BV240" s="47">
        <v>0</v>
      </c>
      <c r="BW240" s="47">
        <v>0</v>
      </c>
      <c r="BX240" s="47">
        <v>0</v>
      </c>
      <c r="BY240" s="47">
        <v>0</v>
      </c>
      <c r="BZ240" s="47">
        <v>0</v>
      </c>
      <c r="CA240" s="47">
        <v>0</v>
      </c>
      <c r="CB240" s="47">
        <v>0</v>
      </c>
      <c r="CC240" s="48">
        <v>0</v>
      </c>
    </row>
    <row r="241" spans="1:81" x14ac:dyDescent="0.25">
      <c r="A241" s="33" t="s">
        <v>1555</v>
      </c>
      <c r="B241" s="47">
        <v>0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0</v>
      </c>
      <c r="AR241" s="47">
        <v>0</v>
      </c>
      <c r="AS241" s="47">
        <v>0</v>
      </c>
      <c r="AT241" s="47">
        <v>0</v>
      </c>
      <c r="AU241" s="47">
        <v>0</v>
      </c>
      <c r="AV241" s="47">
        <v>0</v>
      </c>
      <c r="AW241" s="47">
        <v>0</v>
      </c>
      <c r="AX241" s="47">
        <v>0</v>
      </c>
      <c r="AY241" s="47">
        <v>0</v>
      </c>
      <c r="AZ241" s="47">
        <v>0</v>
      </c>
      <c r="BA241" s="47">
        <v>0</v>
      </c>
      <c r="BB241" s="47">
        <v>0</v>
      </c>
      <c r="BC241" s="47">
        <v>0</v>
      </c>
      <c r="BD241" s="47">
        <v>0</v>
      </c>
      <c r="BE241" s="47">
        <v>0</v>
      </c>
      <c r="BF241" s="47">
        <v>0</v>
      </c>
      <c r="BG241" s="47">
        <v>0</v>
      </c>
      <c r="BH241" s="47">
        <v>0</v>
      </c>
      <c r="BI241" s="47">
        <v>0</v>
      </c>
      <c r="BJ241" s="47">
        <v>0</v>
      </c>
      <c r="BK241" s="47">
        <v>0</v>
      </c>
      <c r="BL241" s="47">
        <v>0</v>
      </c>
      <c r="BM241" s="47">
        <v>0</v>
      </c>
      <c r="BN241" s="47">
        <v>0</v>
      </c>
      <c r="BO241" s="47">
        <v>0</v>
      </c>
      <c r="BP241" s="47">
        <v>0</v>
      </c>
      <c r="BQ241" s="47">
        <v>0</v>
      </c>
      <c r="BR241" s="47">
        <v>0</v>
      </c>
      <c r="BS241" s="47">
        <v>0</v>
      </c>
      <c r="BT241" s="47">
        <v>0</v>
      </c>
      <c r="BU241" s="47">
        <v>0</v>
      </c>
      <c r="BV241" s="47">
        <v>0</v>
      </c>
      <c r="BW241" s="47">
        <v>0</v>
      </c>
      <c r="BX241" s="47">
        <v>0</v>
      </c>
      <c r="BY241" s="47">
        <v>0</v>
      </c>
      <c r="BZ241" s="47">
        <v>0</v>
      </c>
      <c r="CA241" s="47">
        <v>0</v>
      </c>
      <c r="CB241" s="47">
        <v>0</v>
      </c>
      <c r="CC241" s="48">
        <v>0</v>
      </c>
    </row>
    <row r="242" spans="1:81" x14ac:dyDescent="0.25">
      <c r="A242" s="33" t="s">
        <v>1556</v>
      </c>
      <c r="B242" s="47">
        <v>0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7">
        <v>0</v>
      </c>
      <c r="AP242" s="47">
        <v>0</v>
      </c>
      <c r="AQ242" s="47">
        <v>0</v>
      </c>
      <c r="AR242" s="47">
        <v>0</v>
      </c>
      <c r="AS242" s="47">
        <v>0</v>
      </c>
      <c r="AT242" s="47">
        <v>0</v>
      </c>
      <c r="AU242" s="47">
        <v>0</v>
      </c>
      <c r="AV242" s="47">
        <v>0</v>
      </c>
      <c r="AW242" s="47">
        <v>0</v>
      </c>
      <c r="AX242" s="47">
        <v>0</v>
      </c>
      <c r="AY242" s="47">
        <v>0</v>
      </c>
      <c r="AZ242" s="47">
        <v>0</v>
      </c>
      <c r="BA242" s="47">
        <v>0</v>
      </c>
      <c r="BB242" s="47">
        <v>0</v>
      </c>
      <c r="BC242" s="47">
        <v>0</v>
      </c>
      <c r="BD242" s="47">
        <v>0</v>
      </c>
      <c r="BE242" s="47">
        <v>0</v>
      </c>
      <c r="BF242" s="47">
        <v>0</v>
      </c>
      <c r="BG242" s="47">
        <v>0</v>
      </c>
      <c r="BH242" s="47">
        <v>0</v>
      </c>
      <c r="BI242" s="47">
        <v>0</v>
      </c>
      <c r="BJ242" s="47">
        <v>0</v>
      </c>
      <c r="BK242" s="47">
        <v>0</v>
      </c>
      <c r="BL242" s="47">
        <v>0</v>
      </c>
      <c r="BM242" s="47">
        <v>0</v>
      </c>
      <c r="BN242" s="47">
        <v>0</v>
      </c>
      <c r="BO242" s="47">
        <v>0</v>
      </c>
      <c r="BP242" s="47">
        <v>0</v>
      </c>
      <c r="BQ242" s="47">
        <v>0</v>
      </c>
      <c r="BR242" s="47">
        <v>0</v>
      </c>
      <c r="BS242" s="47">
        <v>0</v>
      </c>
      <c r="BT242" s="47">
        <v>0</v>
      </c>
      <c r="BU242" s="47">
        <v>0</v>
      </c>
      <c r="BV242" s="47">
        <v>0</v>
      </c>
      <c r="BW242" s="47">
        <v>0</v>
      </c>
      <c r="BX242" s="47">
        <v>0</v>
      </c>
      <c r="BY242" s="47">
        <v>0</v>
      </c>
      <c r="BZ242" s="47">
        <v>0</v>
      </c>
      <c r="CA242" s="47">
        <v>0</v>
      </c>
      <c r="CB242" s="47">
        <v>0</v>
      </c>
      <c r="CC242" s="48">
        <v>0</v>
      </c>
    </row>
    <row r="243" spans="1:81" x14ac:dyDescent="0.25">
      <c r="A243" s="33" t="s">
        <v>1557</v>
      </c>
      <c r="B243" s="47">
        <v>0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0</v>
      </c>
      <c r="AN243" s="47">
        <v>0</v>
      </c>
      <c r="AO243" s="47">
        <v>0</v>
      </c>
      <c r="AP243" s="47">
        <v>0</v>
      </c>
      <c r="AQ243" s="47">
        <v>0</v>
      </c>
      <c r="AR243" s="47">
        <v>0</v>
      </c>
      <c r="AS243" s="47">
        <v>0</v>
      </c>
      <c r="AT243" s="47">
        <v>0</v>
      </c>
      <c r="AU243" s="47">
        <v>0</v>
      </c>
      <c r="AV243" s="47">
        <v>0</v>
      </c>
      <c r="AW243" s="47">
        <v>0</v>
      </c>
      <c r="AX243" s="47">
        <v>0</v>
      </c>
      <c r="AY243" s="47">
        <v>0</v>
      </c>
      <c r="AZ243" s="47">
        <v>0</v>
      </c>
      <c r="BA243" s="47">
        <v>0</v>
      </c>
      <c r="BB243" s="47">
        <v>0</v>
      </c>
      <c r="BC243" s="47">
        <v>0</v>
      </c>
      <c r="BD243" s="47">
        <v>0</v>
      </c>
      <c r="BE243" s="47">
        <v>0</v>
      </c>
      <c r="BF243" s="47">
        <v>0</v>
      </c>
      <c r="BG243" s="47">
        <v>0</v>
      </c>
      <c r="BH243" s="47">
        <v>0</v>
      </c>
      <c r="BI243" s="47">
        <v>0</v>
      </c>
      <c r="BJ243" s="47">
        <v>0</v>
      </c>
      <c r="BK243" s="47">
        <v>0</v>
      </c>
      <c r="BL243" s="47">
        <v>0</v>
      </c>
      <c r="BM243" s="47">
        <v>0</v>
      </c>
      <c r="BN243" s="47">
        <v>0</v>
      </c>
      <c r="BO243" s="47">
        <v>0</v>
      </c>
      <c r="BP243" s="47">
        <v>0</v>
      </c>
      <c r="BQ243" s="47">
        <v>0</v>
      </c>
      <c r="BR243" s="47">
        <v>0</v>
      </c>
      <c r="BS243" s="47">
        <v>0</v>
      </c>
      <c r="BT243" s="47">
        <v>0</v>
      </c>
      <c r="BU243" s="47">
        <v>0</v>
      </c>
      <c r="BV243" s="47">
        <v>0</v>
      </c>
      <c r="BW243" s="47">
        <v>0</v>
      </c>
      <c r="BX243" s="47">
        <v>0</v>
      </c>
      <c r="BY243" s="47">
        <v>0</v>
      </c>
      <c r="BZ243" s="47">
        <v>0</v>
      </c>
      <c r="CA243" s="47">
        <v>0</v>
      </c>
      <c r="CB243" s="47">
        <v>0</v>
      </c>
      <c r="CC243" s="48">
        <v>0</v>
      </c>
    </row>
    <row r="244" spans="1:81" x14ac:dyDescent="0.25">
      <c r="A244" s="33" t="s">
        <v>1558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0</v>
      </c>
      <c r="AO244" s="47">
        <v>0</v>
      </c>
      <c r="AP244" s="47">
        <v>0</v>
      </c>
      <c r="AQ244" s="47">
        <v>0</v>
      </c>
      <c r="AR244" s="47">
        <v>0</v>
      </c>
      <c r="AS244" s="47">
        <v>0</v>
      </c>
      <c r="AT244" s="47">
        <v>0</v>
      </c>
      <c r="AU244" s="47">
        <v>0</v>
      </c>
      <c r="AV244" s="47">
        <v>0</v>
      </c>
      <c r="AW244" s="47">
        <v>0</v>
      </c>
      <c r="AX244" s="47">
        <v>0</v>
      </c>
      <c r="AY244" s="47">
        <v>0</v>
      </c>
      <c r="AZ244" s="47">
        <v>0</v>
      </c>
      <c r="BA244" s="47">
        <v>0</v>
      </c>
      <c r="BB244" s="47">
        <v>0</v>
      </c>
      <c r="BC244" s="47">
        <v>0</v>
      </c>
      <c r="BD244" s="47">
        <v>0</v>
      </c>
      <c r="BE244" s="47">
        <v>0</v>
      </c>
      <c r="BF244" s="47">
        <v>0</v>
      </c>
      <c r="BG244" s="47">
        <v>0</v>
      </c>
      <c r="BH244" s="47">
        <v>0</v>
      </c>
      <c r="BI244" s="47">
        <v>0</v>
      </c>
      <c r="BJ244" s="47">
        <v>0</v>
      </c>
      <c r="BK244" s="47">
        <v>0</v>
      </c>
      <c r="BL244" s="47">
        <v>0</v>
      </c>
      <c r="BM244" s="47">
        <v>0</v>
      </c>
      <c r="BN244" s="47">
        <v>0</v>
      </c>
      <c r="BO244" s="47">
        <v>0</v>
      </c>
      <c r="BP244" s="47">
        <v>0</v>
      </c>
      <c r="BQ244" s="47">
        <v>0</v>
      </c>
      <c r="BR244" s="47">
        <v>0</v>
      </c>
      <c r="BS244" s="47">
        <v>0</v>
      </c>
      <c r="BT244" s="47">
        <v>0</v>
      </c>
      <c r="BU244" s="47">
        <v>0</v>
      </c>
      <c r="BV244" s="47">
        <v>0</v>
      </c>
      <c r="BW244" s="47">
        <v>0</v>
      </c>
      <c r="BX244" s="47">
        <v>0</v>
      </c>
      <c r="BY244" s="47">
        <v>0</v>
      </c>
      <c r="BZ244" s="47">
        <v>0</v>
      </c>
      <c r="CA244" s="47">
        <v>0</v>
      </c>
      <c r="CB244" s="47">
        <v>0</v>
      </c>
      <c r="CC244" s="48">
        <v>0</v>
      </c>
    </row>
    <row r="245" spans="1:81" x14ac:dyDescent="0.25">
      <c r="A245" s="33" t="s">
        <v>1559</v>
      </c>
      <c r="B245" s="47">
        <v>0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0</v>
      </c>
      <c r="AO245" s="47">
        <v>0</v>
      </c>
      <c r="AP245" s="47">
        <v>0</v>
      </c>
      <c r="AQ245" s="47">
        <v>0</v>
      </c>
      <c r="AR245" s="47">
        <v>0</v>
      </c>
      <c r="AS245" s="47">
        <v>0</v>
      </c>
      <c r="AT245" s="47">
        <v>0</v>
      </c>
      <c r="AU245" s="47">
        <v>0</v>
      </c>
      <c r="AV245" s="47">
        <v>0</v>
      </c>
      <c r="AW245" s="47">
        <v>0</v>
      </c>
      <c r="AX245" s="47">
        <v>0</v>
      </c>
      <c r="AY245" s="47">
        <v>0</v>
      </c>
      <c r="AZ245" s="47">
        <v>0</v>
      </c>
      <c r="BA245" s="47">
        <v>0</v>
      </c>
      <c r="BB245" s="47">
        <v>0</v>
      </c>
      <c r="BC245" s="47">
        <v>0</v>
      </c>
      <c r="BD245" s="47">
        <v>0</v>
      </c>
      <c r="BE245" s="47">
        <v>0</v>
      </c>
      <c r="BF245" s="47">
        <v>0</v>
      </c>
      <c r="BG245" s="47">
        <v>0</v>
      </c>
      <c r="BH245" s="47">
        <v>0</v>
      </c>
      <c r="BI245" s="47">
        <v>0</v>
      </c>
      <c r="BJ245" s="47">
        <v>0</v>
      </c>
      <c r="BK245" s="47">
        <v>0</v>
      </c>
      <c r="BL245" s="47">
        <v>0</v>
      </c>
      <c r="BM245" s="47">
        <v>0</v>
      </c>
      <c r="BN245" s="47">
        <v>0</v>
      </c>
      <c r="BO245" s="47">
        <v>0</v>
      </c>
      <c r="BP245" s="47">
        <v>0</v>
      </c>
      <c r="BQ245" s="47">
        <v>0</v>
      </c>
      <c r="BR245" s="47">
        <v>0</v>
      </c>
      <c r="BS245" s="47">
        <v>0</v>
      </c>
      <c r="BT245" s="47">
        <v>0</v>
      </c>
      <c r="BU245" s="47">
        <v>0</v>
      </c>
      <c r="BV245" s="47">
        <v>0</v>
      </c>
      <c r="BW245" s="47">
        <v>0</v>
      </c>
      <c r="BX245" s="47">
        <v>0</v>
      </c>
      <c r="BY245" s="47">
        <v>0</v>
      </c>
      <c r="BZ245" s="47">
        <v>0</v>
      </c>
      <c r="CA245" s="47">
        <v>0</v>
      </c>
      <c r="CB245" s="47">
        <v>0</v>
      </c>
      <c r="CC245" s="48">
        <v>0</v>
      </c>
    </row>
    <row r="246" spans="1:81" x14ac:dyDescent="0.25">
      <c r="A246" s="33" t="s">
        <v>1560</v>
      </c>
      <c r="B246" s="47">
        <v>0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7">
        <v>0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47">
        <v>0</v>
      </c>
      <c r="AQ246" s="47">
        <v>0</v>
      </c>
      <c r="AR246" s="47">
        <v>0</v>
      </c>
      <c r="AS246" s="47">
        <v>0</v>
      </c>
      <c r="AT246" s="47">
        <v>0</v>
      </c>
      <c r="AU246" s="47">
        <v>0</v>
      </c>
      <c r="AV246" s="47">
        <v>0</v>
      </c>
      <c r="AW246" s="47">
        <v>0</v>
      </c>
      <c r="AX246" s="47">
        <v>0</v>
      </c>
      <c r="AY246" s="47">
        <v>0</v>
      </c>
      <c r="AZ246" s="47">
        <v>0</v>
      </c>
      <c r="BA246" s="47">
        <v>0</v>
      </c>
      <c r="BB246" s="47">
        <v>0</v>
      </c>
      <c r="BC246" s="47">
        <v>0</v>
      </c>
      <c r="BD246" s="47">
        <v>0</v>
      </c>
      <c r="BE246" s="47">
        <v>0</v>
      </c>
      <c r="BF246" s="47">
        <v>0</v>
      </c>
      <c r="BG246" s="47">
        <v>0</v>
      </c>
      <c r="BH246" s="47">
        <v>0</v>
      </c>
      <c r="BI246" s="47">
        <v>0</v>
      </c>
      <c r="BJ246" s="47">
        <v>0</v>
      </c>
      <c r="BK246" s="47">
        <v>0</v>
      </c>
      <c r="BL246" s="47">
        <v>0</v>
      </c>
      <c r="BM246" s="47">
        <v>0</v>
      </c>
      <c r="BN246" s="47">
        <v>0</v>
      </c>
      <c r="BO246" s="47">
        <v>0</v>
      </c>
      <c r="BP246" s="47">
        <v>0</v>
      </c>
      <c r="BQ246" s="47">
        <v>0</v>
      </c>
      <c r="BR246" s="47">
        <v>0</v>
      </c>
      <c r="BS246" s="47">
        <v>0</v>
      </c>
      <c r="BT246" s="47">
        <v>0</v>
      </c>
      <c r="BU246" s="47">
        <v>0</v>
      </c>
      <c r="BV246" s="47">
        <v>0</v>
      </c>
      <c r="BW246" s="47">
        <v>0</v>
      </c>
      <c r="BX246" s="47">
        <v>0</v>
      </c>
      <c r="BY246" s="47">
        <v>0</v>
      </c>
      <c r="BZ246" s="47">
        <v>0</v>
      </c>
      <c r="CA246" s="47">
        <v>0</v>
      </c>
      <c r="CB246" s="47">
        <v>0</v>
      </c>
      <c r="CC246" s="48">
        <v>0</v>
      </c>
    </row>
    <row r="247" spans="1:81" x14ac:dyDescent="0.25">
      <c r="A247" s="33" t="s">
        <v>1561</v>
      </c>
      <c r="B247" s="47">
        <v>0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47">
        <v>0</v>
      </c>
      <c r="AQ247" s="47">
        <v>0</v>
      </c>
      <c r="AR247" s="47">
        <v>0</v>
      </c>
      <c r="AS247" s="47">
        <v>0</v>
      </c>
      <c r="AT247" s="47">
        <v>0</v>
      </c>
      <c r="AU247" s="47">
        <v>0</v>
      </c>
      <c r="AV247" s="47">
        <v>0</v>
      </c>
      <c r="AW247" s="47">
        <v>0</v>
      </c>
      <c r="AX247" s="47">
        <v>0</v>
      </c>
      <c r="AY247" s="47">
        <v>0</v>
      </c>
      <c r="AZ247" s="47">
        <v>0</v>
      </c>
      <c r="BA247" s="47">
        <v>0</v>
      </c>
      <c r="BB247" s="47">
        <v>0</v>
      </c>
      <c r="BC247" s="47">
        <v>0</v>
      </c>
      <c r="BD247" s="47">
        <v>0</v>
      </c>
      <c r="BE247" s="47">
        <v>0</v>
      </c>
      <c r="BF247" s="47">
        <v>0</v>
      </c>
      <c r="BG247" s="47">
        <v>0</v>
      </c>
      <c r="BH247" s="47">
        <v>0</v>
      </c>
      <c r="BI247" s="47">
        <v>0</v>
      </c>
      <c r="BJ247" s="47">
        <v>0</v>
      </c>
      <c r="BK247" s="47">
        <v>0</v>
      </c>
      <c r="BL247" s="47">
        <v>0</v>
      </c>
      <c r="BM247" s="47">
        <v>0</v>
      </c>
      <c r="BN247" s="47">
        <v>0</v>
      </c>
      <c r="BO247" s="47">
        <v>0</v>
      </c>
      <c r="BP247" s="47">
        <v>0</v>
      </c>
      <c r="BQ247" s="47">
        <v>0</v>
      </c>
      <c r="BR247" s="47">
        <v>0</v>
      </c>
      <c r="BS247" s="47">
        <v>0</v>
      </c>
      <c r="BT247" s="47">
        <v>0</v>
      </c>
      <c r="BU247" s="47">
        <v>0</v>
      </c>
      <c r="BV247" s="47">
        <v>0</v>
      </c>
      <c r="BW247" s="47">
        <v>0</v>
      </c>
      <c r="BX247" s="47">
        <v>0</v>
      </c>
      <c r="BY247" s="47">
        <v>0</v>
      </c>
      <c r="BZ247" s="47">
        <v>0</v>
      </c>
      <c r="CA247" s="47">
        <v>0</v>
      </c>
      <c r="CB247" s="47">
        <v>0</v>
      </c>
      <c r="CC247" s="48">
        <v>0</v>
      </c>
    </row>
    <row r="248" spans="1:81" x14ac:dyDescent="0.25">
      <c r="A248" s="33" t="s">
        <v>1562</v>
      </c>
      <c r="B248" s="47">
        <v>0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7">
        <v>0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  <c r="AL248" s="47">
        <v>0</v>
      </c>
      <c r="AM248" s="47">
        <v>0</v>
      </c>
      <c r="AN248" s="47">
        <v>0</v>
      </c>
      <c r="AO248" s="47">
        <v>0</v>
      </c>
      <c r="AP248" s="47">
        <v>0</v>
      </c>
      <c r="AQ248" s="47">
        <v>0</v>
      </c>
      <c r="AR248" s="47">
        <v>0</v>
      </c>
      <c r="AS248" s="47">
        <v>0</v>
      </c>
      <c r="AT248" s="47">
        <v>0</v>
      </c>
      <c r="AU248" s="47">
        <v>0</v>
      </c>
      <c r="AV248" s="47">
        <v>0</v>
      </c>
      <c r="AW248" s="47">
        <v>0</v>
      </c>
      <c r="AX248" s="47">
        <v>0</v>
      </c>
      <c r="AY248" s="47">
        <v>0</v>
      </c>
      <c r="AZ248" s="47">
        <v>0</v>
      </c>
      <c r="BA248" s="47">
        <v>0</v>
      </c>
      <c r="BB248" s="47">
        <v>0</v>
      </c>
      <c r="BC248" s="47">
        <v>0</v>
      </c>
      <c r="BD248" s="47">
        <v>0</v>
      </c>
      <c r="BE248" s="47">
        <v>0</v>
      </c>
      <c r="BF248" s="47">
        <v>0</v>
      </c>
      <c r="BG248" s="47">
        <v>0</v>
      </c>
      <c r="BH248" s="47">
        <v>0</v>
      </c>
      <c r="BI248" s="47">
        <v>0</v>
      </c>
      <c r="BJ248" s="47">
        <v>0</v>
      </c>
      <c r="BK248" s="47">
        <v>0</v>
      </c>
      <c r="BL248" s="47">
        <v>0</v>
      </c>
      <c r="BM248" s="47">
        <v>0</v>
      </c>
      <c r="BN248" s="47">
        <v>0</v>
      </c>
      <c r="BO248" s="47">
        <v>0</v>
      </c>
      <c r="BP248" s="47">
        <v>0</v>
      </c>
      <c r="BQ248" s="47">
        <v>0</v>
      </c>
      <c r="BR248" s="47">
        <v>0</v>
      </c>
      <c r="BS248" s="47">
        <v>0</v>
      </c>
      <c r="BT248" s="47">
        <v>0</v>
      </c>
      <c r="BU248" s="47">
        <v>0</v>
      </c>
      <c r="BV248" s="47">
        <v>0</v>
      </c>
      <c r="BW248" s="47">
        <v>0</v>
      </c>
      <c r="BX248" s="47">
        <v>0</v>
      </c>
      <c r="BY248" s="47">
        <v>0</v>
      </c>
      <c r="BZ248" s="47">
        <v>0</v>
      </c>
      <c r="CA248" s="47">
        <v>0</v>
      </c>
      <c r="CB248" s="47">
        <v>0</v>
      </c>
      <c r="CC248" s="48">
        <v>0</v>
      </c>
    </row>
    <row r="249" spans="1:81" x14ac:dyDescent="0.25">
      <c r="A249" s="33" t="s">
        <v>1563</v>
      </c>
      <c r="B249" s="47">
        <v>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47">
        <v>0</v>
      </c>
      <c r="AQ249" s="47">
        <v>0</v>
      </c>
      <c r="AR249" s="47">
        <v>0</v>
      </c>
      <c r="AS249" s="47">
        <v>0</v>
      </c>
      <c r="AT249" s="47">
        <v>0</v>
      </c>
      <c r="AU249" s="47">
        <v>0</v>
      </c>
      <c r="AV249" s="47">
        <v>0</v>
      </c>
      <c r="AW249" s="47">
        <v>0</v>
      </c>
      <c r="AX249" s="47">
        <v>0</v>
      </c>
      <c r="AY249" s="47">
        <v>0</v>
      </c>
      <c r="AZ249" s="47">
        <v>0</v>
      </c>
      <c r="BA249" s="47">
        <v>0</v>
      </c>
      <c r="BB249" s="47">
        <v>0</v>
      </c>
      <c r="BC249" s="47">
        <v>0</v>
      </c>
      <c r="BD249" s="47">
        <v>0</v>
      </c>
      <c r="BE249" s="47">
        <v>0</v>
      </c>
      <c r="BF249" s="47">
        <v>0</v>
      </c>
      <c r="BG249" s="47">
        <v>0</v>
      </c>
      <c r="BH249" s="47">
        <v>0</v>
      </c>
      <c r="BI249" s="47">
        <v>0</v>
      </c>
      <c r="BJ249" s="47">
        <v>0</v>
      </c>
      <c r="BK249" s="47">
        <v>0</v>
      </c>
      <c r="BL249" s="47">
        <v>0</v>
      </c>
      <c r="BM249" s="47">
        <v>0</v>
      </c>
      <c r="BN249" s="47">
        <v>0</v>
      </c>
      <c r="BO249" s="47">
        <v>0</v>
      </c>
      <c r="BP249" s="47">
        <v>0</v>
      </c>
      <c r="BQ249" s="47">
        <v>0</v>
      </c>
      <c r="BR249" s="47">
        <v>0</v>
      </c>
      <c r="BS249" s="47">
        <v>0</v>
      </c>
      <c r="BT249" s="47">
        <v>0</v>
      </c>
      <c r="BU249" s="47">
        <v>0</v>
      </c>
      <c r="BV249" s="47">
        <v>0</v>
      </c>
      <c r="BW249" s="47">
        <v>0</v>
      </c>
      <c r="BX249" s="47">
        <v>0</v>
      </c>
      <c r="BY249" s="47">
        <v>0</v>
      </c>
      <c r="BZ249" s="47">
        <v>0</v>
      </c>
      <c r="CA249" s="47">
        <v>0</v>
      </c>
      <c r="CB249" s="47">
        <v>0</v>
      </c>
      <c r="CC249" s="48">
        <v>0</v>
      </c>
    </row>
    <row r="250" spans="1:81" x14ac:dyDescent="0.25">
      <c r="A250" s="33" t="s">
        <v>1564</v>
      </c>
      <c r="B250" s="47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>
        <v>0</v>
      </c>
      <c r="AQ250" s="47">
        <v>0</v>
      </c>
      <c r="AR250" s="47">
        <v>0</v>
      </c>
      <c r="AS250" s="47">
        <v>0</v>
      </c>
      <c r="AT250" s="47">
        <v>0</v>
      </c>
      <c r="AU250" s="47">
        <v>0</v>
      </c>
      <c r="AV250" s="47">
        <v>0</v>
      </c>
      <c r="AW250" s="47">
        <v>0</v>
      </c>
      <c r="AX250" s="47">
        <v>0</v>
      </c>
      <c r="AY250" s="47">
        <v>0</v>
      </c>
      <c r="AZ250" s="47">
        <v>0</v>
      </c>
      <c r="BA250" s="47">
        <v>0</v>
      </c>
      <c r="BB250" s="47">
        <v>0</v>
      </c>
      <c r="BC250" s="47">
        <v>0</v>
      </c>
      <c r="BD250" s="47">
        <v>0</v>
      </c>
      <c r="BE250" s="47">
        <v>0</v>
      </c>
      <c r="BF250" s="47">
        <v>0</v>
      </c>
      <c r="BG250" s="47">
        <v>0</v>
      </c>
      <c r="BH250" s="47">
        <v>0</v>
      </c>
      <c r="BI250" s="47">
        <v>0</v>
      </c>
      <c r="BJ250" s="47">
        <v>0</v>
      </c>
      <c r="BK250" s="47">
        <v>0</v>
      </c>
      <c r="BL250" s="47">
        <v>0</v>
      </c>
      <c r="BM250" s="47">
        <v>0</v>
      </c>
      <c r="BN250" s="47">
        <v>0</v>
      </c>
      <c r="BO250" s="47">
        <v>0</v>
      </c>
      <c r="BP250" s="47">
        <v>0</v>
      </c>
      <c r="BQ250" s="47">
        <v>0</v>
      </c>
      <c r="BR250" s="47">
        <v>0</v>
      </c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0</v>
      </c>
      <c r="BZ250" s="47">
        <v>0</v>
      </c>
      <c r="CA250" s="47">
        <v>0</v>
      </c>
      <c r="CB250" s="47">
        <v>0</v>
      </c>
      <c r="CC250" s="48">
        <v>0</v>
      </c>
    </row>
    <row r="251" spans="1:81" x14ac:dyDescent="0.25">
      <c r="A251" s="33" t="s">
        <v>1565</v>
      </c>
      <c r="B251" s="47">
        <v>0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>
        <v>0</v>
      </c>
      <c r="AS251" s="47">
        <v>0</v>
      </c>
      <c r="AT251" s="47">
        <v>0</v>
      </c>
      <c r="AU251" s="47">
        <v>0</v>
      </c>
      <c r="AV251" s="47">
        <v>0</v>
      </c>
      <c r="AW251" s="47">
        <v>0</v>
      </c>
      <c r="AX251" s="47">
        <v>0</v>
      </c>
      <c r="AY251" s="47">
        <v>0</v>
      </c>
      <c r="AZ251" s="47">
        <v>0</v>
      </c>
      <c r="BA251" s="47">
        <v>0</v>
      </c>
      <c r="BB251" s="47">
        <v>0</v>
      </c>
      <c r="BC251" s="47">
        <v>0</v>
      </c>
      <c r="BD251" s="47">
        <v>0</v>
      </c>
      <c r="BE251" s="47">
        <v>0</v>
      </c>
      <c r="BF251" s="47">
        <v>0</v>
      </c>
      <c r="BG251" s="47">
        <v>0</v>
      </c>
      <c r="BH251" s="47">
        <v>0</v>
      </c>
      <c r="BI251" s="47">
        <v>0</v>
      </c>
      <c r="BJ251" s="47">
        <v>0</v>
      </c>
      <c r="BK251" s="47">
        <v>0</v>
      </c>
      <c r="BL251" s="47">
        <v>0</v>
      </c>
      <c r="BM251" s="47">
        <v>0</v>
      </c>
      <c r="BN251" s="47">
        <v>0</v>
      </c>
      <c r="BO251" s="47">
        <v>0</v>
      </c>
      <c r="BP251" s="47">
        <v>0</v>
      </c>
      <c r="BQ251" s="47">
        <v>0</v>
      </c>
      <c r="BR251" s="47">
        <v>0</v>
      </c>
      <c r="BS251" s="47">
        <v>0</v>
      </c>
      <c r="BT251" s="47">
        <v>0</v>
      </c>
      <c r="BU251" s="47">
        <v>0</v>
      </c>
      <c r="BV251" s="47">
        <v>0</v>
      </c>
      <c r="BW251" s="47">
        <v>0</v>
      </c>
      <c r="BX251" s="47">
        <v>0</v>
      </c>
      <c r="BY251" s="47">
        <v>0</v>
      </c>
      <c r="BZ251" s="47">
        <v>0</v>
      </c>
      <c r="CA251" s="47">
        <v>0</v>
      </c>
      <c r="CB251" s="47">
        <v>0</v>
      </c>
      <c r="CC251" s="48">
        <v>0</v>
      </c>
    </row>
    <row r="252" spans="1:81" x14ac:dyDescent="0.25">
      <c r="A252" s="33" t="s">
        <v>1566</v>
      </c>
      <c r="B252" s="47">
        <v>0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0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>
        <v>0</v>
      </c>
      <c r="AS252" s="47">
        <v>0</v>
      </c>
      <c r="AT252" s="47">
        <v>0</v>
      </c>
      <c r="AU252" s="47">
        <v>0</v>
      </c>
      <c r="AV252" s="47">
        <v>0</v>
      </c>
      <c r="AW252" s="47">
        <v>0</v>
      </c>
      <c r="AX252" s="47">
        <v>0</v>
      </c>
      <c r="AY252" s="47">
        <v>0</v>
      </c>
      <c r="AZ252" s="47">
        <v>0</v>
      </c>
      <c r="BA252" s="47">
        <v>0</v>
      </c>
      <c r="BB252" s="47">
        <v>0</v>
      </c>
      <c r="BC252" s="47">
        <v>0</v>
      </c>
      <c r="BD252" s="47">
        <v>0</v>
      </c>
      <c r="BE252" s="47">
        <v>0</v>
      </c>
      <c r="BF252" s="47">
        <v>0</v>
      </c>
      <c r="BG252" s="47">
        <v>0</v>
      </c>
      <c r="BH252" s="47">
        <v>0</v>
      </c>
      <c r="BI252" s="47">
        <v>0</v>
      </c>
      <c r="BJ252" s="47">
        <v>0</v>
      </c>
      <c r="BK252" s="47">
        <v>0</v>
      </c>
      <c r="BL252" s="47">
        <v>0</v>
      </c>
      <c r="BM252" s="47">
        <v>0</v>
      </c>
      <c r="BN252" s="47">
        <v>0</v>
      </c>
      <c r="BO252" s="47">
        <v>0</v>
      </c>
      <c r="BP252" s="47">
        <v>0</v>
      </c>
      <c r="BQ252" s="47">
        <v>0</v>
      </c>
      <c r="BR252" s="47">
        <v>0</v>
      </c>
      <c r="BS252" s="47">
        <v>0</v>
      </c>
      <c r="BT252" s="47">
        <v>0</v>
      </c>
      <c r="BU252" s="47">
        <v>0</v>
      </c>
      <c r="BV252" s="47">
        <v>0</v>
      </c>
      <c r="BW252" s="47">
        <v>0</v>
      </c>
      <c r="BX252" s="47">
        <v>0</v>
      </c>
      <c r="BY252" s="47">
        <v>0</v>
      </c>
      <c r="BZ252" s="47">
        <v>0</v>
      </c>
      <c r="CA252" s="47">
        <v>0</v>
      </c>
      <c r="CB252" s="47">
        <v>0</v>
      </c>
      <c r="CC252" s="48">
        <v>0</v>
      </c>
    </row>
    <row r="253" spans="1:81" x14ac:dyDescent="0.25">
      <c r="A253" s="33" t="s">
        <v>1567</v>
      </c>
      <c r="B253" s="47">
        <v>0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7">
        <v>0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7">
        <v>0</v>
      </c>
      <c r="AP253" s="47">
        <v>0</v>
      </c>
      <c r="AQ253" s="47">
        <v>0</v>
      </c>
      <c r="AR253" s="47">
        <v>0</v>
      </c>
      <c r="AS253" s="47">
        <v>0</v>
      </c>
      <c r="AT253" s="47">
        <v>0</v>
      </c>
      <c r="AU253" s="47">
        <v>0</v>
      </c>
      <c r="AV253" s="47">
        <v>0</v>
      </c>
      <c r="AW253" s="47">
        <v>0</v>
      </c>
      <c r="AX253" s="47">
        <v>0</v>
      </c>
      <c r="AY253" s="47">
        <v>0</v>
      </c>
      <c r="AZ253" s="47">
        <v>0</v>
      </c>
      <c r="BA253" s="47">
        <v>0</v>
      </c>
      <c r="BB253" s="47">
        <v>0</v>
      </c>
      <c r="BC253" s="47">
        <v>0</v>
      </c>
      <c r="BD253" s="47">
        <v>0</v>
      </c>
      <c r="BE253" s="47">
        <v>0</v>
      </c>
      <c r="BF253" s="47">
        <v>0</v>
      </c>
      <c r="BG253" s="47">
        <v>0</v>
      </c>
      <c r="BH253" s="47">
        <v>0</v>
      </c>
      <c r="BI253" s="47">
        <v>0</v>
      </c>
      <c r="BJ253" s="47">
        <v>0</v>
      </c>
      <c r="BK253" s="47">
        <v>0</v>
      </c>
      <c r="BL253" s="47">
        <v>0</v>
      </c>
      <c r="BM253" s="47">
        <v>0</v>
      </c>
      <c r="BN253" s="47">
        <v>0</v>
      </c>
      <c r="BO253" s="47">
        <v>0</v>
      </c>
      <c r="BP253" s="47">
        <v>0</v>
      </c>
      <c r="BQ253" s="47">
        <v>0</v>
      </c>
      <c r="BR253" s="47">
        <v>0</v>
      </c>
      <c r="BS253" s="47">
        <v>0</v>
      </c>
      <c r="BT253" s="47">
        <v>0</v>
      </c>
      <c r="BU253" s="47">
        <v>0</v>
      </c>
      <c r="BV253" s="47">
        <v>0</v>
      </c>
      <c r="BW253" s="47">
        <v>0</v>
      </c>
      <c r="BX253" s="47">
        <v>0</v>
      </c>
      <c r="BY253" s="47">
        <v>0</v>
      </c>
      <c r="BZ253" s="47">
        <v>0</v>
      </c>
      <c r="CA253" s="47">
        <v>0</v>
      </c>
      <c r="CB253" s="47">
        <v>0</v>
      </c>
      <c r="CC253" s="48">
        <v>0</v>
      </c>
    </row>
    <row r="254" spans="1:81" x14ac:dyDescent="0.25">
      <c r="A254" s="33" t="s">
        <v>1568</v>
      </c>
      <c r="B254" s="47">
        <v>0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47">
        <v>0</v>
      </c>
      <c r="AG254" s="47">
        <v>0</v>
      </c>
      <c r="AH254" s="47">
        <v>0</v>
      </c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7">
        <v>0</v>
      </c>
      <c r="AP254" s="47">
        <v>0</v>
      </c>
      <c r="AQ254" s="47">
        <v>0</v>
      </c>
      <c r="AR254" s="47">
        <v>0</v>
      </c>
      <c r="AS254" s="47">
        <v>0</v>
      </c>
      <c r="AT254" s="47">
        <v>0</v>
      </c>
      <c r="AU254" s="47">
        <v>0</v>
      </c>
      <c r="AV254" s="47">
        <v>0</v>
      </c>
      <c r="AW254" s="47">
        <v>0</v>
      </c>
      <c r="AX254" s="47">
        <v>0</v>
      </c>
      <c r="AY254" s="47">
        <v>0</v>
      </c>
      <c r="AZ254" s="47">
        <v>0</v>
      </c>
      <c r="BA254" s="47">
        <v>0</v>
      </c>
      <c r="BB254" s="47">
        <v>0</v>
      </c>
      <c r="BC254" s="47">
        <v>0</v>
      </c>
      <c r="BD254" s="47">
        <v>0</v>
      </c>
      <c r="BE254" s="47">
        <v>0</v>
      </c>
      <c r="BF254" s="47">
        <v>0</v>
      </c>
      <c r="BG254" s="47">
        <v>0</v>
      </c>
      <c r="BH254" s="47">
        <v>0</v>
      </c>
      <c r="BI254" s="47">
        <v>0</v>
      </c>
      <c r="BJ254" s="47">
        <v>0</v>
      </c>
      <c r="BK254" s="47">
        <v>0</v>
      </c>
      <c r="BL254" s="47">
        <v>0</v>
      </c>
      <c r="BM254" s="47">
        <v>0</v>
      </c>
      <c r="BN254" s="47">
        <v>0</v>
      </c>
      <c r="BO254" s="47">
        <v>0</v>
      </c>
      <c r="BP254" s="47">
        <v>0</v>
      </c>
      <c r="BQ254" s="47">
        <v>0</v>
      </c>
      <c r="BR254" s="47">
        <v>0</v>
      </c>
      <c r="BS254" s="47">
        <v>0</v>
      </c>
      <c r="BT254" s="47">
        <v>0</v>
      </c>
      <c r="BU254" s="47">
        <v>0</v>
      </c>
      <c r="BV254" s="47">
        <v>1</v>
      </c>
      <c r="BW254" s="47">
        <v>0</v>
      </c>
      <c r="BX254" s="47">
        <v>0</v>
      </c>
      <c r="BY254" s="47">
        <v>0</v>
      </c>
      <c r="BZ254" s="47">
        <v>0</v>
      </c>
      <c r="CA254" s="47">
        <v>0</v>
      </c>
      <c r="CB254" s="47">
        <v>0</v>
      </c>
      <c r="CC254" s="48">
        <v>0</v>
      </c>
    </row>
    <row r="255" spans="1:81" x14ac:dyDescent="0.25">
      <c r="A255" s="33" t="s">
        <v>1569</v>
      </c>
      <c r="B255" s="47">
        <v>0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0</v>
      </c>
      <c r="AR255" s="47">
        <v>0</v>
      </c>
      <c r="AS255" s="47">
        <v>0</v>
      </c>
      <c r="AT255" s="47">
        <v>0</v>
      </c>
      <c r="AU255" s="47">
        <v>0</v>
      </c>
      <c r="AV255" s="47">
        <v>0</v>
      </c>
      <c r="AW255" s="47">
        <v>0</v>
      </c>
      <c r="AX255" s="47">
        <v>0</v>
      </c>
      <c r="AY255" s="47">
        <v>0</v>
      </c>
      <c r="AZ255" s="47">
        <v>0</v>
      </c>
      <c r="BA255" s="47">
        <v>0</v>
      </c>
      <c r="BB255" s="47">
        <v>0</v>
      </c>
      <c r="BC255" s="47">
        <v>0</v>
      </c>
      <c r="BD255" s="47">
        <v>0</v>
      </c>
      <c r="BE255" s="47">
        <v>0</v>
      </c>
      <c r="BF255" s="47">
        <v>0</v>
      </c>
      <c r="BG255" s="47">
        <v>0</v>
      </c>
      <c r="BH255" s="47">
        <v>0</v>
      </c>
      <c r="BI255" s="47">
        <v>0</v>
      </c>
      <c r="BJ255" s="47">
        <v>0</v>
      </c>
      <c r="BK255" s="47">
        <v>0</v>
      </c>
      <c r="BL255" s="47">
        <v>0</v>
      </c>
      <c r="BM255" s="47">
        <v>0</v>
      </c>
      <c r="BN255" s="47">
        <v>0</v>
      </c>
      <c r="BO255" s="47">
        <v>0</v>
      </c>
      <c r="BP255" s="47">
        <v>0</v>
      </c>
      <c r="BQ255" s="47">
        <v>0</v>
      </c>
      <c r="BR255" s="47">
        <v>0</v>
      </c>
      <c r="BS255" s="47">
        <v>0</v>
      </c>
      <c r="BT255" s="47">
        <v>0</v>
      </c>
      <c r="BU255" s="47">
        <v>0</v>
      </c>
      <c r="BV255" s="47">
        <v>0</v>
      </c>
      <c r="BW255" s="47">
        <v>0</v>
      </c>
      <c r="BX255" s="47">
        <v>0</v>
      </c>
      <c r="BY255" s="47">
        <v>0</v>
      </c>
      <c r="BZ255" s="47">
        <v>0</v>
      </c>
      <c r="CA255" s="47">
        <v>0</v>
      </c>
      <c r="CB255" s="47">
        <v>0</v>
      </c>
      <c r="CC255" s="48">
        <v>0</v>
      </c>
    </row>
    <row r="256" spans="1:81" x14ac:dyDescent="0.25">
      <c r="A256" s="33" t="s">
        <v>1570</v>
      </c>
      <c r="B256" s="47">
        <v>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7">
        <v>0</v>
      </c>
      <c r="AP256" s="47">
        <v>0</v>
      </c>
      <c r="AQ256" s="47">
        <v>0</v>
      </c>
      <c r="AR256" s="47">
        <v>0</v>
      </c>
      <c r="AS256" s="47">
        <v>0</v>
      </c>
      <c r="AT256" s="47">
        <v>0</v>
      </c>
      <c r="AU256" s="47">
        <v>0</v>
      </c>
      <c r="AV256" s="47">
        <v>0</v>
      </c>
      <c r="AW256" s="47">
        <v>0</v>
      </c>
      <c r="AX256" s="47">
        <v>0</v>
      </c>
      <c r="AY256" s="47">
        <v>0</v>
      </c>
      <c r="AZ256" s="47">
        <v>0</v>
      </c>
      <c r="BA256" s="47">
        <v>0</v>
      </c>
      <c r="BB256" s="47">
        <v>0</v>
      </c>
      <c r="BC256" s="47">
        <v>0</v>
      </c>
      <c r="BD256" s="47">
        <v>0</v>
      </c>
      <c r="BE256" s="47">
        <v>0</v>
      </c>
      <c r="BF256" s="47">
        <v>0</v>
      </c>
      <c r="BG256" s="47">
        <v>0</v>
      </c>
      <c r="BH256" s="47">
        <v>0</v>
      </c>
      <c r="BI256" s="47">
        <v>0</v>
      </c>
      <c r="BJ256" s="47">
        <v>0</v>
      </c>
      <c r="BK256" s="47">
        <v>0</v>
      </c>
      <c r="BL256" s="47">
        <v>0</v>
      </c>
      <c r="BM256" s="47">
        <v>1</v>
      </c>
      <c r="BN256" s="47">
        <v>0</v>
      </c>
      <c r="BO256" s="47">
        <v>0</v>
      </c>
      <c r="BP256" s="47">
        <v>0</v>
      </c>
      <c r="BQ256" s="47">
        <v>0</v>
      </c>
      <c r="BR256" s="47">
        <v>0</v>
      </c>
      <c r="BS256" s="47">
        <v>0</v>
      </c>
      <c r="BT256" s="47">
        <v>0</v>
      </c>
      <c r="BU256" s="47">
        <v>0</v>
      </c>
      <c r="BV256" s="47">
        <v>0</v>
      </c>
      <c r="BW256" s="47">
        <v>0</v>
      </c>
      <c r="BX256" s="47">
        <v>0</v>
      </c>
      <c r="BY256" s="47">
        <v>0</v>
      </c>
      <c r="BZ256" s="47">
        <v>0</v>
      </c>
      <c r="CA256" s="47">
        <v>0</v>
      </c>
      <c r="CB256" s="47">
        <v>0</v>
      </c>
      <c r="CC256" s="48">
        <v>0</v>
      </c>
    </row>
    <row r="257" spans="1:81" x14ac:dyDescent="0.25">
      <c r="A257" s="33" t="s">
        <v>1571</v>
      </c>
      <c r="B257" s="47">
        <v>0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>
        <v>0</v>
      </c>
      <c r="AS257" s="47">
        <v>0</v>
      </c>
      <c r="AT257" s="47">
        <v>0</v>
      </c>
      <c r="AU257" s="47">
        <v>0</v>
      </c>
      <c r="AV257" s="47">
        <v>0</v>
      </c>
      <c r="AW257" s="47">
        <v>0</v>
      </c>
      <c r="AX257" s="47">
        <v>0</v>
      </c>
      <c r="AY257" s="47">
        <v>0</v>
      </c>
      <c r="AZ257" s="47">
        <v>0</v>
      </c>
      <c r="BA257" s="47">
        <v>0</v>
      </c>
      <c r="BB257" s="47">
        <v>0</v>
      </c>
      <c r="BC257" s="47">
        <v>0</v>
      </c>
      <c r="BD257" s="47">
        <v>0</v>
      </c>
      <c r="BE257" s="47">
        <v>0</v>
      </c>
      <c r="BF257" s="47">
        <v>0</v>
      </c>
      <c r="BG257" s="47">
        <v>0</v>
      </c>
      <c r="BH257" s="47">
        <v>0</v>
      </c>
      <c r="BI257" s="47">
        <v>0</v>
      </c>
      <c r="BJ257" s="47">
        <v>0</v>
      </c>
      <c r="BK257" s="47">
        <v>0</v>
      </c>
      <c r="BL257" s="47">
        <v>0</v>
      </c>
      <c r="BM257" s="47">
        <v>0</v>
      </c>
      <c r="BN257" s="47">
        <v>0</v>
      </c>
      <c r="BO257" s="47">
        <v>0</v>
      </c>
      <c r="BP257" s="47">
        <v>0</v>
      </c>
      <c r="BQ257" s="47">
        <v>0</v>
      </c>
      <c r="BR257" s="47">
        <v>0</v>
      </c>
      <c r="BS257" s="47">
        <v>0</v>
      </c>
      <c r="BT257" s="47">
        <v>0</v>
      </c>
      <c r="BU257" s="47">
        <v>0</v>
      </c>
      <c r="BV257" s="47">
        <v>0</v>
      </c>
      <c r="BW257" s="47">
        <v>0</v>
      </c>
      <c r="BX257" s="47">
        <v>0</v>
      </c>
      <c r="BY257" s="47">
        <v>0</v>
      </c>
      <c r="BZ257" s="47">
        <v>0</v>
      </c>
      <c r="CA257" s="47">
        <v>0</v>
      </c>
      <c r="CB257" s="47">
        <v>0</v>
      </c>
      <c r="CC257" s="48">
        <v>0</v>
      </c>
    </row>
    <row r="258" spans="1:81" x14ac:dyDescent="0.25">
      <c r="A258" s="33" t="s">
        <v>1572</v>
      </c>
      <c r="B258" s="47">
        <v>0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0</v>
      </c>
      <c r="AR258" s="47">
        <v>0</v>
      </c>
      <c r="AS258" s="47">
        <v>0</v>
      </c>
      <c r="AT258" s="47">
        <v>0</v>
      </c>
      <c r="AU258" s="47">
        <v>0</v>
      </c>
      <c r="AV258" s="47">
        <v>0</v>
      </c>
      <c r="AW258" s="47">
        <v>0</v>
      </c>
      <c r="AX258" s="47">
        <v>0</v>
      </c>
      <c r="AY258" s="47">
        <v>0</v>
      </c>
      <c r="AZ258" s="47">
        <v>0</v>
      </c>
      <c r="BA258" s="47">
        <v>0</v>
      </c>
      <c r="BB258" s="47">
        <v>0</v>
      </c>
      <c r="BC258" s="47">
        <v>0</v>
      </c>
      <c r="BD258" s="47">
        <v>0</v>
      </c>
      <c r="BE258" s="47">
        <v>0</v>
      </c>
      <c r="BF258" s="47">
        <v>0</v>
      </c>
      <c r="BG258" s="47">
        <v>0</v>
      </c>
      <c r="BH258" s="47">
        <v>0</v>
      </c>
      <c r="BI258" s="47">
        <v>0</v>
      </c>
      <c r="BJ258" s="47">
        <v>0</v>
      </c>
      <c r="BK258" s="47">
        <v>0</v>
      </c>
      <c r="BL258" s="47">
        <v>0</v>
      </c>
      <c r="BM258" s="47">
        <v>0</v>
      </c>
      <c r="BN258" s="47">
        <v>0</v>
      </c>
      <c r="BO258" s="47">
        <v>0</v>
      </c>
      <c r="BP258" s="47">
        <v>0</v>
      </c>
      <c r="BQ258" s="47">
        <v>0</v>
      </c>
      <c r="BR258" s="47">
        <v>0</v>
      </c>
      <c r="BS258" s="47">
        <v>0</v>
      </c>
      <c r="BT258" s="47">
        <v>0</v>
      </c>
      <c r="BU258" s="47">
        <v>0</v>
      </c>
      <c r="BV258" s="47">
        <v>0</v>
      </c>
      <c r="BW258" s="47">
        <v>0</v>
      </c>
      <c r="BX258" s="47">
        <v>0</v>
      </c>
      <c r="BY258" s="47">
        <v>0</v>
      </c>
      <c r="BZ258" s="47">
        <v>0</v>
      </c>
      <c r="CA258" s="47">
        <v>0</v>
      </c>
      <c r="CB258" s="47">
        <v>0</v>
      </c>
      <c r="CC258" s="48">
        <v>0</v>
      </c>
    </row>
    <row r="259" spans="1:81" x14ac:dyDescent="0.25">
      <c r="A259" s="33" t="s">
        <v>1573</v>
      </c>
      <c r="B259" s="47">
        <v>0</v>
      </c>
      <c r="C259" s="47">
        <v>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0</v>
      </c>
      <c r="AI259" s="47">
        <v>0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7">
        <v>0</v>
      </c>
      <c r="AP259" s="47">
        <v>0</v>
      </c>
      <c r="AQ259" s="47">
        <v>0</v>
      </c>
      <c r="AR259" s="47">
        <v>0</v>
      </c>
      <c r="AS259" s="47">
        <v>0</v>
      </c>
      <c r="AT259" s="47">
        <v>0</v>
      </c>
      <c r="AU259" s="47">
        <v>0</v>
      </c>
      <c r="AV259" s="47">
        <v>0</v>
      </c>
      <c r="AW259" s="47">
        <v>0</v>
      </c>
      <c r="AX259" s="47">
        <v>0</v>
      </c>
      <c r="AY259" s="47">
        <v>0</v>
      </c>
      <c r="AZ259" s="47">
        <v>0</v>
      </c>
      <c r="BA259" s="47">
        <v>0</v>
      </c>
      <c r="BB259" s="47">
        <v>0</v>
      </c>
      <c r="BC259" s="47">
        <v>0</v>
      </c>
      <c r="BD259" s="47">
        <v>0</v>
      </c>
      <c r="BE259" s="47">
        <v>0</v>
      </c>
      <c r="BF259" s="47">
        <v>0</v>
      </c>
      <c r="BG259" s="47">
        <v>0</v>
      </c>
      <c r="BH259" s="47">
        <v>0</v>
      </c>
      <c r="BI259" s="47">
        <v>0</v>
      </c>
      <c r="BJ259" s="47">
        <v>0</v>
      </c>
      <c r="BK259" s="47">
        <v>0</v>
      </c>
      <c r="BL259" s="47">
        <v>0</v>
      </c>
      <c r="BM259" s="47">
        <v>0</v>
      </c>
      <c r="BN259" s="47">
        <v>0</v>
      </c>
      <c r="BO259" s="47">
        <v>0</v>
      </c>
      <c r="BP259" s="47">
        <v>0</v>
      </c>
      <c r="BQ259" s="47">
        <v>0</v>
      </c>
      <c r="BR259" s="47">
        <v>0</v>
      </c>
      <c r="BS259" s="47">
        <v>0</v>
      </c>
      <c r="BT259" s="47">
        <v>0</v>
      </c>
      <c r="BU259" s="47">
        <v>0</v>
      </c>
      <c r="BV259" s="47">
        <v>0</v>
      </c>
      <c r="BW259" s="47">
        <v>0</v>
      </c>
      <c r="BX259" s="47">
        <v>0</v>
      </c>
      <c r="BY259" s="47">
        <v>0</v>
      </c>
      <c r="BZ259" s="47">
        <v>0</v>
      </c>
      <c r="CA259" s="47">
        <v>0</v>
      </c>
      <c r="CB259" s="47">
        <v>0</v>
      </c>
      <c r="CC259" s="48">
        <v>0</v>
      </c>
    </row>
    <row r="260" spans="1:81" x14ac:dyDescent="0.25">
      <c r="A260" s="33" t="s">
        <v>1574</v>
      </c>
      <c r="B260" s="47">
        <v>0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7">
        <v>0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>
        <v>0</v>
      </c>
      <c r="AS260" s="47">
        <v>0</v>
      </c>
      <c r="AT260" s="47">
        <v>0</v>
      </c>
      <c r="AU260" s="47">
        <v>0</v>
      </c>
      <c r="AV260" s="47">
        <v>0</v>
      </c>
      <c r="AW260" s="47">
        <v>0</v>
      </c>
      <c r="AX260" s="47">
        <v>0</v>
      </c>
      <c r="AY260" s="47">
        <v>0</v>
      </c>
      <c r="AZ260" s="47">
        <v>0</v>
      </c>
      <c r="BA260" s="47">
        <v>0</v>
      </c>
      <c r="BB260" s="47">
        <v>0</v>
      </c>
      <c r="BC260" s="47">
        <v>0</v>
      </c>
      <c r="BD260" s="47">
        <v>0</v>
      </c>
      <c r="BE260" s="47">
        <v>0</v>
      </c>
      <c r="BF260" s="47">
        <v>0</v>
      </c>
      <c r="BG260" s="47">
        <v>0</v>
      </c>
      <c r="BH260" s="47">
        <v>0</v>
      </c>
      <c r="BI260" s="47">
        <v>0</v>
      </c>
      <c r="BJ260" s="47">
        <v>0</v>
      </c>
      <c r="BK260" s="47">
        <v>0</v>
      </c>
      <c r="BL260" s="47">
        <v>0</v>
      </c>
      <c r="BM260" s="47">
        <v>0</v>
      </c>
      <c r="BN260" s="47">
        <v>0</v>
      </c>
      <c r="BO260" s="47">
        <v>0</v>
      </c>
      <c r="BP260" s="47">
        <v>0</v>
      </c>
      <c r="BQ260" s="47">
        <v>0</v>
      </c>
      <c r="BR260" s="47">
        <v>0</v>
      </c>
      <c r="BS260" s="47">
        <v>0</v>
      </c>
      <c r="BT260" s="47">
        <v>0</v>
      </c>
      <c r="BU260" s="47">
        <v>0</v>
      </c>
      <c r="BV260" s="47">
        <v>0</v>
      </c>
      <c r="BW260" s="47">
        <v>0</v>
      </c>
      <c r="BX260" s="47">
        <v>0</v>
      </c>
      <c r="BY260" s="47">
        <v>0</v>
      </c>
      <c r="BZ260" s="47">
        <v>0</v>
      </c>
      <c r="CA260" s="47">
        <v>0</v>
      </c>
      <c r="CB260" s="47">
        <v>0</v>
      </c>
      <c r="CC260" s="48">
        <v>0</v>
      </c>
    </row>
    <row r="261" spans="1:81" x14ac:dyDescent="0.25">
      <c r="A261" s="33" t="s">
        <v>1575</v>
      </c>
      <c r="B261" s="47">
        <v>0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7">
        <v>0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>
        <v>0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>
        <v>1</v>
      </c>
      <c r="AS261" s="47">
        <v>0</v>
      </c>
      <c r="AT261" s="47">
        <v>0</v>
      </c>
      <c r="AU261" s="47">
        <v>0</v>
      </c>
      <c r="AV261" s="47">
        <v>0</v>
      </c>
      <c r="AW261" s="47">
        <v>0</v>
      </c>
      <c r="AX261" s="47">
        <v>0</v>
      </c>
      <c r="AY261" s="47">
        <v>0</v>
      </c>
      <c r="AZ261" s="47">
        <v>0</v>
      </c>
      <c r="BA261" s="47">
        <v>0</v>
      </c>
      <c r="BB261" s="47">
        <v>0</v>
      </c>
      <c r="BC261" s="47">
        <v>0</v>
      </c>
      <c r="BD261" s="47">
        <v>0</v>
      </c>
      <c r="BE261" s="47">
        <v>0</v>
      </c>
      <c r="BF261" s="47">
        <v>0</v>
      </c>
      <c r="BG261" s="47">
        <v>0</v>
      </c>
      <c r="BH261" s="47">
        <v>0</v>
      </c>
      <c r="BI261" s="47">
        <v>0</v>
      </c>
      <c r="BJ261" s="47">
        <v>0</v>
      </c>
      <c r="BK261" s="47">
        <v>0</v>
      </c>
      <c r="BL261" s="47">
        <v>0</v>
      </c>
      <c r="BM261" s="47">
        <v>0</v>
      </c>
      <c r="BN261" s="47">
        <v>0</v>
      </c>
      <c r="BO261" s="47">
        <v>0</v>
      </c>
      <c r="BP261" s="47">
        <v>0</v>
      </c>
      <c r="BQ261" s="47">
        <v>0</v>
      </c>
      <c r="BR261" s="47">
        <v>0</v>
      </c>
      <c r="BS261" s="47">
        <v>0</v>
      </c>
      <c r="BT261" s="47">
        <v>0</v>
      </c>
      <c r="BU261" s="47">
        <v>0</v>
      </c>
      <c r="BV261" s="47">
        <v>0</v>
      </c>
      <c r="BW261" s="47">
        <v>0</v>
      </c>
      <c r="BX261" s="47">
        <v>0</v>
      </c>
      <c r="BY261" s="47">
        <v>0</v>
      </c>
      <c r="BZ261" s="47">
        <v>0</v>
      </c>
      <c r="CA261" s="47">
        <v>0</v>
      </c>
      <c r="CB261" s="47">
        <v>0</v>
      </c>
      <c r="CC261" s="48">
        <v>0</v>
      </c>
    </row>
    <row r="262" spans="1:81" x14ac:dyDescent="0.25">
      <c r="A262" s="33" t="s">
        <v>1576</v>
      </c>
      <c r="B262" s="47">
        <v>0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7">
        <v>0</v>
      </c>
      <c r="AE262" s="47">
        <v>0</v>
      </c>
      <c r="AF262" s="47">
        <v>0</v>
      </c>
      <c r="AG262" s="47">
        <v>0</v>
      </c>
      <c r="AH262" s="47">
        <v>0</v>
      </c>
      <c r="AI262" s="47">
        <v>0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7">
        <v>0</v>
      </c>
      <c r="AP262" s="47">
        <v>0</v>
      </c>
      <c r="AQ262" s="47">
        <v>0</v>
      </c>
      <c r="AR262" s="47">
        <v>0</v>
      </c>
      <c r="AS262" s="47">
        <v>0</v>
      </c>
      <c r="AT262" s="47">
        <v>0</v>
      </c>
      <c r="AU262" s="47">
        <v>0</v>
      </c>
      <c r="AV262" s="47">
        <v>0</v>
      </c>
      <c r="AW262" s="47">
        <v>0</v>
      </c>
      <c r="AX262" s="47">
        <v>0</v>
      </c>
      <c r="AY262" s="47">
        <v>0</v>
      </c>
      <c r="AZ262" s="47">
        <v>0</v>
      </c>
      <c r="BA262" s="47">
        <v>0</v>
      </c>
      <c r="BB262" s="47">
        <v>0</v>
      </c>
      <c r="BC262" s="47">
        <v>0</v>
      </c>
      <c r="BD262" s="47">
        <v>0</v>
      </c>
      <c r="BE262" s="47">
        <v>0</v>
      </c>
      <c r="BF262" s="47">
        <v>0</v>
      </c>
      <c r="BG262" s="47">
        <v>0</v>
      </c>
      <c r="BH262" s="47">
        <v>0</v>
      </c>
      <c r="BI262" s="47">
        <v>0</v>
      </c>
      <c r="BJ262" s="47">
        <v>0</v>
      </c>
      <c r="BK262" s="47">
        <v>0</v>
      </c>
      <c r="BL262" s="47">
        <v>0</v>
      </c>
      <c r="BM262" s="47">
        <v>0</v>
      </c>
      <c r="BN262" s="47">
        <v>0</v>
      </c>
      <c r="BO262" s="47">
        <v>0</v>
      </c>
      <c r="BP262" s="47">
        <v>0</v>
      </c>
      <c r="BQ262" s="47">
        <v>0</v>
      </c>
      <c r="BR262" s="47">
        <v>0</v>
      </c>
      <c r="BS262" s="47">
        <v>0</v>
      </c>
      <c r="BT262" s="47">
        <v>0</v>
      </c>
      <c r="BU262" s="47">
        <v>0</v>
      </c>
      <c r="BV262" s="47">
        <v>0</v>
      </c>
      <c r="BW262" s="47">
        <v>0</v>
      </c>
      <c r="BX262" s="47">
        <v>0</v>
      </c>
      <c r="BY262" s="47">
        <v>0</v>
      </c>
      <c r="BZ262" s="47">
        <v>0</v>
      </c>
      <c r="CA262" s="47">
        <v>0</v>
      </c>
      <c r="CB262" s="47">
        <v>0</v>
      </c>
      <c r="CC262" s="48">
        <v>0</v>
      </c>
    </row>
    <row r="263" spans="1:81" x14ac:dyDescent="0.25">
      <c r="A263" s="33" t="s">
        <v>1577</v>
      </c>
      <c r="B263" s="47">
        <v>0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7">
        <v>0</v>
      </c>
      <c r="AP263" s="47">
        <v>0</v>
      </c>
      <c r="AQ263" s="47">
        <v>0</v>
      </c>
      <c r="AR263" s="47">
        <v>0</v>
      </c>
      <c r="AS263" s="47">
        <v>0</v>
      </c>
      <c r="AT263" s="47">
        <v>0</v>
      </c>
      <c r="AU263" s="47">
        <v>0</v>
      </c>
      <c r="AV263" s="47">
        <v>0</v>
      </c>
      <c r="AW263" s="47">
        <v>0</v>
      </c>
      <c r="AX263" s="47">
        <v>0</v>
      </c>
      <c r="AY263" s="47">
        <v>0</v>
      </c>
      <c r="AZ263" s="47">
        <v>0</v>
      </c>
      <c r="BA263" s="47">
        <v>0</v>
      </c>
      <c r="BB263" s="47">
        <v>0</v>
      </c>
      <c r="BC263" s="47">
        <v>0</v>
      </c>
      <c r="BD263" s="47">
        <v>0</v>
      </c>
      <c r="BE263" s="47">
        <v>0</v>
      </c>
      <c r="BF263" s="47">
        <v>0</v>
      </c>
      <c r="BG263" s="47">
        <v>0</v>
      </c>
      <c r="BH263" s="47">
        <v>0</v>
      </c>
      <c r="BI263" s="47">
        <v>0</v>
      </c>
      <c r="BJ263" s="47">
        <v>0</v>
      </c>
      <c r="BK263" s="47">
        <v>0</v>
      </c>
      <c r="BL263" s="47">
        <v>0</v>
      </c>
      <c r="BM263" s="47">
        <v>0</v>
      </c>
      <c r="BN263" s="47">
        <v>0</v>
      </c>
      <c r="BO263" s="47">
        <v>0</v>
      </c>
      <c r="BP263" s="47">
        <v>0</v>
      </c>
      <c r="BQ263" s="47">
        <v>0</v>
      </c>
      <c r="BR263" s="47">
        <v>0</v>
      </c>
      <c r="BS263" s="47">
        <v>0</v>
      </c>
      <c r="BT263" s="47">
        <v>0</v>
      </c>
      <c r="BU263" s="47">
        <v>0</v>
      </c>
      <c r="BV263" s="47">
        <v>0</v>
      </c>
      <c r="BW263" s="47">
        <v>0</v>
      </c>
      <c r="BX263" s="47">
        <v>0</v>
      </c>
      <c r="BY263" s="47">
        <v>0</v>
      </c>
      <c r="BZ263" s="47">
        <v>0</v>
      </c>
      <c r="CA263" s="47">
        <v>0</v>
      </c>
      <c r="CB263" s="47">
        <v>0</v>
      </c>
      <c r="CC263" s="48">
        <v>0</v>
      </c>
    </row>
    <row r="264" spans="1:81" x14ac:dyDescent="0.25">
      <c r="A264" s="33" t="s">
        <v>1578</v>
      </c>
      <c r="B264" s="47">
        <v>0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47">
        <v>0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  <c r="AL264" s="47">
        <v>0</v>
      </c>
      <c r="AM264" s="47">
        <v>0</v>
      </c>
      <c r="AN264" s="47">
        <v>0</v>
      </c>
      <c r="AO264" s="47">
        <v>0</v>
      </c>
      <c r="AP264" s="47">
        <v>0</v>
      </c>
      <c r="AQ264" s="47">
        <v>0</v>
      </c>
      <c r="AR264" s="47">
        <v>0</v>
      </c>
      <c r="AS264" s="47">
        <v>0</v>
      </c>
      <c r="AT264" s="47">
        <v>0</v>
      </c>
      <c r="AU264" s="47">
        <v>0</v>
      </c>
      <c r="AV264" s="47">
        <v>0</v>
      </c>
      <c r="AW264" s="47">
        <v>0</v>
      </c>
      <c r="AX264" s="47">
        <v>0</v>
      </c>
      <c r="AY264" s="47">
        <v>0</v>
      </c>
      <c r="AZ264" s="47">
        <v>0</v>
      </c>
      <c r="BA264" s="47">
        <v>0</v>
      </c>
      <c r="BB264" s="47">
        <v>0</v>
      </c>
      <c r="BC264" s="47">
        <v>0</v>
      </c>
      <c r="BD264" s="47">
        <v>0</v>
      </c>
      <c r="BE264" s="47">
        <v>0</v>
      </c>
      <c r="BF264" s="47">
        <v>0</v>
      </c>
      <c r="BG264" s="47">
        <v>0</v>
      </c>
      <c r="BH264" s="47">
        <v>0</v>
      </c>
      <c r="BI264" s="47">
        <v>0</v>
      </c>
      <c r="BJ264" s="47">
        <v>0</v>
      </c>
      <c r="BK264" s="47">
        <v>0</v>
      </c>
      <c r="BL264" s="47">
        <v>0</v>
      </c>
      <c r="BM264" s="47">
        <v>0</v>
      </c>
      <c r="BN264" s="47">
        <v>0</v>
      </c>
      <c r="BO264" s="47">
        <v>0</v>
      </c>
      <c r="BP264" s="47">
        <v>0</v>
      </c>
      <c r="BQ264" s="47">
        <v>0</v>
      </c>
      <c r="BR264" s="47">
        <v>0</v>
      </c>
      <c r="BS264" s="47">
        <v>0</v>
      </c>
      <c r="BT264" s="47">
        <v>0</v>
      </c>
      <c r="BU264" s="47">
        <v>0</v>
      </c>
      <c r="BV264" s="47">
        <v>0</v>
      </c>
      <c r="BW264" s="47">
        <v>0</v>
      </c>
      <c r="BX264" s="47">
        <v>0</v>
      </c>
      <c r="BY264" s="47">
        <v>0</v>
      </c>
      <c r="BZ264" s="47">
        <v>0</v>
      </c>
      <c r="CA264" s="47">
        <v>0</v>
      </c>
      <c r="CB264" s="47">
        <v>0</v>
      </c>
      <c r="CC264" s="48">
        <v>0</v>
      </c>
    </row>
    <row r="265" spans="1:81" x14ac:dyDescent="0.25">
      <c r="A265" s="33" t="s">
        <v>1579</v>
      </c>
      <c r="B265" s="47">
        <v>0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>
        <v>0</v>
      </c>
      <c r="AM265" s="47">
        <v>0</v>
      </c>
      <c r="AN265" s="47">
        <v>0</v>
      </c>
      <c r="AO265" s="47">
        <v>0</v>
      </c>
      <c r="AP265" s="47">
        <v>0</v>
      </c>
      <c r="AQ265" s="47">
        <v>0</v>
      </c>
      <c r="AR265" s="47">
        <v>0</v>
      </c>
      <c r="AS265" s="47">
        <v>0</v>
      </c>
      <c r="AT265" s="47">
        <v>0</v>
      </c>
      <c r="AU265" s="47">
        <v>0</v>
      </c>
      <c r="AV265" s="47">
        <v>0</v>
      </c>
      <c r="AW265" s="47">
        <v>0</v>
      </c>
      <c r="AX265" s="47">
        <v>0</v>
      </c>
      <c r="AY265" s="47">
        <v>0</v>
      </c>
      <c r="AZ265" s="47">
        <v>0</v>
      </c>
      <c r="BA265" s="47">
        <v>0</v>
      </c>
      <c r="BB265" s="47">
        <v>0</v>
      </c>
      <c r="BC265" s="47">
        <v>0</v>
      </c>
      <c r="BD265" s="47">
        <v>0</v>
      </c>
      <c r="BE265" s="47">
        <v>0</v>
      </c>
      <c r="BF265" s="47">
        <v>0</v>
      </c>
      <c r="BG265" s="47">
        <v>0</v>
      </c>
      <c r="BH265" s="47">
        <v>0</v>
      </c>
      <c r="BI265" s="47">
        <v>0</v>
      </c>
      <c r="BJ265" s="47">
        <v>0</v>
      </c>
      <c r="BK265" s="47">
        <v>0</v>
      </c>
      <c r="BL265" s="47">
        <v>0</v>
      </c>
      <c r="BM265" s="47">
        <v>0</v>
      </c>
      <c r="BN265" s="47">
        <v>0</v>
      </c>
      <c r="BO265" s="47">
        <v>0</v>
      </c>
      <c r="BP265" s="47">
        <v>0</v>
      </c>
      <c r="BQ265" s="47">
        <v>0</v>
      </c>
      <c r="BR265" s="47">
        <v>0</v>
      </c>
      <c r="BS265" s="47">
        <v>0</v>
      </c>
      <c r="BT265" s="47">
        <v>0</v>
      </c>
      <c r="BU265" s="47">
        <v>0</v>
      </c>
      <c r="BV265" s="47">
        <v>0</v>
      </c>
      <c r="BW265" s="47">
        <v>0</v>
      </c>
      <c r="BX265" s="47">
        <v>0</v>
      </c>
      <c r="BY265" s="47">
        <v>0</v>
      </c>
      <c r="BZ265" s="47">
        <v>0</v>
      </c>
      <c r="CA265" s="47">
        <v>0</v>
      </c>
      <c r="CB265" s="47">
        <v>0</v>
      </c>
      <c r="CC265" s="48">
        <v>0</v>
      </c>
    </row>
    <row r="266" spans="1:81" x14ac:dyDescent="0.25">
      <c r="A266" s="33" t="s">
        <v>1580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0</v>
      </c>
      <c r="AE266" s="47">
        <v>0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>
        <v>0</v>
      </c>
      <c r="AM266" s="47">
        <v>0</v>
      </c>
      <c r="AN266" s="47">
        <v>0</v>
      </c>
      <c r="AO266" s="47">
        <v>0</v>
      </c>
      <c r="AP266" s="47">
        <v>0</v>
      </c>
      <c r="AQ266" s="47">
        <v>0</v>
      </c>
      <c r="AR266" s="47">
        <v>0</v>
      </c>
      <c r="AS266" s="47">
        <v>0</v>
      </c>
      <c r="AT266" s="47">
        <v>0</v>
      </c>
      <c r="AU266" s="47">
        <v>0</v>
      </c>
      <c r="AV266" s="47">
        <v>0</v>
      </c>
      <c r="AW266" s="47">
        <v>0</v>
      </c>
      <c r="AX266" s="47">
        <v>0</v>
      </c>
      <c r="AY266" s="47">
        <v>0</v>
      </c>
      <c r="AZ266" s="47">
        <v>0</v>
      </c>
      <c r="BA266" s="47">
        <v>0</v>
      </c>
      <c r="BB266" s="47">
        <v>0</v>
      </c>
      <c r="BC266" s="47">
        <v>0</v>
      </c>
      <c r="BD266" s="47">
        <v>0</v>
      </c>
      <c r="BE266" s="47">
        <v>0</v>
      </c>
      <c r="BF266" s="47">
        <v>0</v>
      </c>
      <c r="BG266" s="47">
        <v>0</v>
      </c>
      <c r="BH266" s="47">
        <v>0</v>
      </c>
      <c r="BI266" s="47">
        <v>0</v>
      </c>
      <c r="BJ266" s="47">
        <v>0</v>
      </c>
      <c r="BK266" s="47">
        <v>0</v>
      </c>
      <c r="BL266" s="47">
        <v>0</v>
      </c>
      <c r="BM266" s="47">
        <v>0</v>
      </c>
      <c r="BN266" s="47">
        <v>0</v>
      </c>
      <c r="BO266" s="47">
        <v>0</v>
      </c>
      <c r="BP266" s="47">
        <v>0</v>
      </c>
      <c r="BQ266" s="47">
        <v>0</v>
      </c>
      <c r="BR266" s="47">
        <v>0</v>
      </c>
      <c r="BS266" s="47">
        <v>0</v>
      </c>
      <c r="BT266" s="47">
        <v>0</v>
      </c>
      <c r="BU266" s="47">
        <v>0</v>
      </c>
      <c r="BV266" s="47">
        <v>0</v>
      </c>
      <c r="BW266" s="47">
        <v>0</v>
      </c>
      <c r="BX266" s="47">
        <v>0</v>
      </c>
      <c r="BY266" s="47">
        <v>0</v>
      </c>
      <c r="BZ266" s="47">
        <v>0</v>
      </c>
      <c r="CA266" s="47">
        <v>0</v>
      </c>
      <c r="CB266" s="47">
        <v>0</v>
      </c>
      <c r="CC266" s="48">
        <v>0</v>
      </c>
    </row>
    <row r="267" spans="1:81" x14ac:dyDescent="0.25">
      <c r="A267" s="33" t="s">
        <v>1581</v>
      </c>
      <c r="B267" s="47">
        <v>0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7">
        <v>0</v>
      </c>
      <c r="AQ267" s="47">
        <v>0</v>
      </c>
      <c r="AR267" s="47">
        <v>0</v>
      </c>
      <c r="AS267" s="47">
        <v>0</v>
      </c>
      <c r="AT267" s="47">
        <v>0</v>
      </c>
      <c r="AU267" s="47">
        <v>0</v>
      </c>
      <c r="AV267" s="47">
        <v>0</v>
      </c>
      <c r="AW267" s="47">
        <v>0</v>
      </c>
      <c r="AX267" s="47">
        <v>0</v>
      </c>
      <c r="AY267" s="47">
        <v>0</v>
      </c>
      <c r="AZ267" s="47">
        <v>0</v>
      </c>
      <c r="BA267" s="47">
        <v>0</v>
      </c>
      <c r="BB267" s="47">
        <v>0</v>
      </c>
      <c r="BC267" s="47">
        <v>0</v>
      </c>
      <c r="BD267" s="47">
        <v>0</v>
      </c>
      <c r="BE267" s="47">
        <v>0</v>
      </c>
      <c r="BF267" s="47">
        <v>0</v>
      </c>
      <c r="BG267" s="47">
        <v>0</v>
      </c>
      <c r="BH267" s="47">
        <v>0</v>
      </c>
      <c r="BI267" s="47">
        <v>0</v>
      </c>
      <c r="BJ267" s="47">
        <v>0</v>
      </c>
      <c r="BK267" s="47">
        <v>0</v>
      </c>
      <c r="BL267" s="47">
        <v>0</v>
      </c>
      <c r="BM267" s="47">
        <v>0</v>
      </c>
      <c r="BN267" s="47">
        <v>0</v>
      </c>
      <c r="BO267" s="47">
        <v>0</v>
      </c>
      <c r="BP267" s="47">
        <v>0</v>
      </c>
      <c r="BQ267" s="47">
        <v>0</v>
      </c>
      <c r="BR267" s="47">
        <v>0</v>
      </c>
      <c r="BS267" s="47">
        <v>0</v>
      </c>
      <c r="BT267" s="47">
        <v>0</v>
      </c>
      <c r="BU267" s="47">
        <v>0</v>
      </c>
      <c r="BV267" s="47">
        <v>0</v>
      </c>
      <c r="BW267" s="47">
        <v>0</v>
      </c>
      <c r="BX267" s="47">
        <v>0</v>
      </c>
      <c r="BY267" s="47">
        <v>0</v>
      </c>
      <c r="BZ267" s="47">
        <v>0</v>
      </c>
      <c r="CA267" s="47">
        <v>0</v>
      </c>
      <c r="CB267" s="47">
        <v>0</v>
      </c>
      <c r="CC267" s="48">
        <v>0</v>
      </c>
    </row>
    <row r="268" spans="1:81" x14ac:dyDescent="0.25">
      <c r="A268" s="15"/>
    </row>
    <row r="269" spans="1:81" x14ac:dyDescent="0.25">
      <c r="A269" s="27" t="s">
        <v>1582</v>
      </c>
    </row>
    <row r="270" spans="1:81" x14ac:dyDescent="0.25">
      <c r="A270" s="28"/>
      <c r="B270" s="108" t="s">
        <v>7</v>
      </c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09"/>
      <c r="BZ270" s="109"/>
      <c r="CA270" s="109"/>
      <c r="CB270" s="109"/>
      <c r="CC270" s="135"/>
    </row>
    <row r="271" spans="1:81" x14ac:dyDescent="0.25">
      <c r="A271" s="31"/>
      <c r="B271" s="108" t="s">
        <v>729</v>
      </c>
      <c r="C271" s="109"/>
      <c r="D271" s="109"/>
      <c r="E271" s="109"/>
      <c r="F271" s="109"/>
      <c r="G271" s="109"/>
      <c r="H271" s="109"/>
      <c r="I271" s="109"/>
      <c r="J271" s="109"/>
      <c r="K271" s="109"/>
      <c r="L271" s="108" t="s">
        <v>730</v>
      </c>
      <c r="M271" s="109"/>
      <c r="N271" s="109"/>
      <c r="O271" s="109"/>
      <c r="P271" s="109"/>
      <c r="Q271" s="109"/>
      <c r="R271" s="109"/>
      <c r="S271" s="109"/>
      <c r="T271" s="109"/>
      <c r="U271" s="109"/>
      <c r="V271" s="108" t="s">
        <v>731</v>
      </c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8" t="s">
        <v>732</v>
      </c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8" t="s">
        <v>733</v>
      </c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8" t="s">
        <v>734</v>
      </c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8" t="s">
        <v>735</v>
      </c>
      <c r="BK271" s="109"/>
      <c r="BL271" s="109"/>
      <c r="BM271" s="109"/>
      <c r="BN271" s="109"/>
      <c r="BO271" s="109"/>
      <c r="BP271" s="109"/>
      <c r="BQ271" s="109"/>
      <c r="BR271" s="109"/>
      <c r="BS271" s="109"/>
      <c r="BT271" s="108" t="s">
        <v>736</v>
      </c>
      <c r="BU271" s="109"/>
      <c r="BV271" s="109"/>
      <c r="BW271" s="109"/>
      <c r="BX271" s="109"/>
      <c r="BY271" s="109"/>
      <c r="BZ271" s="109"/>
      <c r="CA271" s="109"/>
      <c r="CB271" s="109"/>
      <c r="CC271" s="135"/>
    </row>
    <row r="272" spans="1:81" ht="33.75" x14ac:dyDescent="0.25">
      <c r="A272" s="31"/>
      <c r="B272" s="8" t="s">
        <v>1317</v>
      </c>
      <c r="C272" s="8" t="s">
        <v>1318</v>
      </c>
      <c r="D272" s="8" t="s">
        <v>1319</v>
      </c>
      <c r="E272" s="8" t="s">
        <v>1320</v>
      </c>
      <c r="F272" s="8" t="s">
        <v>1321</v>
      </c>
      <c r="G272" s="8" t="s">
        <v>1322</v>
      </c>
      <c r="H272" s="8" t="s">
        <v>1323</v>
      </c>
      <c r="I272" s="8" t="s">
        <v>1324</v>
      </c>
      <c r="J272" s="8" t="s">
        <v>1325</v>
      </c>
      <c r="K272" s="8" t="s">
        <v>1326</v>
      </c>
      <c r="L272" s="8" t="s">
        <v>1317</v>
      </c>
      <c r="M272" s="8" t="s">
        <v>1318</v>
      </c>
      <c r="N272" s="8" t="s">
        <v>1319</v>
      </c>
      <c r="O272" s="8" t="s">
        <v>1320</v>
      </c>
      <c r="P272" s="8" t="s">
        <v>1321</v>
      </c>
      <c r="Q272" s="8" t="s">
        <v>1322</v>
      </c>
      <c r="R272" s="8" t="s">
        <v>1323</v>
      </c>
      <c r="S272" s="8" t="s">
        <v>1324</v>
      </c>
      <c r="T272" s="8" t="s">
        <v>1325</v>
      </c>
      <c r="U272" s="8" t="s">
        <v>1326</v>
      </c>
      <c r="V272" s="8" t="s">
        <v>1317</v>
      </c>
      <c r="W272" s="8" t="s">
        <v>1318</v>
      </c>
      <c r="X272" s="8" t="s">
        <v>1319</v>
      </c>
      <c r="Y272" s="8" t="s">
        <v>1320</v>
      </c>
      <c r="Z272" s="8" t="s">
        <v>1321</v>
      </c>
      <c r="AA272" s="8" t="s">
        <v>1322</v>
      </c>
      <c r="AB272" s="8" t="s">
        <v>1323</v>
      </c>
      <c r="AC272" s="8" t="s">
        <v>1324</v>
      </c>
      <c r="AD272" s="8" t="s">
        <v>1325</v>
      </c>
      <c r="AE272" s="8" t="s">
        <v>1326</v>
      </c>
      <c r="AF272" s="8" t="s">
        <v>1317</v>
      </c>
      <c r="AG272" s="8" t="s">
        <v>1318</v>
      </c>
      <c r="AH272" s="8" t="s">
        <v>1319</v>
      </c>
      <c r="AI272" s="8" t="s">
        <v>1320</v>
      </c>
      <c r="AJ272" s="8" t="s">
        <v>1321</v>
      </c>
      <c r="AK272" s="8" t="s">
        <v>1322</v>
      </c>
      <c r="AL272" s="8" t="s">
        <v>1323</v>
      </c>
      <c r="AM272" s="8" t="s">
        <v>1324</v>
      </c>
      <c r="AN272" s="8" t="s">
        <v>1325</v>
      </c>
      <c r="AO272" s="8" t="s">
        <v>1326</v>
      </c>
      <c r="AP272" s="8" t="s">
        <v>1317</v>
      </c>
      <c r="AQ272" s="8" t="s">
        <v>1318</v>
      </c>
      <c r="AR272" s="8" t="s">
        <v>1319</v>
      </c>
      <c r="AS272" s="8" t="s">
        <v>1320</v>
      </c>
      <c r="AT272" s="8" t="s">
        <v>1321</v>
      </c>
      <c r="AU272" s="8" t="s">
        <v>1322</v>
      </c>
      <c r="AV272" s="8" t="s">
        <v>1323</v>
      </c>
      <c r="AW272" s="8" t="s">
        <v>1324</v>
      </c>
      <c r="AX272" s="8" t="s">
        <v>1325</v>
      </c>
      <c r="AY272" s="8" t="s">
        <v>1326</v>
      </c>
      <c r="AZ272" s="8" t="s">
        <v>1317</v>
      </c>
      <c r="BA272" s="8" t="s">
        <v>1318</v>
      </c>
      <c r="BB272" s="8" t="s">
        <v>1319</v>
      </c>
      <c r="BC272" s="8" t="s">
        <v>1320</v>
      </c>
      <c r="BD272" s="8" t="s">
        <v>1321</v>
      </c>
      <c r="BE272" s="8" t="s">
        <v>1322</v>
      </c>
      <c r="BF272" s="8" t="s">
        <v>1323</v>
      </c>
      <c r="BG272" s="8" t="s">
        <v>1324</v>
      </c>
      <c r="BH272" s="8" t="s">
        <v>1325</v>
      </c>
      <c r="BI272" s="8" t="s">
        <v>1326</v>
      </c>
      <c r="BJ272" s="8" t="s">
        <v>1317</v>
      </c>
      <c r="BK272" s="8" t="s">
        <v>1318</v>
      </c>
      <c r="BL272" s="8" t="s">
        <v>1319</v>
      </c>
      <c r="BM272" s="8" t="s">
        <v>1320</v>
      </c>
      <c r="BN272" s="8" t="s">
        <v>1321</v>
      </c>
      <c r="BO272" s="8" t="s">
        <v>1322</v>
      </c>
      <c r="BP272" s="8" t="s">
        <v>1323</v>
      </c>
      <c r="BQ272" s="8" t="s">
        <v>1324</v>
      </c>
      <c r="BR272" s="8" t="s">
        <v>1325</v>
      </c>
      <c r="BS272" s="8" t="s">
        <v>1326</v>
      </c>
      <c r="BT272" s="8" t="s">
        <v>1317</v>
      </c>
      <c r="BU272" s="8" t="s">
        <v>1318</v>
      </c>
      <c r="BV272" s="8" t="s">
        <v>1319</v>
      </c>
      <c r="BW272" s="8" t="s">
        <v>1320</v>
      </c>
      <c r="BX272" s="8" t="s">
        <v>1321</v>
      </c>
      <c r="BY272" s="8" t="s">
        <v>1322</v>
      </c>
      <c r="BZ272" s="8" t="s">
        <v>1323</v>
      </c>
      <c r="CA272" s="8" t="s">
        <v>1324</v>
      </c>
      <c r="CB272" s="8" t="s">
        <v>1325</v>
      </c>
      <c r="CC272" s="9" t="s">
        <v>1326</v>
      </c>
    </row>
    <row r="273" spans="1:81" x14ac:dyDescent="0.25">
      <c r="A273" s="33" t="s">
        <v>1583</v>
      </c>
      <c r="B273" s="47">
        <v>0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7">
        <v>0</v>
      </c>
      <c r="AQ273" s="47">
        <v>0</v>
      </c>
      <c r="AR273" s="47">
        <v>0</v>
      </c>
      <c r="AS273" s="47">
        <v>0</v>
      </c>
      <c r="AT273" s="47">
        <v>0</v>
      </c>
      <c r="AU273" s="47">
        <v>0</v>
      </c>
      <c r="AV273" s="47">
        <v>0</v>
      </c>
      <c r="AW273" s="47">
        <v>0</v>
      </c>
      <c r="AX273" s="47">
        <v>0</v>
      </c>
      <c r="AY273" s="47">
        <v>0</v>
      </c>
      <c r="AZ273" s="47">
        <v>0</v>
      </c>
      <c r="BA273" s="47">
        <v>0</v>
      </c>
      <c r="BB273" s="47">
        <v>0</v>
      </c>
      <c r="BC273" s="47">
        <v>0</v>
      </c>
      <c r="BD273" s="47">
        <v>0</v>
      </c>
      <c r="BE273" s="47">
        <v>0</v>
      </c>
      <c r="BF273" s="47">
        <v>0</v>
      </c>
      <c r="BG273" s="47">
        <v>0</v>
      </c>
      <c r="BH273" s="47">
        <v>0</v>
      </c>
      <c r="BI273" s="47">
        <v>0</v>
      </c>
      <c r="BJ273" s="47">
        <v>0</v>
      </c>
      <c r="BK273" s="47">
        <v>0</v>
      </c>
      <c r="BL273" s="47">
        <v>0</v>
      </c>
      <c r="BM273" s="47">
        <v>0</v>
      </c>
      <c r="BN273" s="47">
        <v>0</v>
      </c>
      <c r="BO273" s="47">
        <v>1</v>
      </c>
      <c r="BP273" s="47">
        <v>0</v>
      </c>
      <c r="BQ273" s="47">
        <v>0</v>
      </c>
      <c r="BR273" s="47">
        <v>0</v>
      </c>
      <c r="BS273" s="47">
        <v>0</v>
      </c>
      <c r="BT273" s="47">
        <v>0</v>
      </c>
      <c r="BU273" s="47">
        <v>0</v>
      </c>
      <c r="BV273" s="47">
        <v>0</v>
      </c>
      <c r="BW273" s="47">
        <v>0</v>
      </c>
      <c r="BX273" s="47">
        <v>0</v>
      </c>
      <c r="BY273" s="47">
        <v>0</v>
      </c>
      <c r="BZ273" s="47">
        <v>0</v>
      </c>
      <c r="CA273" s="47">
        <v>0</v>
      </c>
      <c r="CB273" s="47">
        <v>0</v>
      </c>
      <c r="CC273" s="48">
        <v>0</v>
      </c>
    </row>
    <row r="274" spans="1:81" x14ac:dyDescent="0.25">
      <c r="A274" s="33" t="s">
        <v>1584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2</v>
      </c>
      <c r="O274" s="47">
        <v>0</v>
      </c>
      <c r="P274" s="47">
        <v>0</v>
      </c>
      <c r="Q274" s="47">
        <v>2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0</v>
      </c>
      <c r="AI274" s="47">
        <v>0</v>
      </c>
      <c r="AJ274" s="47">
        <v>0</v>
      </c>
      <c r="AK274" s="47">
        <v>0</v>
      </c>
      <c r="AL274" s="47">
        <v>0</v>
      </c>
      <c r="AM274" s="47">
        <v>0</v>
      </c>
      <c r="AN274" s="47">
        <v>0</v>
      </c>
      <c r="AO274" s="47">
        <v>0</v>
      </c>
      <c r="AP274" s="47">
        <v>0</v>
      </c>
      <c r="AQ274" s="47">
        <v>0</v>
      </c>
      <c r="AR274" s="47">
        <v>1</v>
      </c>
      <c r="AS274" s="47">
        <v>0</v>
      </c>
      <c r="AT274" s="47">
        <v>0</v>
      </c>
      <c r="AU274" s="47">
        <v>1</v>
      </c>
      <c r="AV274" s="47">
        <v>0</v>
      </c>
      <c r="AW274" s="47">
        <v>0</v>
      </c>
      <c r="AX274" s="47">
        <v>0</v>
      </c>
      <c r="AY274" s="47">
        <v>0</v>
      </c>
      <c r="AZ274" s="47">
        <v>0</v>
      </c>
      <c r="BA274" s="47">
        <v>0</v>
      </c>
      <c r="BB274" s="47">
        <v>0</v>
      </c>
      <c r="BC274" s="47">
        <v>0</v>
      </c>
      <c r="BD274" s="47">
        <v>0</v>
      </c>
      <c r="BE274" s="47">
        <v>0</v>
      </c>
      <c r="BF274" s="47">
        <v>0</v>
      </c>
      <c r="BG274" s="47">
        <v>0</v>
      </c>
      <c r="BH274" s="47">
        <v>0</v>
      </c>
      <c r="BI274" s="47">
        <v>0</v>
      </c>
      <c r="BJ274" s="47">
        <v>0</v>
      </c>
      <c r="BK274" s="47">
        <v>0</v>
      </c>
      <c r="BL274" s="47">
        <v>3</v>
      </c>
      <c r="BM274" s="47">
        <v>0</v>
      </c>
      <c r="BN274" s="47">
        <v>0</v>
      </c>
      <c r="BO274" s="47">
        <v>11</v>
      </c>
      <c r="BP274" s="47">
        <v>0</v>
      </c>
      <c r="BQ274" s="47">
        <v>2</v>
      </c>
      <c r="BR274" s="47">
        <v>0</v>
      </c>
      <c r="BS274" s="47">
        <v>0</v>
      </c>
      <c r="BT274" s="47">
        <v>0</v>
      </c>
      <c r="BU274" s="47">
        <v>0</v>
      </c>
      <c r="BV274" s="47">
        <v>0</v>
      </c>
      <c r="BW274" s="47">
        <v>0</v>
      </c>
      <c r="BX274" s="47">
        <v>0</v>
      </c>
      <c r="BY274" s="47">
        <v>0</v>
      </c>
      <c r="BZ274" s="47">
        <v>0</v>
      </c>
      <c r="CA274" s="47">
        <v>0</v>
      </c>
      <c r="CB274" s="47">
        <v>0</v>
      </c>
      <c r="CC274" s="48">
        <v>0</v>
      </c>
    </row>
    <row r="275" spans="1:81" x14ac:dyDescent="0.25">
      <c r="A275" s="33" t="s">
        <v>1585</v>
      </c>
      <c r="B275" s="47">
        <v>17</v>
      </c>
      <c r="C275" s="47">
        <v>0</v>
      </c>
      <c r="D275" s="47">
        <v>12</v>
      </c>
      <c r="E275" s="47">
        <v>0</v>
      </c>
      <c r="F275" s="47">
        <v>0</v>
      </c>
      <c r="G275" s="47">
        <v>44</v>
      </c>
      <c r="H275" s="47">
        <v>0</v>
      </c>
      <c r="I275" s="47">
        <v>7</v>
      </c>
      <c r="J275" s="47">
        <v>0</v>
      </c>
      <c r="K275" s="47">
        <v>1</v>
      </c>
      <c r="L275" s="47">
        <v>4</v>
      </c>
      <c r="M275" s="47">
        <v>0</v>
      </c>
      <c r="N275" s="47">
        <v>5</v>
      </c>
      <c r="O275" s="47">
        <v>0</v>
      </c>
      <c r="P275" s="47">
        <v>0</v>
      </c>
      <c r="Q275" s="47">
        <v>27</v>
      </c>
      <c r="R275" s="47">
        <v>0</v>
      </c>
      <c r="S275" s="47">
        <v>13</v>
      </c>
      <c r="T275" s="47">
        <v>0</v>
      </c>
      <c r="U275" s="47">
        <v>0</v>
      </c>
      <c r="V275" s="47">
        <v>20</v>
      </c>
      <c r="W275" s="47">
        <v>0</v>
      </c>
      <c r="X275" s="47">
        <v>8</v>
      </c>
      <c r="Y275" s="47">
        <v>0</v>
      </c>
      <c r="Z275" s="47">
        <v>0</v>
      </c>
      <c r="AA275" s="47">
        <v>7</v>
      </c>
      <c r="AB275" s="47">
        <v>0</v>
      </c>
      <c r="AC275" s="47">
        <v>0</v>
      </c>
      <c r="AD275" s="47">
        <v>0</v>
      </c>
      <c r="AE275" s="47">
        <v>0</v>
      </c>
      <c r="AF275" s="47">
        <v>12</v>
      </c>
      <c r="AG275" s="47">
        <v>0</v>
      </c>
      <c r="AH275" s="47">
        <v>3</v>
      </c>
      <c r="AI275" s="47">
        <v>0</v>
      </c>
      <c r="AJ275" s="47">
        <v>0</v>
      </c>
      <c r="AK275" s="47">
        <v>13</v>
      </c>
      <c r="AL275" s="47">
        <v>0</v>
      </c>
      <c r="AM275" s="47">
        <v>0</v>
      </c>
      <c r="AN275" s="47">
        <v>0</v>
      </c>
      <c r="AO275" s="47">
        <v>0</v>
      </c>
      <c r="AP275" s="47">
        <v>6</v>
      </c>
      <c r="AQ275" s="47">
        <v>0</v>
      </c>
      <c r="AR275" s="47">
        <v>12</v>
      </c>
      <c r="AS275" s="47">
        <v>6</v>
      </c>
      <c r="AT275" s="47">
        <v>0</v>
      </c>
      <c r="AU275" s="47">
        <v>14</v>
      </c>
      <c r="AV275" s="47">
        <v>0</v>
      </c>
      <c r="AW275" s="47">
        <v>0</v>
      </c>
      <c r="AX275" s="47">
        <v>0</v>
      </c>
      <c r="AY275" s="47">
        <v>0</v>
      </c>
      <c r="AZ275" s="47">
        <v>1</v>
      </c>
      <c r="BA275" s="47">
        <v>0</v>
      </c>
      <c r="BB275" s="47">
        <v>4</v>
      </c>
      <c r="BC275" s="47">
        <v>0</v>
      </c>
      <c r="BD275" s="47">
        <v>0</v>
      </c>
      <c r="BE275" s="47">
        <v>4</v>
      </c>
      <c r="BF275" s="47">
        <v>0</v>
      </c>
      <c r="BG275" s="47">
        <v>0</v>
      </c>
      <c r="BH275" s="47">
        <v>0</v>
      </c>
      <c r="BI275" s="47">
        <v>0</v>
      </c>
      <c r="BJ275" s="47">
        <v>25</v>
      </c>
      <c r="BK275" s="47">
        <v>0</v>
      </c>
      <c r="BL275" s="47">
        <v>46</v>
      </c>
      <c r="BM275" s="47">
        <v>23</v>
      </c>
      <c r="BN275" s="47">
        <v>0</v>
      </c>
      <c r="BO275" s="47">
        <v>198</v>
      </c>
      <c r="BP275" s="47">
        <v>0</v>
      </c>
      <c r="BQ275" s="47">
        <v>20</v>
      </c>
      <c r="BR275" s="47">
        <v>0</v>
      </c>
      <c r="BS275" s="47">
        <v>1</v>
      </c>
      <c r="BT275" s="47">
        <v>31</v>
      </c>
      <c r="BU275" s="47">
        <v>0</v>
      </c>
      <c r="BV275" s="47">
        <v>26</v>
      </c>
      <c r="BW275" s="47">
        <v>3</v>
      </c>
      <c r="BX275" s="47">
        <v>0</v>
      </c>
      <c r="BY275" s="47">
        <v>73</v>
      </c>
      <c r="BZ275" s="47">
        <v>0</v>
      </c>
      <c r="CA275" s="47">
        <v>0</v>
      </c>
      <c r="CB275" s="47">
        <v>0</v>
      </c>
      <c r="CC275" s="48">
        <v>0</v>
      </c>
    </row>
    <row r="276" spans="1:81" x14ac:dyDescent="0.25">
      <c r="A276" s="33" t="s">
        <v>1586</v>
      </c>
      <c r="B276" s="47">
        <v>0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1</v>
      </c>
      <c r="O276" s="47">
        <v>0</v>
      </c>
      <c r="P276" s="47">
        <v>0</v>
      </c>
      <c r="Q276" s="47">
        <v>1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7">
        <v>0</v>
      </c>
      <c r="AQ276" s="47">
        <v>0</v>
      </c>
      <c r="AR276" s="47">
        <v>0</v>
      </c>
      <c r="AS276" s="47">
        <v>0</v>
      </c>
      <c r="AT276" s="47">
        <v>0</v>
      </c>
      <c r="AU276" s="47">
        <v>0</v>
      </c>
      <c r="AV276" s="47">
        <v>0</v>
      </c>
      <c r="AW276" s="47">
        <v>0</v>
      </c>
      <c r="AX276" s="47">
        <v>0</v>
      </c>
      <c r="AY276" s="47">
        <v>0</v>
      </c>
      <c r="AZ276" s="47">
        <v>0</v>
      </c>
      <c r="BA276" s="47">
        <v>0</v>
      </c>
      <c r="BB276" s="47">
        <v>0</v>
      </c>
      <c r="BC276" s="47">
        <v>0</v>
      </c>
      <c r="BD276" s="47">
        <v>0</v>
      </c>
      <c r="BE276" s="47">
        <v>0</v>
      </c>
      <c r="BF276" s="47">
        <v>0</v>
      </c>
      <c r="BG276" s="47">
        <v>0</v>
      </c>
      <c r="BH276" s="47">
        <v>0</v>
      </c>
      <c r="BI276" s="47">
        <v>0</v>
      </c>
      <c r="BJ276" s="47">
        <v>0</v>
      </c>
      <c r="BK276" s="47">
        <v>0</v>
      </c>
      <c r="BL276" s="47">
        <v>0</v>
      </c>
      <c r="BM276" s="47">
        <v>0</v>
      </c>
      <c r="BN276" s="47">
        <v>0</v>
      </c>
      <c r="BO276" s="47">
        <v>1</v>
      </c>
      <c r="BP276" s="47">
        <v>0</v>
      </c>
      <c r="BQ276" s="47">
        <v>0</v>
      </c>
      <c r="BR276" s="47">
        <v>0</v>
      </c>
      <c r="BS276" s="47">
        <v>0</v>
      </c>
      <c r="BT276" s="47">
        <v>0</v>
      </c>
      <c r="BU276" s="47">
        <v>0</v>
      </c>
      <c r="BV276" s="47">
        <v>1</v>
      </c>
      <c r="BW276" s="47">
        <v>0</v>
      </c>
      <c r="BX276" s="47">
        <v>0</v>
      </c>
      <c r="BY276" s="47">
        <v>0</v>
      </c>
      <c r="BZ276" s="47">
        <v>0</v>
      </c>
      <c r="CA276" s="47">
        <v>0</v>
      </c>
      <c r="CB276" s="47">
        <v>0</v>
      </c>
      <c r="CC276" s="48">
        <v>0</v>
      </c>
    </row>
    <row r="277" spans="1:81" x14ac:dyDescent="0.25">
      <c r="A277" s="33" t="s">
        <v>1587</v>
      </c>
      <c r="B277" s="47">
        <v>0</v>
      </c>
      <c r="C277" s="47">
        <v>0</v>
      </c>
      <c r="D277" s="47">
        <v>0</v>
      </c>
      <c r="E277" s="47">
        <v>0</v>
      </c>
      <c r="F277" s="47">
        <v>0</v>
      </c>
      <c r="G277" s="47">
        <v>1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1</v>
      </c>
      <c r="O277" s="47">
        <v>0</v>
      </c>
      <c r="P277" s="47">
        <v>0</v>
      </c>
      <c r="Q277" s="47">
        <v>1</v>
      </c>
      <c r="R277" s="47">
        <v>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7">
        <v>0</v>
      </c>
      <c r="AF277" s="47">
        <v>0</v>
      </c>
      <c r="AG277" s="47">
        <v>0</v>
      </c>
      <c r="AH277" s="47">
        <v>0</v>
      </c>
      <c r="AI277" s="47">
        <v>0</v>
      </c>
      <c r="AJ277" s="47">
        <v>0</v>
      </c>
      <c r="AK277" s="47">
        <v>0</v>
      </c>
      <c r="AL277" s="47">
        <v>0</v>
      </c>
      <c r="AM277" s="47">
        <v>0</v>
      </c>
      <c r="AN277" s="47">
        <v>0</v>
      </c>
      <c r="AO277" s="47">
        <v>0</v>
      </c>
      <c r="AP277" s="47">
        <v>0</v>
      </c>
      <c r="AQ277" s="47">
        <v>0</v>
      </c>
      <c r="AR277" s="47">
        <v>1</v>
      </c>
      <c r="AS277" s="47">
        <v>1</v>
      </c>
      <c r="AT277" s="47">
        <v>0</v>
      </c>
      <c r="AU277" s="47">
        <v>0</v>
      </c>
      <c r="AV277" s="47">
        <v>0</v>
      </c>
      <c r="AW277" s="47">
        <v>0</v>
      </c>
      <c r="AX277" s="47">
        <v>0</v>
      </c>
      <c r="AY277" s="47">
        <v>0</v>
      </c>
      <c r="AZ277" s="47">
        <v>0</v>
      </c>
      <c r="BA277" s="47">
        <v>0</v>
      </c>
      <c r="BB277" s="47">
        <v>0</v>
      </c>
      <c r="BC277" s="47">
        <v>0</v>
      </c>
      <c r="BD277" s="47">
        <v>0</v>
      </c>
      <c r="BE277" s="47">
        <v>0</v>
      </c>
      <c r="BF277" s="47">
        <v>0</v>
      </c>
      <c r="BG277" s="47">
        <v>0</v>
      </c>
      <c r="BH277" s="47">
        <v>0</v>
      </c>
      <c r="BI277" s="47">
        <v>0</v>
      </c>
      <c r="BJ277" s="47">
        <v>0</v>
      </c>
      <c r="BK277" s="47">
        <v>0</v>
      </c>
      <c r="BL277" s="47">
        <v>0</v>
      </c>
      <c r="BM277" s="47">
        <v>0</v>
      </c>
      <c r="BN277" s="47">
        <v>0</v>
      </c>
      <c r="BO277" s="47">
        <v>3</v>
      </c>
      <c r="BP277" s="47">
        <v>0</v>
      </c>
      <c r="BQ277" s="47">
        <v>0</v>
      </c>
      <c r="BR277" s="47">
        <v>0</v>
      </c>
      <c r="BS277" s="47">
        <v>0</v>
      </c>
      <c r="BT277" s="47">
        <v>0</v>
      </c>
      <c r="BU277" s="47">
        <v>0</v>
      </c>
      <c r="BV277" s="47">
        <v>0</v>
      </c>
      <c r="BW277" s="47">
        <v>0</v>
      </c>
      <c r="BX277" s="47">
        <v>0</v>
      </c>
      <c r="BY277" s="47">
        <v>0</v>
      </c>
      <c r="BZ277" s="47">
        <v>0</v>
      </c>
      <c r="CA277" s="47">
        <v>0</v>
      </c>
      <c r="CB277" s="47">
        <v>0</v>
      </c>
      <c r="CC277" s="48">
        <v>0</v>
      </c>
    </row>
    <row r="278" spans="1:81" x14ac:dyDescent="0.25">
      <c r="A278" s="33" t="s">
        <v>1588</v>
      </c>
      <c r="B278" s="47">
        <v>0</v>
      </c>
      <c r="C278" s="47">
        <v>0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7">
        <v>0</v>
      </c>
      <c r="Z278" s="47">
        <v>0</v>
      </c>
      <c r="AA278" s="47">
        <v>0</v>
      </c>
      <c r="AB278" s="47">
        <v>0</v>
      </c>
      <c r="AC278" s="47">
        <v>0</v>
      </c>
      <c r="AD278" s="47">
        <v>0</v>
      </c>
      <c r="AE278" s="47">
        <v>0</v>
      </c>
      <c r="AF278" s="47">
        <v>0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7">
        <v>0</v>
      </c>
      <c r="AQ278" s="47">
        <v>0</v>
      </c>
      <c r="AR278" s="47">
        <v>0</v>
      </c>
      <c r="AS278" s="47">
        <v>0</v>
      </c>
      <c r="AT278" s="47">
        <v>0</v>
      </c>
      <c r="AU278" s="47">
        <v>0</v>
      </c>
      <c r="AV278" s="47">
        <v>0</v>
      </c>
      <c r="AW278" s="47">
        <v>0</v>
      </c>
      <c r="AX278" s="47">
        <v>0</v>
      </c>
      <c r="AY278" s="47">
        <v>0</v>
      </c>
      <c r="AZ278" s="47">
        <v>0</v>
      </c>
      <c r="BA278" s="47">
        <v>0</v>
      </c>
      <c r="BB278" s="47">
        <v>0</v>
      </c>
      <c r="BC278" s="47">
        <v>0</v>
      </c>
      <c r="BD278" s="47">
        <v>0</v>
      </c>
      <c r="BE278" s="47">
        <v>0</v>
      </c>
      <c r="BF278" s="47">
        <v>0</v>
      </c>
      <c r="BG278" s="47">
        <v>0</v>
      </c>
      <c r="BH278" s="47">
        <v>0</v>
      </c>
      <c r="BI278" s="47">
        <v>0</v>
      </c>
      <c r="BJ278" s="47">
        <v>0</v>
      </c>
      <c r="BK278" s="47">
        <v>0</v>
      </c>
      <c r="BL278" s="47">
        <v>0</v>
      </c>
      <c r="BM278" s="47">
        <v>0</v>
      </c>
      <c r="BN278" s="47">
        <v>0</v>
      </c>
      <c r="BO278" s="47">
        <v>0</v>
      </c>
      <c r="BP278" s="47">
        <v>0</v>
      </c>
      <c r="BQ278" s="47">
        <v>0</v>
      </c>
      <c r="BR278" s="47">
        <v>0</v>
      </c>
      <c r="BS278" s="47">
        <v>0</v>
      </c>
      <c r="BT278" s="47">
        <v>0</v>
      </c>
      <c r="BU278" s="47">
        <v>0</v>
      </c>
      <c r="BV278" s="47">
        <v>0</v>
      </c>
      <c r="BW278" s="47">
        <v>0</v>
      </c>
      <c r="BX278" s="47">
        <v>0</v>
      </c>
      <c r="BY278" s="47">
        <v>0</v>
      </c>
      <c r="BZ278" s="47">
        <v>0</v>
      </c>
      <c r="CA278" s="47">
        <v>0</v>
      </c>
      <c r="CB278" s="47">
        <v>0</v>
      </c>
      <c r="CC278" s="48">
        <v>0</v>
      </c>
    </row>
    <row r="279" spans="1:81" x14ac:dyDescent="0.25">
      <c r="A279" s="33" t="s">
        <v>1589</v>
      </c>
      <c r="B279" s="47">
        <v>0</v>
      </c>
      <c r="C279" s="47">
        <v>0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1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7">
        <v>0</v>
      </c>
      <c r="AE279" s="47">
        <v>0</v>
      </c>
      <c r="AF279" s="47">
        <v>0</v>
      </c>
      <c r="AG279" s="47">
        <v>0</v>
      </c>
      <c r="AH279" s="47">
        <v>0</v>
      </c>
      <c r="AI279" s="47">
        <v>0</v>
      </c>
      <c r="AJ279" s="47">
        <v>0</v>
      </c>
      <c r="AK279" s="47">
        <v>1</v>
      </c>
      <c r="AL279" s="47">
        <v>0</v>
      </c>
      <c r="AM279" s="47">
        <v>0</v>
      </c>
      <c r="AN279" s="47">
        <v>0</v>
      </c>
      <c r="AO279" s="47">
        <v>0</v>
      </c>
      <c r="AP279" s="47">
        <v>0</v>
      </c>
      <c r="AQ279" s="47">
        <v>0</v>
      </c>
      <c r="AR279" s="47">
        <v>1</v>
      </c>
      <c r="AS279" s="47">
        <v>0</v>
      </c>
      <c r="AT279" s="47">
        <v>0</v>
      </c>
      <c r="AU279" s="47">
        <v>0</v>
      </c>
      <c r="AV279" s="47">
        <v>0</v>
      </c>
      <c r="AW279" s="47">
        <v>0</v>
      </c>
      <c r="AX279" s="47">
        <v>0</v>
      </c>
      <c r="AY279" s="47">
        <v>0</v>
      </c>
      <c r="AZ279" s="47">
        <v>0</v>
      </c>
      <c r="BA279" s="47">
        <v>0</v>
      </c>
      <c r="BB279" s="47">
        <v>0</v>
      </c>
      <c r="BC279" s="47">
        <v>0</v>
      </c>
      <c r="BD279" s="47">
        <v>0</v>
      </c>
      <c r="BE279" s="47">
        <v>0</v>
      </c>
      <c r="BF279" s="47">
        <v>0</v>
      </c>
      <c r="BG279" s="47">
        <v>0</v>
      </c>
      <c r="BH279" s="47">
        <v>0</v>
      </c>
      <c r="BI279" s="47">
        <v>0</v>
      </c>
      <c r="BJ279" s="47">
        <v>0</v>
      </c>
      <c r="BK279" s="47">
        <v>0</v>
      </c>
      <c r="BL279" s="47">
        <v>0</v>
      </c>
      <c r="BM279" s="47">
        <v>0</v>
      </c>
      <c r="BN279" s="47">
        <v>0</v>
      </c>
      <c r="BO279" s="47">
        <v>0</v>
      </c>
      <c r="BP279" s="47">
        <v>0</v>
      </c>
      <c r="BQ279" s="47">
        <v>1</v>
      </c>
      <c r="BR279" s="47">
        <v>0</v>
      </c>
      <c r="BS279" s="47">
        <v>0</v>
      </c>
      <c r="BT279" s="47">
        <v>0</v>
      </c>
      <c r="BU279" s="47">
        <v>0</v>
      </c>
      <c r="BV279" s="47">
        <v>0</v>
      </c>
      <c r="BW279" s="47">
        <v>0</v>
      </c>
      <c r="BX279" s="47">
        <v>0</v>
      </c>
      <c r="BY279" s="47">
        <v>0</v>
      </c>
      <c r="BZ279" s="47">
        <v>0</v>
      </c>
      <c r="CA279" s="47">
        <v>0</v>
      </c>
      <c r="CB279" s="47">
        <v>0</v>
      </c>
      <c r="CC279" s="48">
        <v>0</v>
      </c>
    </row>
    <row r="280" spans="1:81" x14ac:dyDescent="0.25">
      <c r="A280" s="33" t="s">
        <v>1590</v>
      </c>
      <c r="B280" s="47">
        <v>0</v>
      </c>
      <c r="C280" s="47">
        <v>0</v>
      </c>
      <c r="D280" s="47">
        <v>0</v>
      </c>
      <c r="E280" s="47">
        <v>0</v>
      </c>
      <c r="F280" s="47">
        <v>0</v>
      </c>
      <c r="G280" s="47">
        <v>1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>
        <v>0</v>
      </c>
      <c r="Q280" s="47">
        <v>1</v>
      </c>
      <c r="R280" s="47">
        <v>0</v>
      </c>
      <c r="S280" s="47">
        <v>1</v>
      </c>
      <c r="T280" s="47">
        <v>0</v>
      </c>
      <c r="U280" s="47">
        <v>0</v>
      </c>
      <c r="V280" s="47">
        <v>0</v>
      </c>
      <c r="W280" s="47">
        <v>0</v>
      </c>
      <c r="X280" s="47">
        <v>0</v>
      </c>
      <c r="Y280" s="47">
        <v>0</v>
      </c>
      <c r="Z280" s="47">
        <v>0</v>
      </c>
      <c r="AA280" s="47">
        <v>1</v>
      </c>
      <c r="AB280" s="47">
        <v>0</v>
      </c>
      <c r="AC280" s="47">
        <v>0</v>
      </c>
      <c r="AD280" s="47">
        <v>0</v>
      </c>
      <c r="AE280" s="47">
        <v>0</v>
      </c>
      <c r="AF280" s="47">
        <v>0</v>
      </c>
      <c r="AG280" s="47">
        <v>0</v>
      </c>
      <c r="AH280" s="47">
        <v>0</v>
      </c>
      <c r="AI280" s="47">
        <v>0</v>
      </c>
      <c r="AJ280" s="47">
        <v>0</v>
      </c>
      <c r="AK280" s="47">
        <v>0</v>
      </c>
      <c r="AL280" s="47">
        <v>0</v>
      </c>
      <c r="AM280" s="47">
        <v>0</v>
      </c>
      <c r="AN280" s="47">
        <v>0</v>
      </c>
      <c r="AO280" s="47">
        <v>0</v>
      </c>
      <c r="AP280" s="47">
        <v>0</v>
      </c>
      <c r="AQ280" s="47">
        <v>0</v>
      </c>
      <c r="AR280" s="47">
        <v>0</v>
      </c>
      <c r="AS280" s="47">
        <v>0</v>
      </c>
      <c r="AT280" s="47">
        <v>0</v>
      </c>
      <c r="AU280" s="47">
        <v>2</v>
      </c>
      <c r="AV280" s="47">
        <v>0</v>
      </c>
      <c r="AW280" s="47">
        <v>0</v>
      </c>
      <c r="AX280" s="47">
        <v>0</v>
      </c>
      <c r="AY280" s="47">
        <v>0</v>
      </c>
      <c r="AZ280" s="47">
        <v>0</v>
      </c>
      <c r="BA280" s="47">
        <v>0</v>
      </c>
      <c r="BB280" s="47">
        <v>0</v>
      </c>
      <c r="BC280" s="47">
        <v>0</v>
      </c>
      <c r="BD280" s="47">
        <v>0</v>
      </c>
      <c r="BE280" s="47">
        <v>0</v>
      </c>
      <c r="BF280" s="47">
        <v>0</v>
      </c>
      <c r="BG280" s="47">
        <v>0</v>
      </c>
      <c r="BH280" s="47">
        <v>0</v>
      </c>
      <c r="BI280" s="47">
        <v>0</v>
      </c>
      <c r="BJ280" s="47">
        <v>1</v>
      </c>
      <c r="BK280" s="47">
        <v>0</v>
      </c>
      <c r="BL280" s="47">
        <v>1</v>
      </c>
      <c r="BM280" s="47">
        <v>0</v>
      </c>
      <c r="BN280" s="47">
        <v>0</v>
      </c>
      <c r="BO280" s="47">
        <v>6</v>
      </c>
      <c r="BP280" s="47">
        <v>0</v>
      </c>
      <c r="BQ280" s="47">
        <v>0</v>
      </c>
      <c r="BR280" s="47">
        <v>0</v>
      </c>
      <c r="BS280" s="47">
        <v>0</v>
      </c>
      <c r="BT280" s="47">
        <v>0</v>
      </c>
      <c r="BU280" s="47">
        <v>0</v>
      </c>
      <c r="BV280" s="47">
        <v>1</v>
      </c>
      <c r="BW280" s="47">
        <v>0</v>
      </c>
      <c r="BX280" s="47">
        <v>0</v>
      </c>
      <c r="BY280" s="47">
        <v>3</v>
      </c>
      <c r="BZ280" s="47">
        <v>0</v>
      </c>
      <c r="CA280" s="47">
        <v>0</v>
      </c>
      <c r="CB280" s="47">
        <v>0</v>
      </c>
      <c r="CC280" s="48">
        <v>0</v>
      </c>
    </row>
    <row r="281" spans="1:81" x14ac:dyDescent="0.25">
      <c r="A281" s="33" t="s">
        <v>1591</v>
      </c>
      <c r="B281" s="47">
        <v>0</v>
      </c>
      <c r="C281" s="47">
        <v>0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0</v>
      </c>
      <c r="AF281" s="47">
        <v>0</v>
      </c>
      <c r="AG281" s="47">
        <v>0</v>
      </c>
      <c r="AH281" s="47">
        <v>0</v>
      </c>
      <c r="AI281" s="47">
        <v>0</v>
      </c>
      <c r="AJ281" s="47">
        <v>0</v>
      </c>
      <c r="AK281" s="47">
        <v>1</v>
      </c>
      <c r="AL281" s="47">
        <v>0</v>
      </c>
      <c r="AM281" s="47">
        <v>0</v>
      </c>
      <c r="AN281" s="47">
        <v>0</v>
      </c>
      <c r="AO281" s="47">
        <v>0</v>
      </c>
      <c r="AP281" s="47">
        <v>0</v>
      </c>
      <c r="AQ281" s="47">
        <v>0</v>
      </c>
      <c r="AR281" s="47">
        <v>0</v>
      </c>
      <c r="AS281" s="47">
        <v>0</v>
      </c>
      <c r="AT281" s="47">
        <v>0</v>
      </c>
      <c r="AU281" s="47">
        <v>0</v>
      </c>
      <c r="AV281" s="47">
        <v>0</v>
      </c>
      <c r="AW281" s="47">
        <v>0</v>
      </c>
      <c r="AX281" s="47">
        <v>0</v>
      </c>
      <c r="AY281" s="47">
        <v>0</v>
      </c>
      <c r="AZ281" s="47">
        <v>0</v>
      </c>
      <c r="BA281" s="47">
        <v>0</v>
      </c>
      <c r="BB281" s="47">
        <v>0</v>
      </c>
      <c r="BC281" s="47">
        <v>0</v>
      </c>
      <c r="BD281" s="47">
        <v>0</v>
      </c>
      <c r="BE281" s="47">
        <v>0</v>
      </c>
      <c r="BF281" s="47">
        <v>0</v>
      </c>
      <c r="BG281" s="47">
        <v>0</v>
      </c>
      <c r="BH281" s="47">
        <v>0</v>
      </c>
      <c r="BI281" s="47">
        <v>0</v>
      </c>
      <c r="BJ281" s="47">
        <v>0</v>
      </c>
      <c r="BK281" s="47">
        <v>0</v>
      </c>
      <c r="BL281" s="47">
        <v>0</v>
      </c>
      <c r="BM281" s="47">
        <v>0</v>
      </c>
      <c r="BN281" s="47">
        <v>0</v>
      </c>
      <c r="BO281" s="47">
        <v>0</v>
      </c>
      <c r="BP281" s="47">
        <v>0</v>
      </c>
      <c r="BQ281" s="47">
        <v>0</v>
      </c>
      <c r="BR281" s="47">
        <v>0</v>
      </c>
      <c r="BS281" s="47">
        <v>0</v>
      </c>
      <c r="BT281" s="47">
        <v>0</v>
      </c>
      <c r="BU281" s="47">
        <v>0</v>
      </c>
      <c r="BV281" s="47">
        <v>0</v>
      </c>
      <c r="BW281" s="47">
        <v>0</v>
      </c>
      <c r="BX281" s="47">
        <v>0</v>
      </c>
      <c r="BY281" s="47">
        <v>1</v>
      </c>
      <c r="BZ281" s="47">
        <v>0</v>
      </c>
      <c r="CA281" s="47">
        <v>0</v>
      </c>
      <c r="CB281" s="47">
        <v>0</v>
      </c>
      <c r="CC281" s="48">
        <v>0</v>
      </c>
    </row>
    <row r="282" spans="1:81" x14ac:dyDescent="0.25">
      <c r="A282" s="33" t="s">
        <v>1592</v>
      </c>
      <c r="B282" s="47">
        <v>0</v>
      </c>
      <c r="C282" s="47">
        <v>0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0</v>
      </c>
      <c r="AB282" s="47">
        <v>0</v>
      </c>
      <c r="AC282" s="47">
        <v>0</v>
      </c>
      <c r="AD282" s="47">
        <v>0</v>
      </c>
      <c r="AE282" s="47">
        <v>0</v>
      </c>
      <c r="AF282" s="47">
        <v>0</v>
      </c>
      <c r="AG282" s="47">
        <v>0</v>
      </c>
      <c r="AH282" s="47">
        <v>0</v>
      </c>
      <c r="AI282" s="47">
        <v>0</v>
      </c>
      <c r="AJ282" s="47">
        <v>0</v>
      </c>
      <c r="AK282" s="47">
        <v>1</v>
      </c>
      <c r="AL282" s="47">
        <v>0</v>
      </c>
      <c r="AM282" s="47">
        <v>0</v>
      </c>
      <c r="AN282" s="47">
        <v>0</v>
      </c>
      <c r="AO282" s="47">
        <v>0</v>
      </c>
      <c r="AP282" s="47">
        <v>0</v>
      </c>
      <c r="AQ282" s="47">
        <v>0</v>
      </c>
      <c r="AR282" s="47">
        <v>0</v>
      </c>
      <c r="AS282" s="47">
        <v>0</v>
      </c>
      <c r="AT282" s="47">
        <v>0</v>
      </c>
      <c r="AU282" s="47">
        <v>1</v>
      </c>
      <c r="AV282" s="47">
        <v>0</v>
      </c>
      <c r="AW282" s="47">
        <v>0</v>
      </c>
      <c r="AX282" s="47">
        <v>0</v>
      </c>
      <c r="AY282" s="47">
        <v>0</v>
      </c>
      <c r="AZ282" s="47">
        <v>0</v>
      </c>
      <c r="BA282" s="47">
        <v>0</v>
      </c>
      <c r="BB282" s="47">
        <v>0</v>
      </c>
      <c r="BC282" s="47">
        <v>0</v>
      </c>
      <c r="BD282" s="47">
        <v>0</v>
      </c>
      <c r="BE282" s="47">
        <v>0</v>
      </c>
      <c r="BF282" s="47">
        <v>0</v>
      </c>
      <c r="BG282" s="47">
        <v>0</v>
      </c>
      <c r="BH282" s="47">
        <v>0</v>
      </c>
      <c r="BI282" s="47">
        <v>0</v>
      </c>
      <c r="BJ282" s="47">
        <v>0</v>
      </c>
      <c r="BK282" s="47">
        <v>0</v>
      </c>
      <c r="BL282" s="47">
        <v>0</v>
      </c>
      <c r="BM282" s="47">
        <v>1</v>
      </c>
      <c r="BN282" s="47">
        <v>0</v>
      </c>
      <c r="BO282" s="47">
        <v>1</v>
      </c>
      <c r="BP282" s="47">
        <v>0</v>
      </c>
      <c r="BQ282" s="47">
        <v>0</v>
      </c>
      <c r="BR282" s="47">
        <v>0</v>
      </c>
      <c r="BS282" s="47">
        <v>0</v>
      </c>
      <c r="BT282" s="47">
        <v>0</v>
      </c>
      <c r="BU282" s="47">
        <v>0</v>
      </c>
      <c r="BV282" s="47">
        <v>0</v>
      </c>
      <c r="BW282" s="47">
        <v>0</v>
      </c>
      <c r="BX282" s="47">
        <v>0</v>
      </c>
      <c r="BY282" s="47">
        <v>0</v>
      </c>
      <c r="BZ282" s="47">
        <v>0</v>
      </c>
      <c r="CA282" s="47">
        <v>0</v>
      </c>
      <c r="CB282" s="47">
        <v>0</v>
      </c>
      <c r="CC282" s="48">
        <v>0</v>
      </c>
    </row>
    <row r="283" spans="1:81" x14ac:dyDescent="0.25">
      <c r="A283" s="33" t="s">
        <v>1593</v>
      </c>
      <c r="B283" s="47">
        <v>0</v>
      </c>
      <c r="C283" s="47">
        <v>0</v>
      </c>
      <c r="D283" s="47">
        <v>1</v>
      </c>
      <c r="E283" s="47">
        <v>1</v>
      </c>
      <c r="F283" s="47">
        <v>0</v>
      </c>
      <c r="G283" s="47">
        <v>2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1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1</v>
      </c>
      <c r="AB283" s="47">
        <v>0</v>
      </c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1</v>
      </c>
      <c r="AI283" s="47">
        <v>0</v>
      </c>
      <c r="AJ283" s="47">
        <v>0</v>
      </c>
      <c r="AK283" s="47">
        <v>1</v>
      </c>
      <c r="AL283" s="47">
        <v>0</v>
      </c>
      <c r="AM283" s="47">
        <v>0</v>
      </c>
      <c r="AN283" s="47">
        <v>0</v>
      </c>
      <c r="AO283" s="47">
        <v>0</v>
      </c>
      <c r="AP283" s="47">
        <v>0</v>
      </c>
      <c r="AQ283" s="47">
        <v>0</v>
      </c>
      <c r="AR283" s="47">
        <v>2</v>
      </c>
      <c r="AS283" s="47">
        <v>0</v>
      </c>
      <c r="AT283" s="47">
        <v>0</v>
      </c>
      <c r="AU283" s="47">
        <v>0</v>
      </c>
      <c r="AV283" s="47">
        <v>0</v>
      </c>
      <c r="AW283" s="47">
        <v>0</v>
      </c>
      <c r="AX283" s="47">
        <v>0</v>
      </c>
      <c r="AY283" s="47">
        <v>0</v>
      </c>
      <c r="AZ283" s="47">
        <v>0</v>
      </c>
      <c r="BA283" s="47">
        <v>0</v>
      </c>
      <c r="BB283" s="47">
        <v>2</v>
      </c>
      <c r="BC283" s="47">
        <v>0</v>
      </c>
      <c r="BD283" s="47">
        <v>0</v>
      </c>
      <c r="BE283" s="47">
        <v>0</v>
      </c>
      <c r="BF283" s="47">
        <v>0</v>
      </c>
      <c r="BG283" s="47">
        <v>0</v>
      </c>
      <c r="BH283" s="47">
        <v>0</v>
      </c>
      <c r="BI283" s="47">
        <v>0</v>
      </c>
      <c r="BJ283" s="47">
        <v>0</v>
      </c>
      <c r="BK283" s="47">
        <v>0</v>
      </c>
      <c r="BL283" s="47">
        <v>4</v>
      </c>
      <c r="BM283" s="47">
        <v>3</v>
      </c>
      <c r="BN283" s="47">
        <v>0</v>
      </c>
      <c r="BO283" s="47">
        <v>8</v>
      </c>
      <c r="BP283" s="47">
        <v>0</v>
      </c>
      <c r="BQ283" s="47">
        <v>0</v>
      </c>
      <c r="BR283" s="47">
        <v>0</v>
      </c>
      <c r="BS283" s="47">
        <v>0</v>
      </c>
      <c r="BT283" s="47">
        <v>0</v>
      </c>
      <c r="BU283" s="47">
        <v>0</v>
      </c>
      <c r="BV283" s="47">
        <v>4</v>
      </c>
      <c r="BW283" s="47">
        <v>0</v>
      </c>
      <c r="BX283" s="47">
        <v>0</v>
      </c>
      <c r="BY283" s="47">
        <v>4</v>
      </c>
      <c r="BZ283" s="47">
        <v>0</v>
      </c>
      <c r="CA283" s="47">
        <v>0</v>
      </c>
      <c r="CB283" s="47">
        <v>0</v>
      </c>
      <c r="CC283" s="48">
        <v>2</v>
      </c>
    </row>
    <row r="284" spans="1:81" x14ac:dyDescent="0.25">
      <c r="A284" s="33" t="s">
        <v>1016</v>
      </c>
      <c r="B284" s="47">
        <v>0</v>
      </c>
      <c r="C284" s="47">
        <v>0</v>
      </c>
      <c r="D284" s="47">
        <v>0</v>
      </c>
      <c r="E284" s="47">
        <v>1</v>
      </c>
      <c r="F284" s="47">
        <v>0</v>
      </c>
      <c r="G284" s="47">
        <v>4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8</v>
      </c>
      <c r="O284" s="47">
        <v>0</v>
      </c>
      <c r="P284" s="47">
        <v>0</v>
      </c>
      <c r="Q284" s="47">
        <v>16</v>
      </c>
      <c r="R284" s="47">
        <v>0</v>
      </c>
      <c r="S284" s="47">
        <v>0</v>
      </c>
      <c r="T284" s="47">
        <v>0</v>
      </c>
      <c r="U284" s="47">
        <v>0</v>
      </c>
      <c r="V284" s="47">
        <v>1</v>
      </c>
      <c r="W284" s="47">
        <v>0</v>
      </c>
      <c r="X284" s="47">
        <v>1</v>
      </c>
      <c r="Y284" s="47">
        <v>0</v>
      </c>
      <c r="Z284" s="47">
        <v>0</v>
      </c>
      <c r="AA284" s="47">
        <v>0</v>
      </c>
      <c r="AB284" s="47">
        <v>0</v>
      </c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5</v>
      </c>
      <c r="AI284" s="47">
        <v>0</v>
      </c>
      <c r="AJ284" s="47">
        <v>0</v>
      </c>
      <c r="AK284" s="47">
        <v>9</v>
      </c>
      <c r="AL284" s="47">
        <v>0</v>
      </c>
      <c r="AM284" s="47">
        <v>0</v>
      </c>
      <c r="AN284" s="47">
        <v>0</v>
      </c>
      <c r="AO284" s="47">
        <v>0</v>
      </c>
      <c r="AP284" s="47">
        <v>2</v>
      </c>
      <c r="AQ284" s="47">
        <v>0</v>
      </c>
      <c r="AR284" s="47">
        <v>4</v>
      </c>
      <c r="AS284" s="47">
        <v>0</v>
      </c>
      <c r="AT284" s="47">
        <v>0</v>
      </c>
      <c r="AU284" s="47">
        <v>7</v>
      </c>
      <c r="AV284" s="47">
        <v>0</v>
      </c>
      <c r="AW284" s="47">
        <v>0</v>
      </c>
      <c r="AX284" s="47">
        <v>0</v>
      </c>
      <c r="AY284" s="47">
        <v>0</v>
      </c>
      <c r="AZ284" s="47">
        <v>0</v>
      </c>
      <c r="BA284" s="47">
        <v>0</v>
      </c>
      <c r="BB284" s="47">
        <v>0</v>
      </c>
      <c r="BC284" s="47">
        <v>0</v>
      </c>
      <c r="BD284" s="47">
        <v>0</v>
      </c>
      <c r="BE284" s="47">
        <v>0</v>
      </c>
      <c r="BF284" s="47">
        <v>0</v>
      </c>
      <c r="BG284" s="47">
        <v>0</v>
      </c>
      <c r="BH284" s="47">
        <v>0</v>
      </c>
      <c r="BI284" s="47">
        <v>0</v>
      </c>
      <c r="BJ284" s="47">
        <v>0</v>
      </c>
      <c r="BK284" s="47">
        <v>0</v>
      </c>
      <c r="BL284" s="47">
        <v>22</v>
      </c>
      <c r="BM284" s="47">
        <v>37</v>
      </c>
      <c r="BN284" s="47">
        <v>0</v>
      </c>
      <c r="BO284" s="47">
        <v>121</v>
      </c>
      <c r="BP284" s="47">
        <v>0</v>
      </c>
      <c r="BQ284" s="47">
        <v>15</v>
      </c>
      <c r="BR284" s="47">
        <v>0</v>
      </c>
      <c r="BS284" s="47">
        <v>0</v>
      </c>
      <c r="BT284" s="47">
        <v>0</v>
      </c>
      <c r="BU284" s="47">
        <v>0</v>
      </c>
      <c r="BV284" s="47">
        <v>0</v>
      </c>
      <c r="BW284" s="47">
        <v>0</v>
      </c>
      <c r="BX284" s="47">
        <v>0</v>
      </c>
      <c r="BY284" s="47">
        <v>4</v>
      </c>
      <c r="BZ284" s="47">
        <v>0</v>
      </c>
      <c r="CA284" s="47">
        <v>0</v>
      </c>
      <c r="CB284" s="47">
        <v>0</v>
      </c>
      <c r="CC284" s="48">
        <v>0</v>
      </c>
    </row>
    <row r="285" spans="1:81" x14ac:dyDescent="0.25">
      <c r="A285" s="33" t="s">
        <v>1594</v>
      </c>
      <c r="B285" s="47">
        <v>0</v>
      </c>
      <c r="C285" s="47">
        <v>0</v>
      </c>
      <c r="D285" s="47">
        <v>0</v>
      </c>
      <c r="E285" s="47">
        <v>0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7">
        <v>0</v>
      </c>
      <c r="AQ285" s="47">
        <v>0</v>
      </c>
      <c r="AR285" s="47">
        <v>0</v>
      </c>
      <c r="AS285" s="47">
        <v>0</v>
      </c>
      <c r="AT285" s="47">
        <v>0</v>
      </c>
      <c r="AU285" s="47">
        <v>0</v>
      </c>
      <c r="AV285" s="47">
        <v>0</v>
      </c>
      <c r="AW285" s="47">
        <v>0</v>
      </c>
      <c r="AX285" s="47">
        <v>0</v>
      </c>
      <c r="AY285" s="47">
        <v>0</v>
      </c>
      <c r="AZ285" s="47">
        <v>0</v>
      </c>
      <c r="BA285" s="47">
        <v>0</v>
      </c>
      <c r="BB285" s="47">
        <v>0</v>
      </c>
      <c r="BC285" s="47">
        <v>0</v>
      </c>
      <c r="BD285" s="47">
        <v>0</v>
      </c>
      <c r="BE285" s="47">
        <v>0</v>
      </c>
      <c r="BF285" s="47">
        <v>0</v>
      </c>
      <c r="BG285" s="47">
        <v>0</v>
      </c>
      <c r="BH285" s="47">
        <v>0</v>
      </c>
      <c r="BI285" s="47">
        <v>0</v>
      </c>
      <c r="BJ285" s="47">
        <v>0</v>
      </c>
      <c r="BK285" s="47">
        <v>0</v>
      </c>
      <c r="BL285" s="47">
        <v>0</v>
      </c>
      <c r="BM285" s="47">
        <v>0</v>
      </c>
      <c r="BN285" s="47">
        <v>0</v>
      </c>
      <c r="BO285" s="47">
        <v>1</v>
      </c>
      <c r="BP285" s="47">
        <v>0</v>
      </c>
      <c r="BQ285" s="47">
        <v>0</v>
      </c>
      <c r="BR285" s="47">
        <v>0</v>
      </c>
      <c r="BS285" s="47">
        <v>0</v>
      </c>
      <c r="BT285" s="47">
        <v>0</v>
      </c>
      <c r="BU285" s="47">
        <v>0</v>
      </c>
      <c r="BV285" s="47">
        <v>1</v>
      </c>
      <c r="BW285" s="47">
        <v>0</v>
      </c>
      <c r="BX285" s="47">
        <v>0</v>
      </c>
      <c r="BY285" s="47">
        <v>1</v>
      </c>
      <c r="BZ285" s="47">
        <v>0</v>
      </c>
      <c r="CA285" s="47">
        <v>0</v>
      </c>
      <c r="CB285" s="47">
        <v>0</v>
      </c>
      <c r="CC285" s="48">
        <v>0</v>
      </c>
    </row>
    <row r="286" spans="1:81" x14ac:dyDescent="0.25">
      <c r="A286" s="33" t="s">
        <v>1595</v>
      </c>
      <c r="B286" s="47">
        <v>0</v>
      </c>
      <c r="C286" s="47">
        <v>0</v>
      </c>
      <c r="D286" s="47">
        <v>1</v>
      </c>
      <c r="E286" s="47">
        <v>0</v>
      </c>
      <c r="F286" s="47">
        <v>0</v>
      </c>
      <c r="G286" s="47">
        <v>0</v>
      </c>
      <c r="H286" s="47">
        <v>0</v>
      </c>
      <c r="I286" s="47">
        <v>1</v>
      </c>
      <c r="J286" s="47">
        <v>0</v>
      </c>
      <c r="K286" s="47">
        <v>0</v>
      </c>
      <c r="L286" s="47">
        <v>0</v>
      </c>
      <c r="M286" s="47">
        <v>0</v>
      </c>
      <c r="N286" s="47">
        <v>2</v>
      </c>
      <c r="O286" s="47">
        <v>0</v>
      </c>
      <c r="P286" s="47">
        <v>0</v>
      </c>
      <c r="Q286" s="47">
        <v>1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7</v>
      </c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7">
        <v>0</v>
      </c>
      <c r="AH286" s="47">
        <v>5</v>
      </c>
      <c r="AI286" s="47">
        <v>0</v>
      </c>
      <c r="AJ286" s="47">
        <v>0</v>
      </c>
      <c r="AK286" s="47">
        <v>1</v>
      </c>
      <c r="AL286" s="47">
        <v>0</v>
      </c>
      <c r="AM286" s="47">
        <v>0</v>
      </c>
      <c r="AN286" s="47">
        <v>0</v>
      </c>
      <c r="AO286" s="47">
        <v>0</v>
      </c>
      <c r="AP286" s="47">
        <v>0</v>
      </c>
      <c r="AQ286" s="47">
        <v>0</v>
      </c>
      <c r="AR286" s="47">
        <v>0</v>
      </c>
      <c r="AS286" s="47">
        <v>0</v>
      </c>
      <c r="AT286" s="47">
        <v>0</v>
      </c>
      <c r="AU286" s="47">
        <v>0</v>
      </c>
      <c r="AV286" s="47">
        <v>0</v>
      </c>
      <c r="AW286" s="47">
        <v>0</v>
      </c>
      <c r="AX286" s="47">
        <v>0</v>
      </c>
      <c r="AY286" s="47">
        <v>0</v>
      </c>
      <c r="AZ286" s="47">
        <v>2</v>
      </c>
      <c r="BA286" s="47">
        <v>0</v>
      </c>
      <c r="BB286" s="47">
        <v>3</v>
      </c>
      <c r="BC286" s="47">
        <v>0</v>
      </c>
      <c r="BD286" s="47">
        <v>0</v>
      </c>
      <c r="BE286" s="47">
        <v>2</v>
      </c>
      <c r="BF286" s="47">
        <v>0</v>
      </c>
      <c r="BG286" s="47">
        <v>0</v>
      </c>
      <c r="BH286" s="47">
        <v>0</v>
      </c>
      <c r="BI286" s="47">
        <v>0</v>
      </c>
      <c r="BJ286" s="47">
        <v>0</v>
      </c>
      <c r="BK286" s="47">
        <v>0</v>
      </c>
      <c r="BL286" s="47">
        <v>0</v>
      </c>
      <c r="BM286" s="47">
        <v>0</v>
      </c>
      <c r="BN286" s="47">
        <v>0</v>
      </c>
      <c r="BO286" s="47">
        <v>2</v>
      </c>
      <c r="BP286" s="47">
        <v>0</v>
      </c>
      <c r="BQ286" s="47">
        <v>0</v>
      </c>
      <c r="BR286" s="47">
        <v>0</v>
      </c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0</v>
      </c>
      <c r="BY286" s="47">
        <v>1</v>
      </c>
      <c r="BZ286" s="47">
        <v>0</v>
      </c>
      <c r="CA286" s="47">
        <v>0</v>
      </c>
      <c r="CB286" s="47">
        <v>0</v>
      </c>
      <c r="CC286" s="48">
        <v>0</v>
      </c>
    </row>
    <row r="287" spans="1:81" x14ac:dyDescent="0.25">
      <c r="A287" s="33" t="s">
        <v>1596</v>
      </c>
      <c r="B287" s="47">
        <v>0</v>
      </c>
      <c r="C287" s="47">
        <v>0</v>
      </c>
      <c r="D287" s="47">
        <v>1</v>
      </c>
      <c r="E287" s="47">
        <v>0</v>
      </c>
      <c r="F287" s="47">
        <v>0</v>
      </c>
      <c r="G287" s="47">
        <v>2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1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v>0</v>
      </c>
      <c r="AG287" s="47">
        <v>0</v>
      </c>
      <c r="AH287" s="47">
        <v>2</v>
      </c>
      <c r="AI287" s="47">
        <v>0</v>
      </c>
      <c r="AJ287" s="47">
        <v>0</v>
      </c>
      <c r="AK287" s="47">
        <v>3</v>
      </c>
      <c r="AL287" s="47">
        <v>0</v>
      </c>
      <c r="AM287" s="47">
        <v>0</v>
      </c>
      <c r="AN287" s="47">
        <v>0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2</v>
      </c>
      <c r="AV287" s="47">
        <v>0</v>
      </c>
      <c r="AW287" s="47">
        <v>0</v>
      </c>
      <c r="AX287" s="47">
        <v>0</v>
      </c>
      <c r="AY287" s="47">
        <v>0</v>
      </c>
      <c r="AZ287" s="47">
        <v>0</v>
      </c>
      <c r="BA287" s="47">
        <v>0</v>
      </c>
      <c r="BB287" s="47">
        <v>0</v>
      </c>
      <c r="BC287" s="47">
        <v>0</v>
      </c>
      <c r="BD287" s="47">
        <v>0</v>
      </c>
      <c r="BE287" s="47">
        <v>0</v>
      </c>
      <c r="BF287" s="47">
        <v>0</v>
      </c>
      <c r="BG287" s="47">
        <v>0</v>
      </c>
      <c r="BH287" s="47">
        <v>0</v>
      </c>
      <c r="BI287" s="47">
        <v>0</v>
      </c>
      <c r="BJ287" s="47">
        <v>0</v>
      </c>
      <c r="BK287" s="47">
        <v>0</v>
      </c>
      <c r="BL287" s="47">
        <v>2</v>
      </c>
      <c r="BM287" s="47">
        <v>3</v>
      </c>
      <c r="BN287" s="47">
        <v>0</v>
      </c>
      <c r="BO287" s="47">
        <v>2</v>
      </c>
      <c r="BP287" s="47">
        <v>0</v>
      </c>
      <c r="BQ287" s="47">
        <v>0</v>
      </c>
      <c r="BR287" s="47">
        <v>0</v>
      </c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1</v>
      </c>
      <c r="BZ287" s="47">
        <v>0</v>
      </c>
      <c r="CA287" s="47">
        <v>0</v>
      </c>
      <c r="CB287" s="47">
        <v>0</v>
      </c>
      <c r="CC287" s="48">
        <v>0</v>
      </c>
    </row>
    <row r="288" spans="1:81" x14ac:dyDescent="0.25">
      <c r="A288" s="33" t="s">
        <v>1597</v>
      </c>
      <c r="B288" s="47">
        <v>0</v>
      </c>
      <c r="C288" s="47"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3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0</v>
      </c>
      <c r="AF288" s="47"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7">
        <v>0</v>
      </c>
      <c r="AQ288" s="47">
        <v>0</v>
      </c>
      <c r="AR288" s="47">
        <v>0</v>
      </c>
      <c r="AS288" s="47">
        <v>0</v>
      </c>
      <c r="AT288" s="47">
        <v>0</v>
      </c>
      <c r="AU288" s="47">
        <v>0</v>
      </c>
      <c r="AV288" s="47">
        <v>0</v>
      </c>
      <c r="AW288" s="47">
        <v>0</v>
      </c>
      <c r="AX288" s="47">
        <v>0</v>
      </c>
      <c r="AY288" s="47">
        <v>0</v>
      </c>
      <c r="AZ288" s="47">
        <v>0</v>
      </c>
      <c r="BA288" s="47">
        <v>0</v>
      </c>
      <c r="BB288" s="47">
        <v>0</v>
      </c>
      <c r="BC288" s="47">
        <v>0</v>
      </c>
      <c r="BD288" s="47">
        <v>0</v>
      </c>
      <c r="BE288" s="47">
        <v>0</v>
      </c>
      <c r="BF288" s="47">
        <v>0</v>
      </c>
      <c r="BG288" s="47">
        <v>0</v>
      </c>
      <c r="BH288" s="47">
        <v>0</v>
      </c>
      <c r="BI288" s="47">
        <v>0</v>
      </c>
      <c r="BJ288" s="47">
        <v>0</v>
      </c>
      <c r="BK288" s="47">
        <v>0</v>
      </c>
      <c r="BL288" s="47">
        <v>0</v>
      </c>
      <c r="BM288" s="47">
        <v>0</v>
      </c>
      <c r="BN288" s="47">
        <v>0</v>
      </c>
      <c r="BO288" s="47">
        <v>0</v>
      </c>
      <c r="BP288" s="47">
        <v>0</v>
      </c>
      <c r="BQ288" s="47">
        <v>0</v>
      </c>
      <c r="BR288" s="47">
        <v>0</v>
      </c>
      <c r="BS288" s="47">
        <v>0</v>
      </c>
      <c r="BT288" s="47">
        <v>0</v>
      </c>
      <c r="BU288" s="47">
        <v>0</v>
      </c>
      <c r="BV288" s="47">
        <v>1</v>
      </c>
      <c r="BW288" s="47">
        <v>0</v>
      </c>
      <c r="BX288" s="47">
        <v>0</v>
      </c>
      <c r="BY288" s="47">
        <v>0</v>
      </c>
      <c r="BZ288" s="47">
        <v>0</v>
      </c>
      <c r="CA288" s="47">
        <v>0</v>
      </c>
      <c r="CB288" s="47">
        <v>0</v>
      </c>
      <c r="CC288" s="48">
        <v>0</v>
      </c>
    </row>
    <row r="289" spans="1:81" x14ac:dyDescent="0.25">
      <c r="A289" s="33" t="s">
        <v>1598</v>
      </c>
      <c r="B289" s="47">
        <v>0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0</v>
      </c>
      <c r="AW289" s="47">
        <v>0</v>
      </c>
      <c r="AX289" s="47">
        <v>0</v>
      </c>
      <c r="AY289" s="47">
        <v>0</v>
      </c>
      <c r="AZ289" s="47">
        <v>0</v>
      </c>
      <c r="BA289" s="47">
        <v>0</v>
      </c>
      <c r="BB289" s="47">
        <v>0</v>
      </c>
      <c r="BC289" s="47">
        <v>0</v>
      </c>
      <c r="BD289" s="47">
        <v>0</v>
      </c>
      <c r="BE289" s="47">
        <v>0</v>
      </c>
      <c r="BF289" s="47">
        <v>0</v>
      </c>
      <c r="BG289" s="47">
        <v>0</v>
      </c>
      <c r="BH289" s="47">
        <v>0</v>
      </c>
      <c r="BI289" s="47">
        <v>0</v>
      </c>
      <c r="BJ289" s="47">
        <v>0</v>
      </c>
      <c r="BK289" s="47">
        <v>0</v>
      </c>
      <c r="BL289" s="47">
        <v>0</v>
      </c>
      <c r="BM289" s="47">
        <v>0</v>
      </c>
      <c r="BN289" s="47">
        <v>0</v>
      </c>
      <c r="BO289" s="47">
        <v>0</v>
      </c>
      <c r="BP289" s="47">
        <v>0</v>
      </c>
      <c r="BQ289" s="47">
        <v>0</v>
      </c>
      <c r="BR289" s="47">
        <v>0</v>
      </c>
      <c r="BS289" s="47">
        <v>0</v>
      </c>
      <c r="BT289" s="47">
        <v>0</v>
      </c>
      <c r="BU289" s="47">
        <v>0</v>
      </c>
      <c r="BV289" s="47">
        <v>0</v>
      </c>
      <c r="BW289" s="47">
        <v>0</v>
      </c>
      <c r="BX289" s="47">
        <v>0</v>
      </c>
      <c r="BY289" s="47">
        <v>0</v>
      </c>
      <c r="BZ289" s="47">
        <v>0</v>
      </c>
      <c r="CA289" s="47">
        <v>0</v>
      </c>
      <c r="CB289" s="47">
        <v>0</v>
      </c>
      <c r="CC289" s="48">
        <v>0</v>
      </c>
    </row>
    <row r="290" spans="1:81" x14ac:dyDescent="0.25">
      <c r="A290" s="33" t="s">
        <v>1599</v>
      </c>
      <c r="B290" s="47">
        <v>0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0</v>
      </c>
      <c r="AT290" s="47">
        <v>0</v>
      </c>
      <c r="AU290" s="47">
        <v>0</v>
      </c>
      <c r="AV290" s="47">
        <v>0</v>
      </c>
      <c r="AW290" s="47">
        <v>0</v>
      </c>
      <c r="AX290" s="47">
        <v>0</v>
      </c>
      <c r="AY290" s="47">
        <v>0</v>
      </c>
      <c r="AZ290" s="47">
        <v>0</v>
      </c>
      <c r="BA290" s="47">
        <v>0</v>
      </c>
      <c r="BB290" s="47">
        <v>0</v>
      </c>
      <c r="BC290" s="47">
        <v>0</v>
      </c>
      <c r="BD290" s="47">
        <v>0</v>
      </c>
      <c r="BE290" s="47">
        <v>0</v>
      </c>
      <c r="BF290" s="47">
        <v>0</v>
      </c>
      <c r="BG290" s="47">
        <v>0</v>
      </c>
      <c r="BH290" s="47">
        <v>0</v>
      </c>
      <c r="BI290" s="47">
        <v>0</v>
      </c>
      <c r="BJ290" s="47">
        <v>0</v>
      </c>
      <c r="BK290" s="47">
        <v>0</v>
      </c>
      <c r="BL290" s="47">
        <v>0</v>
      </c>
      <c r="BM290" s="47">
        <v>0</v>
      </c>
      <c r="BN290" s="47">
        <v>0</v>
      </c>
      <c r="BO290" s="47">
        <v>0</v>
      </c>
      <c r="BP290" s="47">
        <v>0</v>
      </c>
      <c r="BQ290" s="47">
        <v>0</v>
      </c>
      <c r="BR290" s="47">
        <v>0</v>
      </c>
      <c r="BS290" s="47">
        <v>0</v>
      </c>
      <c r="BT290" s="47">
        <v>0</v>
      </c>
      <c r="BU290" s="47">
        <v>0</v>
      </c>
      <c r="BV290" s="47">
        <v>0</v>
      </c>
      <c r="BW290" s="47">
        <v>0</v>
      </c>
      <c r="BX290" s="47">
        <v>0</v>
      </c>
      <c r="BY290" s="47">
        <v>0</v>
      </c>
      <c r="BZ290" s="47">
        <v>0</v>
      </c>
      <c r="CA290" s="47">
        <v>0</v>
      </c>
      <c r="CB290" s="47">
        <v>0</v>
      </c>
      <c r="CC290" s="48">
        <v>0</v>
      </c>
    </row>
    <row r="291" spans="1:81" x14ac:dyDescent="0.25">
      <c r="A291" s="33" t="s">
        <v>1600</v>
      </c>
      <c r="B291" s="47">
        <v>0</v>
      </c>
      <c r="C291" s="47">
        <v>0</v>
      </c>
      <c r="D291" s="47">
        <v>0</v>
      </c>
      <c r="E291" s="47">
        <v>0</v>
      </c>
      <c r="F291" s="47">
        <v>0</v>
      </c>
      <c r="G291" s="47">
        <v>1</v>
      </c>
      <c r="H291" s="47">
        <v>0</v>
      </c>
      <c r="I291" s="47">
        <v>0</v>
      </c>
      <c r="J291" s="47">
        <v>0</v>
      </c>
      <c r="K291" s="47">
        <v>1</v>
      </c>
      <c r="L291" s="47">
        <v>0</v>
      </c>
      <c r="M291" s="47">
        <v>0</v>
      </c>
      <c r="N291" s="47">
        <v>1</v>
      </c>
      <c r="O291" s="47">
        <v>0</v>
      </c>
      <c r="P291" s="47">
        <v>0</v>
      </c>
      <c r="Q291" s="47">
        <v>3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7">
        <v>0</v>
      </c>
      <c r="AF291" s="47">
        <v>0</v>
      </c>
      <c r="AG291" s="47">
        <v>0</v>
      </c>
      <c r="AH291" s="47">
        <v>1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7">
        <v>1</v>
      </c>
      <c r="AQ291" s="47">
        <v>0</v>
      </c>
      <c r="AR291" s="47">
        <v>0</v>
      </c>
      <c r="AS291" s="47">
        <v>0</v>
      </c>
      <c r="AT291" s="47">
        <v>0</v>
      </c>
      <c r="AU291" s="47">
        <v>1</v>
      </c>
      <c r="AV291" s="47">
        <v>0</v>
      </c>
      <c r="AW291" s="47">
        <v>0</v>
      </c>
      <c r="AX291" s="47">
        <v>0</v>
      </c>
      <c r="AY291" s="47">
        <v>0</v>
      </c>
      <c r="AZ291" s="47">
        <v>0</v>
      </c>
      <c r="BA291" s="47">
        <v>0</v>
      </c>
      <c r="BB291" s="47">
        <v>0</v>
      </c>
      <c r="BC291" s="47">
        <v>0</v>
      </c>
      <c r="BD291" s="47">
        <v>0</v>
      </c>
      <c r="BE291" s="47">
        <v>0</v>
      </c>
      <c r="BF291" s="47">
        <v>0</v>
      </c>
      <c r="BG291" s="47">
        <v>0</v>
      </c>
      <c r="BH291" s="47">
        <v>0</v>
      </c>
      <c r="BI291" s="47">
        <v>0</v>
      </c>
      <c r="BJ291" s="47">
        <v>0</v>
      </c>
      <c r="BK291" s="47">
        <v>0</v>
      </c>
      <c r="BL291" s="47">
        <v>1</v>
      </c>
      <c r="BM291" s="47">
        <v>1</v>
      </c>
      <c r="BN291" s="47">
        <v>0</v>
      </c>
      <c r="BO291" s="47">
        <v>9</v>
      </c>
      <c r="BP291" s="47">
        <v>0</v>
      </c>
      <c r="BQ291" s="47">
        <v>3</v>
      </c>
      <c r="BR291" s="47">
        <v>0</v>
      </c>
      <c r="BS291" s="47">
        <v>0</v>
      </c>
      <c r="BT291" s="47">
        <v>1</v>
      </c>
      <c r="BU291" s="47">
        <v>0</v>
      </c>
      <c r="BV291" s="47">
        <v>0</v>
      </c>
      <c r="BW291" s="47">
        <v>0</v>
      </c>
      <c r="BX291" s="47">
        <v>0</v>
      </c>
      <c r="BY291" s="47">
        <v>0</v>
      </c>
      <c r="BZ291" s="47">
        <v>0</v>
      </c>
      <c r="CA291" s="47">
        <v>0</v>
      </c>
      <c r="CB291" s="47">
        <v>0</v>
      </c>
      <c r="CC291" s="48">
        <v>0</v>
      </c>
    </row>
    <row r="292" spans="1:81" x14ac:dyDescent="0.25">
      <c r="A292" s="33" t="s">
        <v>1601</v>
      </c>
      <c r="B292" s="47">
        <v>0</v>
      </c>
      <c r="C292" s="47">
        <v>0</v>
      </c>
      <c r="D292" s="47">
        <v>0</v>
      </c>
      <c r="E292" s="47">
        <v>0</v>
      </c>
      <c r="F292" s="47">
        <v>0</v>
      </c>
      <c r="G292" s="47">
        <v>1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2</v>
      </c>
      <c r="O292" s="47">
        <v>0</v>
      </c>
      <c r="P292" s="47">
        <v>0</v>
      </c>
      <c r="Q292" s="47">
        <v>2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7">
        <v>1</v>
      </c>
      <c r="AI292" s="47">
        <v>0</v>
      </c>
      <c r="AJ292" s="47">
        <v>0</v>
      </c>
      <c r="AK292" s="47">
        <v>1</v>
      </c>
      <c r="AL292" s="47">
        <v>0</v>
      </c>
      <c r="AM292" s="47">
        <v>0</v>
      </c>
      <c r="AN292" s="47">
        <v>0</v>
      </c>
      <c r="AO292" s="47">
        <v>0</v>
      </c>
      <c r="AP292" s="47">
        <v>0</v>
      </c>
      <c r="AQ292" s="47">
        <v>0</v>
      </c>
      <c r="AR292" s="47">
        <v>0</v>
      </c>
      <c r="AS292" s="47">
        <v>1</v>
      </c>
      <c r="AT292" s="47">
        <v>0</v>
      </c>
      <c r="AU292" s="47">
        <v>1</v>
      </c>
      <c r="AV292" s="47">
        <v>0</v>
      </c>
      <c r="AW292" s="47">
        <v>0</v>
      </c>
      <c r="AX292" s="47">
        <v>0</v>
      </c>
      <c r="AY292" s="47">
        <v>0</v>
      </c>
      <c r="AZ292" s="47">
        <v>0</v>
      </c>
      <c r="BA292" s="47">
        <v>0</v>
      </c>
      <c r="BB292" s="47">
        <v>0</v>
      </c>
      <c r="BC292" s="47">
        <v>0</v>
      </c>
      <c r="BD292" s="47">
        <v>0</v>
      </c>
      <c r="BE292" s="47">
        <v>1</v>
      </c>
      <c r="BF292" s="47">
        <v>0</v>
      </c>
      <c r="BG292" s="47">
        <v>0</v>
      </c>
      <c r="BH292" s="47">
        <v>0</v>
      </c>
      <c r="BI292" s="47">
        <v>0</v>
      </c>
      <c r="BJ292" s="47">
        <v>0</v>
      </c>
      <c r="BK292" s="47">
        <v>0</v>
      </c>
      <c r="BL292" s="47">
        <v>3</v>
      </c>
      <c r="BM292" s="47">
        <v>1</v>
      </c>
      <c r="BN292" s="47">
        <v>0</v>
      </c>
      <c r="BO292" s="47">
        <v>4</v>
      </c>
      <c r="BP292" s="47">
        <v>0</v>
      </c>
      <c r="BQ292" s="47">
        <v>0</v>
      </c>
      <c r="BR292" s="47">
        <v>0</v>
      </c>
      <c r="BS292" s="47">
        <v>0</v>
      </c>
      <c r="BT292" s="47">
        <v>0</v>
      </c>
      <c r="BU292" s="47">
        <v>0</v>
      </c>
      <c r="BV292" s="47">
        <v>5</v>
      </c>
      <c r="BW292" s="47">
        <v>0</v>
      </c>
      <c r="BX292" s="47">
        <v>0</v>
      </c>
      <c r="BY292" s="47">
        <v>3</v>
      </c>
      <c r="BZ292" s="47">
        <v>0</v>
      </c>
      <c r="CA292" s="47">
        <v>0</v>
      </c>
      <c r="CB292" s="47">
        <v>0</v>
      </c>
      <c r="CC292" s="48">
        <v>0</v>
      </c>
    </row>
    <row r="293" spans="1:81" x14ac:dyDescent="0.25">
      <c r="A293" s="33" t="s">
        <v>1602</v>
      </c>
      <c r="B293" s="47">
        <v>0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>
        <v>0</v>
      </c>
      <c r="AS293" s="47">
        <v>0</v>
      </c>
      <c r="AT293" s="47">
        <v>0</v>
      </c>
      <c r="AU293" s="47">
        <v>0</v>
      </c>
      <c r="AV293" s="47">
        <v>0</v>
      </c>
      <c r="AW293" s="47">
        <v>0</v>
      </c>
      <c r="AX293" s="47">
        <v>0</v>
      </c>
      <c r="AY293" s="47">
        <v>0</v>
      </c>
      <c r="AZ293" s="47">
        <v>0</v>
      </c>
      <c r="BA293" s="47">
        <v>0</v>
      </c>
      <c r="BB293" s="47">
        <v>0</v>
      </c>
      <c r="BC293" s="47">
        <v>0</v>
      </c>
      <c r="BD293" s="47">
        <v>0</v>
      </c>
      <c r="BE293" s="47">
        <v>0</v>
      </c>
      <c r="BF293" s="47">
        <v>0</v>
      </c>
      <c r="BG293" s="47">
        <v>0</v>
      </c>
      <c r="BH293" s="47">
        <v>0</v>
      </c>
      <c r="BI293" s="47">
        <v>0</v>
      </c>
      <c r="BJ293" s="47">
        <v>0</v>
      </c>
      <c r="BK293" s="47">
        <v>0</v>
      </c>
      <c r="BL293" s="47">
        <v>0</v>
      </c>
      <c r="BM293" s="47">
        <v>0</v>
      </c>
      <c r="BN293" s="47">
        <v>0</v>
      </c>
      <c r="BO293" s="47">
        <v>0</v>
      </c>
      <c r="BP293" s="47">
        <v>0</v>
      </c>
      <c r="BQ293" s="47">
        <v>0</v>
      </c>
      <c r="BR293" s="47">
        <v>0</v>
      </c>
      <c r="BS293" s="47">
        <v>0</v>
      </c>
      <c r="BT293" s="47">
        <v>0</v>
      </c>
      <c r="BU293" s="47">
        <v>0</v>
      </c>
      <c r="BV293" s="47">
        <v>0</v>
      </c>
      <c r="BW293" s="47">
        <v>0</v>
      </c>
      <c r="BX293" s="47">
        <v>0</v>
      </c>
      <c r="BY293" s="47">
        <v>0</v>
      </c>
      <c r="BZ293" s="47">
        <v>0</v>
      </c>
      <c r="CA293" s="47">
        <v>0</v>
      </c>
      <c r="CB293" s="47">
        <v>0</v>
      </c>
      <c r="CC293" s="48">
        <v>0</v>
      </c>
    </row>
    <row r="294" spans="1:81" x14ac:dyDescent="0.25">
      <c r="A294" s="33" t="s">
        <v>1603</v>
      </c>
      <c r="B294" s="47">
        <v>0</v>
      </c>
      <c r="C294" s="47"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7">
        <v>0</v>
      </c>
      <c r="AP294" s="47">
        <v>0</v>
      </c>
      <c r="AQ294" s="47">
        <v>0</v>
      </c>
      <c r="AR294" s="47">
        <v>1</v>
      </c>
      <c r="AS294" s="47">
        <v>0</v>
      </c>
      <c r="AT294" s="47">
        <v>0</v>
      </c>
      <c r="AU294" s="47">
        <v>0</v>
      </c>
      <c r="AV294" s="47">
        <v>0</v>
      </c>
      <c r="AW294" s="47">
        <v>0</v>
      </c>
      <c r="AX294" s="47">
        <v>0</v>
      </c>
      <c r="AY294" s="47">
        <v>0</v>
      </c>
      <c r="AZ294" s="47">
        <v>0</v>
      </c>
      <c r="BA294" s="47">
        <v>0</v>
      </c>
      <c r="BB294" s="47">
        <v>0</v>
      </c>
      <c r="BC294" s="47">
        <v>0</v>
      </c>
      <c r="BD294" s="47">
        <v>0</v>
      </c>
      <c r="BE294" s="47">
        <v>0</v>
      </c>
      <c r="BF294" s="47">
        <v>0</v>
      </c>
      <c r="BG294" s="47">
        <v>0</v>
      </c>
      <c r="BH294" s="47">
        <v>0</v>
      </c>
      <c r="BI294" s="47">
        <v>0</v>
      </c>
      <c r="BJ294" s="47">
        <v>0</v>
      </c>
      <c r="BK294" s="47">
        <v>0</v>
      </c>
      <c r="BL294" s="47">
        <v>0</v>
      </c>
      <c r="BM294" s="47">
        <v>0</v>
      </c>
      <c r="BN294" s="47">
        <v>0</v>
      </c>
      <c r="BO294" s="47">
        <v>0</v>
      </c>
      <c r="BP294" s="47">
        <v>0</v>
      </c>
      <c r="BQ294" s="47">
        <v>0</v>
      </c>
      <c r="BR294" s="47">
        <v>0</v>
      </c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0</v>
      </c>
      <c r="BZ294" s="47">
        <v>0</v>
      </c>
      <c r="CA294" s="47">
        <v>0</v>
      </c>
      <c r="CB294" s="47">
        <v>0</v>
      </c>
      <c r="CC294" s="48">
        <v>0</v>
      </c>
    </row>
    <row r="295" spans="1:81" x14ac:dyDescent="0.25">
      <c r="A295" s="33" t="s">
        <v>1604</v>
      </c>
      <c r="B295" s="47">
        <v>0</v>
      </c>
      <c r="C295" s="47">
        <v>0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0</v>
      </c>
      <c r="AW295" s="47">
        <v>0</v>
      </c>
      <c r="AX295" s="47">
        <v>0</v>
      </c>
      <c r="AY295" s="47">
        <v>0</v>
      </c>
      <c r="AZ295" s="47">
        <v>0</v>
      </c>
      <c r="BA295" s="47">
        <v>0</v>
      </c>
      <c r="BB295" s="47">
        <v>0</v>
      </c>
      <c r="BC295" s="47">
        <v>0</v>
      </c>
      <c r="BD295" s="47">
        <v>0</v>
      </c>
      <c r="BE295" s="47">
        <v>0</v>
      </c>
      <c r="BF295" s="47">
        <v>0</v>
      </c>
      <c r="BG295" s="47">
        <v>0</v>
      </c>
      <c r="BH295" s="47">
        <v>0</v>
      </c>
      <c r="BI295" s="47">
        <v>0</v>
      </c>
      <c r="BJ295" s="47">
        <v>0</v>
      </c>
      <c r="BK295" s="47">
        <v>0</v>
      </c>
      <c r="BL295" s="47">
        <v>0</v>
      </c>
      <c r="BM295" s="47">
        <v>1</v>
      </c>
      <c r="BN295" s="47">
        <v>0</v>
      </c>
      <c r="BO295" s="47">
        <v>0</v>
      </c>
      <c r="BP295" s="47">
        <v>0</v>
      </c>
      <c r="BQ295" s="47">
        <v>0</v>
      </c>
      <c r="BR295" s="47">
        <v>0</v>
      </c>
      <c r="BS295" s="47">
        <v>0</v>
      </c>
      <c r="BT295" s="47">
        <v>0</v>
      </c>
      <c r="BU295" s="47">
        <v>0</v>
      </c>
      <c r="BV295" s="47">
        <v>0</v>
      </c>
      <c r="BW295" s="47">
        <v>0</v>
      </c>
      <c r="BX295" s="47">
        <v>0</v>
      </c>
      <c r="BY295" s="47">
        <v>0</v>
      </c>
      <c r="BZ295" s="47">
        <v>0</v>
      </c>
      <c r="CA295" s="47">
        <v>0</v>
      </c>
      <c r="CB295" s="47">
        <v>0</v>
      </c>
      <c r="CC295" s="48">
        <v>0</v>
      </c>
    </row>
    <row r="296" spans="1:81" x14ac:dyDescent="0.25">
      <c r="A296" s="33" t="s">
        <v>1605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0</v>
      </c>
      <c r="AF296" s="47">
        <v>0</v>
      </c>
      <c r="AG296" s="47">
        <v>0</v>
      </c>
      <c r="AH296" s="47">
        <v>0</v>
      </c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0</v>
      </c>
      <c r="AO296" s="47">
        <v>0</v>
      </c>
      <c r="AP296" s="47">
        <v>0</v>
      </c>
      <c r="AQ296" s="47">
        <v>0</v>
      </c>
      <c r="AR296" s="47">
        <v>0</v>
      </c>
      <c r="AS296" s="47">
        <v>0</v>
      </c>
      <c r="AT296" s="47">
        <v>0</v>
      </c>
      <c r="AU296" s="47">
        <v>0</v>
      </c>
      <c r="AV296" s="47">
        <v>0</v>
      </c>
      <c r="AW296" s="47">
        <v>0</v>
      </c>
      <c r="AX296" s="47">
        <v>0</v>
      </c>
      <c r="AY296" s="47">
        <v>0</v>
      </c>
      <c r="AZ296" s="47">
        <v>0</v>
      </c>
      <c r="BA296" s="47">
        <v>0</v>
      </c>
      <c r="BB296" s="47">
        <v>0</v>
      </c>
      <c r="BC296" s="47">
        <v>0</v>
      </c>
      <c r="BD296" s="47">
        <v>0</v>
      </c>
      <c r="BE296" s="47">
        <v>0</v>
      </c>
      <c r="BF296" s="47">
        <v>0</v>
      </c>
      <c r="BG296" s="47">
        <v>0</v>
      </c>
      <c r="BH296" s="47">
        <v>0</v>
      </c>
      <c r="BI296" s="47">
        <v>0</v>
      </c>
      <c r="BJ296" s="47">
        <v>0</v>
      </c>
      <c r="BK296" s="47">
        <v>0</v>
      </c>
      <c r="BL296" s="47">
        <v>0</v>
      </c>
      <c r="BM296" s="47">
        <v>0</v>
      </c>
      <c r="BN296" s="47">
        <v>0</v>
      </c>
      <c r="BO296" s="47">
        <v>0</v>
      </c>
      <c r="BP296" s="47">
        <v>0</v>
      </c>
      <c r="BQ296" s="47">
        <v>0</v>
      </c>
      <c r="BR296" s="47">
        <v>0</v>
      </c>
      <c r="BS296" s="47">
        <v>0</v>
      </c>
      <c r="BT296" s="47">
        <v>0</v>
      </c>
      <c r="BU296" s="47">
        <v>0</v>
      </c>
      <c r="BV296" s="47">
        <v>0</v>
      </c>
      <c r="BW296" s="47">
        <v>0</v>
      </c>
      <c r="BX296" s="47">
        <v>0</v>
      </c>
      <c r="BY296" s="47">
        <v>0</v>
      </c>
      <c r="BZ296" s="47">
        <v>0</v>
      </c>
      <c r="CA296" s="47">
        <v>0</v>
      </c>
      <c r="CB296" s="47">
        <v>0</v>
      </c>
      <c r="CC296" s="48">
        <v>0</v>
      </c>
    </row>
    <row r="297" spans="1:81" x14ac:dyDescent="0.25">
      <c r="A297" s="33" t="s">
        <v>1606</v>
      </c>
      <c r="B297" s="47">
        <v>0</v>
      </c>
      <c r="C297" s="47"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1</v>
      </c>
      <c r="P297" s="47">
        <v>0</v>
      </c>
      <c r="Q297" s="47">
        <v>2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0</v>
      </c>
      <c r="AI297" s="47">
        <v>1</v>
      </c>
      <c r="AJ297" s="47">
        <v>0</v>
      </c>
      <c r="AK297" s="47">
        <v>3</v>
      </c>
      <c r="AL297" s="47">
        <v>0</v>
      </c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>
        <v>0</v>
      </c>
      <c r="AS297" s="47">
        <v>0</v>
      </c>
      <c r="AT297" s="47">
        <v>0</v>
      </c>
      <c r="AU297" s="47">
        <v>0</v>
      </c>
      <c r="AV297" s="47">
        <v>0</v>
      </c>
      <c r="AW297" s="47">
        <v>0</v>
      </c>
      <c r="AX297" s="47">
        <v>0</v>
      </c>
      <c r="AY297" s="47">
        <v>0</v>
      </c>
      <c r="AZ297" s="47">
        <v>0</v>
      </c>
      <c r="BA297" s="47">
        <v>0</v>
      </c>
      <c r="BB297" s="47">
        <v>0</v>
      </c>
      <c r="BC297" s="47">
        <v>0</v>
      </c>
      <c r="BD297" s="47">
        <v>0</v>
      </c>
      <c r="BE297" s="47">
        <v>1</v>
      </c>
      <c r="BF297" s="47">
        <v>0</v>
      </c>
      <c r="BG297" s="47">
        <v>0</v>
      </c>
      <c r="BH297" s="47">
        <v>0</v>
      </c>
      <c r="BI297" s="47">
        <v>0</v>
      </c>
      <c r="BJ297" s="47">
        <v>2</v>
      </c>
      <c r="BK297" s="47">
        <v>0</v>
      </c>
      <c r="BL297" s="47">
        <v>1</v>
      </c>
      <c r="BM297" s="47">
        <v>5</v>
      </c>
      <c r="BN297" s="47">
        <v>0</v>
      </c>
      <c r="BO297" s="47">
        <v>21</v>
      </c>
      <c r="BP297" s="47">
        <v>0</v>
      </c>
      <c r="BQ297" s="47">
        <v>0</v>
      </c>
      <c r="BR297" s="47">
        <v>0</v>
      </c>
      <c r="BS297" s="47">
        <v>0</v>
      </c>
      <c r="BT297" s="47">
        <v>0</v>
      </c>
      <c r="BU297" s="47">
        <v>0</v>
      </c>
      <c r="BV297" s="47">
        <v>0</v>
      </c>
      <c r="BW297" s="47">
        <v>0</v>
      </c>
      <c r="BX297" s="47">
        <v>0</v>
      </c>
      <c r="BY297" s="47">
        <v>2</v>
      </c>
      <c r="BZ297" s="47">
        <v>0</v>
      </c>
      <c r="CA297" s="47">
        <v>0</v>
      </c>
      <c r="CB297" s="47">
        <v>0</v>
      </c>
      <c r="CC297" s="48">
        <v>0</v>
      </c>
    </row>
    <row r="298" spans="1:81" x14ac:dyDescent="0.25">
      <c r="A298" s="33" t="s">
        <v>696</v>
      </c>
      <c r="B298" s="47">
        <v>0</v>
      </c>
      <c r="C298" s="47">
        <v>0</v>
      </c>
      <c r="D298" s="47">
        <v>0</v>
      </c>
      <c r="E298" s="47">
        <v>0</v>
      </c>
      <c r="F298" s="47">
        <v>0</v>
      </c>
      <c r="G298" s="47">
        <v>1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2</v>
      </c>
      <c r="Y298" s="47">
        <v>0</v>
      </c>
      <c r="Z298" s="47">
        <v>0</v>
      </c>
      <c r="AA298" s="47">
        <v>2</v>
      </c>
      <c r="AB298" s="47">
        <v>0</v>
      </c>
      <c r="AC298" s="47">
        <v>0</v>
      </c>
      <c r="AD298" s="47">
        <v>0</v>
      </c>
      <c r="AE298" s="47">
        <v>0</v>
      </c>
      <c r="AF298" s="47">
        <v>0</v>
      </c>
      <c r="AG298" s="47">
        <v>0</v>
      </c>
      <c r="AH298" s="47">
        <v>14</v>
      </c>
      <c r="AI298" s="47">
        <v>6</v>
      </c>
      <c r="AJ298" s="47">
        <v>0</v>
      </c>
      <c r="AK298" s="47">
        <v>5</v>
      </c>
      <c r="AL298" s="47">
        <v>0</v>
      </c>
      <c r="AM298" s="47">
        <v>0</v>
      </c>
      <c r="AN298" s="47">
        <v>0</v>
      </c>
      <c r="AO298" s="47">
        <v>0</v>
      </c>
      <c r="AP298" s="47">
        <v>0</v>
      </c>
      <c r="AQ298" s="47">
        <v>0</v>
      </c>
      <c r="AR298" s="47">
        <v>11</v>
      </c>
      <c r="AS298" s="47">
        <v>12</v>
      </c>
      <c r="AT298" s="47">
        <v>0</v>
      </c>
      <c r="AU298" s="47">
        <v>8</v>
      </c>
      <c r="AV298" s="47">
        <v>0</v>
      </c>
      <c r="AW298" s="47">
        <v>1</v>
      </c>
      <c r="AX298" s="47">
        <v>0</v>
      </c>
      <c r="AY298" s="47">
        <v>0</v>
      </c>
      <c r="AZ298" s="47">
        <v>0</v>
      </c>
      <c r="BA298" s="47">
        <v>0</v>
      </c>
      <c r="BB298" s="47">
        <v>0</v>
      </c>
      <c r="BC298" s="47">
        <v>0</v>
      </c>
      <c r="BD298" s="47">
        <v>0</v>
      </c>
      <c r="BE298" s="47">
        <v>0</v>
      </c>
      <c r="BF298" s="47">
        <v>0</v>
      </c>
      <c r="BG298" s="47">
        <v>0</v>
      </c>
      <c r="BH298" s="47">
        <v>0</v>
      </c>
      <c r="BI298" s="47">
        <v>0</v>
      </c>
      <c r="BJ298" s="47">
        <v>1</v>
      </c>
      <c r="BK298" s="47">
        <v>0</v>
      </c>
      <c r="BL298" s="47">
        <v>45</v>
      </c>
      <c r="BM298" s="47">
        <v>95</v>
      </c>
      <c r="BN298" s="47">
        <v>0</v>
      </c>
      <c r="BO298" s="47">
        <v>19</v>
      </c>
      <c r="BP298" s="47">
        <v>1</v>
      </c>
      <c r="BQ298" s="47">
        <v>2</v>
      </c>
      <c r="BR298" s="47">
        <v>0</v>
      </c>
      <c r="BS298" s="47">
        <v>0</v>
      </c>
      <c r="BT298" s="47">
        <v>0</v>
      </c>
      <c r="BU298" s="47">
        <v>0</v>
      </c>
      <c r="BV298" s="47">
        <v>0</v>
      </c>
      <c r="BW298" s="47">
        <v>54</v>
      </c>
      <c r="BX298" s="47">
        <v>0</v>
      </c>
      <c r="BY298" s="47">
        <v>1</v>
      </c>
      <c r="BZ298" s="47">
        <v>0</v>
      </c>
      <c r="CA298" s="47">
        <v>0</v>
      </c>
      <c r="CB298" s="47">
        <v>0</v>
      </c>
      <c r="CC298" s="48">
        <v>0</v>
      </c>
    </row>
    <row r="299" spans="1:81" x14ac:dyDescent="0.25">
      <c r="A299" s="33" t="s">
        <v>722</v>
      </c>
      <c r="B299" s="47">
        <v>0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7">
        <v>0</v>
      </c>
      <c r="AQ299" s="47">
        <v>0</v>
      </c>
      <c r="AR299" s="47">
        <v>0</v>
      </c>
      <c r="AS299" s="47">
        <v>0</v>
      </c>
      <c r="AT299" s="47">
        <v>0</v>
      </c>
      <c r="AU299" s="47">
        <v>0</v>
      </c>
      <c r="AV299" s="47">
        <v>0</v>
      </c>
      <c r="AW299" s="47">
        <v>0</v>
      </c>
      <c r="AX299" s="47">
        <v>0</v>
      </c>
      <c r="AY299" s="47">
        <v>0</v>
      </c>
      <c r="AZ299" s="47">
        <v>0</v>
      </c>
      <c r="BA299" s="47">
        <v>0</v>
      </c>
      <c r="BB299" s="47">
        <v>0</v>
      </c>
      <c r="BC299" s="47">
        <v>0</v>
      </c>
      <c r="BD299" s="47">
        <v>0</v>
      </c>
      <c r="BE299" s="47">
        <v>0</v>
      </c>
      <c r="BF299" s="47">
        <v>0</v>
      </c>
      <c r="BG299" s="47">
        <v>0</v>
      </c>
      <c r="BH299" s="47">
        <v>0</v>
      </c>
      <c r="BI299" s="47">
        <v>0</v>
      </c>
      <c r="BJ299" s="47">
        <v>0</v>
      </c>
      <c r="BK299" s="47">
        <v>0</v>
      </c>
      <c r="BL299" s="47">
        <v>0</v>
      </c>
      <c r="BM299" s="47">
        <v>0</v>
      </c>
      <c r="BN299" s="47">
        <v>0</v>
      </c>
      <c r="BO299" s="47">
        <v>0</v>
      </c>
      <c r="BP299" s="47">
        <v>0</v>
      </c>
      <c r="BQ299" s="47">
        <v>0</v>
      </c>
      <c r="BR299" s="47">
        <v>0</v>
      </c>
      <c r="BS299" s="47">
        <v>0</v>
      </c>
      <c r="BT299" s="47">
        <v>0</v>
      </c>
      <c r="BU299" s="47">
        <v>0</v>
      </c>
      <c r="BV299" s="47">
        <v>0</v>
      </c>
      <c r="BW299" s="47">
        <v>0</v>
      </c>
      <c r="BX299" s="47">
        <v>0</v>
      </c>
      <c r="BY299" s="47">
        <v>0</v>
      </c>
      <c r="BZ299" s="47">
        <v>0</v>
      </c>
      <c r="CA299" s="47">
        <v>0</v>
      </c>
      <c r="CB299" s="47">
        <v>0</v>
      </c>
      <c r="CC299" s="48">
        <v>0</v>
      </c>
    </row>
    <row r="300" spans="1:81" x14ac:dyDescent="0.25">
      <c r="A300" s="33" t="s">
        <v>1607</v>
      </c>
      <c r="B300" s="47">
        <v>0</v>
      </c>
      <c r="C300" s="47">
        <v>0</v>
      </c>
      <c r="D300" s="47">
        <v>62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11</v>
      </c>
      <c r="O300" s="47">
        <v>0</v>
      </c>
      <c r="P300" s="47">
        <v>0</v>
      </c>
      <c r="Q300" s="47">
        <v>0</v>
      </c>
      <c r="R300" s="47">
        <v>0</v>
      </c>
      <c r="S300" s="47">
        <v>1</v>
      </c>
      <c r="T300" s="47">
        <v>0</v>
      </c>
      <c r="U300" s="47">
        <v>0</v>
      </c>
      <c r="V300" s="47">
        <v>0</v>
      </c>
      <c r="W300" s="47">
        <v>0</v>
      </c>
      <c r="X300" s="47">
        <v>4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7">
        <v>0</v>
      </c>
      <c r="AF300" s="47">
        <v>0</v>
      </c>
      <c r="AG300" s="47">
        <v>0</v>
      </c>
      <c r="AH300" s="47">
        <v>7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0</v>
      </c>
      <c r="AO300" s="47">
        <v>0</v>
      </c>
      <c r="AP300" s="47">
        <v>0</v>
      </c>
      <c r="AQ300" s="47">
        <v>0</v>
      </c>
      <c r="AR300" s="47">
        <v>4</v>
      </c>
      <c r="AS300" s="47">
        <v>17</v>
      </c>
      <c r="AT300" s="47">
        <v>0</v>
      </c>
      <c r="AU300" s="47">
        <v>0</v>
      </c>
      <c r="AV300" s="47">
        <v>0</v>
      </c>
      <c r="AW300" s="47">
        <v>0</v>
      </c>
      <c r="AX300" s="47">
        <v>0</v>
      </c>
      <c r="AY300" s="47">
        <v>0</v>
      </c>
      <c r="AZ300" s="47">
        <v>0</v>
      </c>
      <c r="BA300" s="47">
        <v>0</v>
      </c>
      <c r="BB300" s="47">
        <v>2</v>
      </c>
      <c r="BC300" s="47">
        <v>0</v>
      </c>
      <c r="BD300" s="47">
        <v>0</v>
      </c>
      <c r="BE300" s="47">
        <v>0</v>
      </c>
      <c r="BF300" s="47">
        <v>0</v>
      </c>
      <c r="BG300" s="47">
        <v>0</v>
      </c>
      <c r="BH300" s="47">
        <v>0</v>
      </c>
      <c r="BI300" s="47">
        <v>0</v>
      </c>
      <c r="BJ300" s="47">
        <v>0</v>
      </c>
      <c r="BK300" s="47">
        <v>0</v>
      </c>
      <c r="BL300" s="47">
        <v>36</v>
      </c>
      <c r="BM300" s="47">
        <v>101</v>
      </c>
      <c r="BN300" s="47">
        <v>0</v>
      </c>
      <c r="BO300" s="47">
        <v>0</v>
      </c>
      <c r="BP300" s="47">
        <v>0</v>
      </c>
      <c r="BQ300" s="47">
        <v>0</v>
      </c>
      <c r="BR300" s="47">
        <v>0</v>
      </c>
      <c r="BS300" s="47">
        <v>0</v>
      </c>
      <c r="BT300" s="47">
        <v>0</v>
      </c>
      <c r="BU300" s="47">
        <v>1</v>
      </c>
      <c r="BV300" s="47">
        <v>23</v>
      </c>
      <c r="BW300" s="47">
        <v>0</v>
      </c>
      <c r="BX300" s="47">
        <v>0</v>
      </c>
      <c r="BY300" s="47">
        <v>2</v>
      </c>
      <c r="BZ300" s="47">
        <v>0</v>
      </c>
      <c r="CA300" s="47">
        <v>0</v>
      </c>
      <c r="CB300" s="47">
        <v>0</v>
      </c>
      <c r="CC300" s="48">
        <v>0</v>
      </c>
    </row>
    <row r="301" spans="1:81" x14ac:dyDescent="0.25">
      <c r="A301" s="33" t="s">
        <v>1608</v>
      </c>
      <c r="B301" s="47">
        <v>0</v>
      </c>
      <c r="C301" s="47">
        <v>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v>0</v>
      </c>
      <c r="AG301" s="47">
        <v>0</v>
      </c>
      <c r="AH301" s="47">
        <v>0</v>
      </c>
      <c r="AI301" s="47"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0</v>
      </c>
      <c r="AO301" s="47">
        <v>0</v>
      </c>
      <c r="AP301" s="47">
        <v>0</v>
      </c>
      <c r="AQ301" s="47">
        <v>0</v>
      </c>
      <c r="AR301" s="47">
        <v>0</v>
      </c>
      <c r="AS301" s="47">
        <v>0</v>
      </c>
      <c r="AT301" s="47">
        <v>0</v>
      </c>
      <c r="AU301" s="47">
        <v>0</v>
      </c>
      <c r="AV301" s="47">
        <v>0</v>
      </c>
      <c r="AW301" s="47">
        <v>0</v>
      </c>
      <c r="AX301" s="47">
        <v>0</v>
      </c>
      <c r="AY301" s="47">
        <v>0</v>
      </c>
      <c r="AZ301" s="47">
        <v>0</v>
      </c>
      <c r="BA301" s="47">
        <v>0</v>
      </c>
      <c r="BB301" s="47">
        <v>0</v>
      </c>
      <c r="BC301" s="47">
        <v>0</v>
      </c>
      <c r="BD301" s="47">
        <v>0</v>
      </c>
      <c r="BE301" s="47">
        <v>0</v>
      </c>
      <c r="BF301" s="47">
        <v>0</v>
      </c>
      <c r="BG301" s="47">
        <v>0</v>
      </c>
      <c r="BH301" s="47">
        <v>0</v>
      </c>
      <c r="BI301" s="47">
        <v>0</v>
      </c>
      <c r="BJ301" s="47">
        <v>0</v>
      </c>
      <c r="BK301" s="47">
        <v>0</v>
      </c>
      <c r="BL301" s="47">
        <v>0</v>
      </c>
      <c r="BM301" s="47">
        <v>0</v>
      </c>
      <c r="BN301" s="47">
        <v>0</v>
      </c>
      <c r="BO301" s="47">
        <v>2</v>
      </c>
      <c r="BP301" s="47">
        <v>0</v>
      </c>
      <c r="BQ301" s="47">
        <v>0</v>
      </c>
      <c r="BR301" s="47">
        <v>0</v>
      </c>
      <c r="BS301" s="47">
        <v>0</v>
      </c>
      <c r="BT301" s="47">
        <v>0</v>
      </c>
      <c r="BU301" s="47">
        <v>0</v>
      </c>
      <c r="BV301" s="47">
        <v>1</v>
      </c>
      <c r="BW301" s="47">
        <v>0</v>
      </c>
      <c r="BX301" s="47">
        <v>0</v>
      </c>
      <c r="BY301" s="47">
        <v>1</v>
      </c>
      <c r="BZ301" s="47">
        <v>0</v>
      </c>
      <c r="CA301" s="47">
        <v>0</v>
      </c>
      <c r="CB301" s="47">
        <v>0</v>
      </c>
      <c r="CC301" s="48">
        <v>0</v>
      </c>
    </row>
    <row r="302" spans="1:81" x14ac:dyDescent="0.25">
      <c r="A302" s="33" t="s">
        <v>1609</v>
      </c>
      <c r="B302" s="47">
        <v>0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>
        <v>0</v>
      </c>
      <c r="AS302" s="47">
        <v>0</v>
      </c>
      <c r="AT302" s="47">
        <v>0</v>
      </c>
      <c r="AU302" s="47">
        <v>0</v>
      </c>
      <c r="AV302" s="47">
        <v>0</v>
      </c>
      <c r="AW302" s="47">
        <v>0</v>
      </c>
      <c r="AX302" s="47">
        <v>0</v>
      </c>
      <c r="AY302" s="47">
        <v>0</v>
      </c>
      <c r="AZ302" s="47">
        <v>0</v>
      </c>
      <c r="BA302" s="47">
        <v>0</v>
      </c>
      <c r="BB302" s="47">
        <v>0</v>
      </c>
      <c r="BC302" s="47">
        <v>0</v>
      </c>
      <c r="BD302" s="47">
        <v>0</v>
      </c>
      <c r="BE302" s="47">
        <v>0</v>
      </c>
      <c r="BF302" s="47">
        <v>0</v>
      </c>
      <c r="BG302" s="47">
        <v>0</v>
      </c>
      <c r="BH302" s="47">
        <v>0</v>
      </c>
      <c r="BI302" s="47">
        <v>0</v>
      </c>
      <c r="BJ302" s="47">
        <v>0</v>
      </c>
      <c r="BK302" s="47">
        <v>0</v>
      </c>
      <c r="BL302" s="47">
        <v>0</v>
      </c>
      <c r="BM302" s="47">
        <v>0</v>
      </c>
      <c r="BN302" s="47">
        <v>0</v>
      </c>
      <c r="BO302" s="47">
        <v>0</v>
      </c>
      <c r="BP302" s="47">
        <v>0</v>
      </c>
      <c r="BQ302" s="47">
        <v>0</v>
      </c>
      <c r="BR302" s="47">
        <v>0</v>
      </c>
      <c r="BS302" s="47">
        <v>0</v>
      </c>
      <c r="BT302" s="47">
        <v>0</v>
      </c>
      <c r="BU302" s="47">
        <v>0</v>
      </c>
      <c r="BV302" s="47">
        <v>0</v>
      </c>
      <c r="BW302" s="47">
        <v>0</v>
      </c>
      <c r="BX302" s="47">
        <v>0</v>
      </c>
      <c r="BY302" s="47">
        <v>0</v>
      </c>
      <c r="BZ302" s="47">
        <v>0</v>
      </c>
      <c r="CA302" s="47">
        <v>0</v>
      </c>
      <c r="CB302" s="47">
        <v>0</v>
      </c>
      <c r="CC302" s="48">
        <v>0</v>
      </c>
    </row>
    <row r="303" spans="1:81" x14ac:dyDescent="0.25">
      <c r="A303" s="33" t="s">
        <v>1610</v>
      </c>
      <c r="B303" s="47">
        <v>0</v>
      </c>
      <c r="C303" s="47">
        <v>0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7">
        <v>0</v>
      </c>
      <c r="AE303" s="47">
        <v>0</v>
      </c>
      <c r="AF303" s="47">
        <v>0</v>
      </c>
      <c r="AG303" s="47">
        <v>0</v>
      </c>
      <c r="AH303" s="47">
        <v>0</v>
      </c>
      <c r="AI303" s="47">
        <v>0</v>
      </c>
      <c r="AJ303" s="47">
        <v>0</v>
      </c>
      <c r="AK303" s="47">
        <v>0</v>
      </c>
      <c r="AL303" s="47">
        <v>0</v>
      </c>
      <c r="AM303" s="47">
        <v>0</v>
      </c>
      <c r="AN303" s="47">
        <v>0</v>
      </c>
      <c r="AO303" s="47">
        <v>0</v>
      </c>
      <c r="AP303" s="47">
        <v>0</v>
      </c>
      <c r="AQ303" s="47">
        <v>0</v>
      </c>
      <c r="AR303" s="47">
        <v>0</v>
      </c>
      <c r="AS303" s="47">
        <v>0</v>
      </c>
      <c r="AT303" s="47">
        <v>0</v>
      </c>
      <c r="AU303" s="47">
        <v>0</v>
      </c>
      <c r="AV303" s="47">
        <v>0</v>
      </c>
      <c r="AW303" s="47">
        <v>0</v>
      </c>
      <c r="AX303" s="47">
        <v>0</v>
      </c>
      <c r="AY303" s="47">
        <v>0</v>
      </c>
      <c r="AZ303" s="47">
        <v>0</v>
      </c>
      <c r="BA303" s="47">
        <v>0</v>
      </c>
      <c r="BB303" s="47">
        <v>0</v>
      </c>
      <c r="BC303" s="47">
        <v>0</v>
      </c>
      <c r="BD303" s="47">
        <v>0</v>
      </c>
      <c r="BE303" s="47">
        <v>0</v>
      </c>
      <c r="BF303" s="47">
        <v>0</v>
      </c>
      <c r="BG303" s="47">
        <v>0</v>
      </c>
      <c r="BH303" s="47">
        <v>0</v>
      </c>
      <c r="BI303" s="47">
        <v>0</v>
      </c>
      <c r="BJ303" s="47">
        <v>0</v>
      </c>
      <c r="BK303" s="47">
        <v>0</v>
      </c>
      <c r="BL303" s="47">
        <v>0</v>
      </c>
      <c r="BM303" s="47">
        <v>0</v>
      </c>
      <c r="BN303" s="47">
        <v>0</v>
      </c>
      <c r="BO303" s="47">
        <v>0</v>
      </c>
      <c r="BP303" s="47">
        <v>0</v>
      </c>
      <c r="BQ303" s="47">
        <v>0</v>
      </c>
      <c r="BR303" s="47">
        <v>0</v>
      </c>
      <c r="BS303" s="47">
        <v>0</v>
      </c>
      <c r="BT303" s="47">
        <v>0</v>
      </c>
      <c r="BU303" s="47">
        <v>0</v>
      </c>
      <c r="BV303" s="47">
        <v>0</v>
      </c>
      <c r="BW303" s="47">
        <v>0</v>
      </c>
      <c r="BX303" s="47">
        <v>0</v>
      </c>
      <c r="BY303" s="47">
        <v>0</v>
      </c>
      <c r="BZ303" s="47">
        <v>0</v>
      </c>
      <c r="CA303" s="47">
        <v>0</v>
      </c>
      <c r="CB303" s="47">
        <v>0</v>
      </c>
      <c r="CC303" s="48">
        <v>0</v>
      </c>
    </row>
    <row r="304" spans="1:81" ht="22.5" x14ac:dyDescent="0.25">
      <c r="A304" s="33" t="s">
        <v>1611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0</v>
      </c>
      <c r="W304" s="47">
        <v>0</v>
      </c>
      <c r="X304" s="47">
        <v>0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0</v>
      </c>
      <c r="AE304" s="47">
        <v>0</v>
      </c>
      <c r="AF304" s="47">
        <v>0</v>
      </c>
      <c r="AG304" s="47">
        <v>0</v>
      </c>
      <c r="AH304" s="47">
        <v>0</v>
      </c>
      <c r="AI304" s="47">
        <v>0</v>
      </c>
      <c r="AJ304" s="47">
        <v>0</v>
      </c>
      <c r="AK304" s="47">
        <v>0</v>
      </c>
      <c r="AL304" s="47">
        <v>0</v>
      </c>
      <c r="AM304" s="47">
        <v>0</v>
      </c>
      <c r="AN304" s="47">
        <v>0</v>
      </c>
      <c r="AO304" s="47">
        <v>0</v>
      </c>
      <c r="AP304" s="47">
        <v>0</v>
      </c>
      <c r="AQ304" s="47">
        <v>0</v>
      </c>
      <c r="AR304" s="47">
        <v>0</v>
      </c>
      <c r="AS304" s="47">
        <v>0</v>
      </c>
      <c r="AT304" s="47">
        <v>0</v>
      </c>
      <c r="AU304" s="47">
        <v>0</v>
      </c>
      <c r="AV304" s="47">
        <v>0</v>
      </c>
      <c r="AW304" s="47">
        <v>0</v>
      </c>
      <c r="AX304" s="47">
        <v>0</v>
      </c>
      <c r="AY304" s="47">
        <v>0</v>
      </c>
      <c r="AZ304" s="47">
        <v>0</v>
      </c>
      <c r="BA304" s="47">
        <v>0</v>
      </c>
      <c r="BB304" s="47">
        <v>0</v>
      </c>
      <c r="BC304" s="47">
        <v>0</v>
      </c>
      <c r="BD304" s="47">
        <v>0</v>
      </c>
      <c r="BE304" s="47">
        <v>0</v>
      </c>
      <c r="BF304" s="47">
        <v>0</v>
      </c>
      <c r="BG304" s="47">
        <v>0</v>
      </c>
      <c r="BH304" s="47">
        <v>0</v>
      </c>
      <c r="BI304" s="47">
        <v>0</v>
      </c>
      <c r="BJ304" s="47">
        <v>0</v>
      </c>
      <c r="BK304" s="47">
        <v>0</v>
      </c>
      <c r="BL304" s="47">
        <v>0</v>
      </c>
      <c r="BM304" s="47">
        <v>0</v>
      </c>
      <c r="BN304" s="47">
        <v>0</v>
      </c>
      <c r="BO304" s="47">
        <v>1</v>
      </c>
      <c r="BP304" s="47">
        <v>0</v>
      </c>
      <c r="BQ304" s="47">
        <v>0</v>
      </c>
      <c r="BR304" s="47">
        <v>0</v>
      </c>
      <c r="BS304" s="47">
        <v>0</v>
      </c>
      <c r="BT304" s="47">
        <v>0</v>
      </c>
      <c r="BU304" s="47">
        <v>0</v>
      </c>
      <c r="BV304" s="47">
        <v>0</v>
      </c>
      <c r="BW304" s="47">
        <v>0</v>
      </c>
      <c r="BX304" s="47">
        <v>0</v>
      </c>
      <c r="BY304" s="47">
        <v>0</v>
      </c>
      <c r="BZ304" s="47">
        <v>0</v>
      </c>
      <c r="CA304" s="47">
        <v>0</v>
      </c>
      <c r="CB304" s="47">
        <v>0</v>
      </c>
      <c r="CC304" s="48">
        <v>0</v>
      </c>
    </row>
    <row r="305" spans="1:81" x14ac:dyDescent="0.25">
      <c r="A305" s="33" t="s">
        <v>1612</v>
      </c>
      <c r="B305" s="47">
        <v>0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0</v>
      </c>
      <c r="AO305" s="47">
        <v>0</v>
      </c>
      <c r="AP305" s="47">
        <v>0</v>
      </c>
      <c r="AQ305" s="47">
        <v>0</v>
      </c>
      <c r="AR305" s="47">
        <v>0</v>
      </c>
      <c r="AS305" s="47">
        <v>0</v>
      </c>
      <c r="AT305" s="47">
        <v>0</v>
      </c>
      <c r="AU305" s="47">
        <v>0</v>
      </c>
      <c r="AV305" s="47">
        <v>0</v>
      </c>
      <c r="AW305" s="47">
        <v>0</v>
      </c>
      <c r="AX305" s="47">
        <v>0</v>
      </c>
      <c r="AY305" s="47">
        <v>0</v>
      </c>
      <c r="AZ305" s="47">
        <v>0</v>
      </c>
      <c r="BA305" s="47">
        <v>0</v>
      </c>
      <c r="BB305" s="47">
        <v>0</v>
      </c>
      <c r="BC305" s="47">
        <v>0</v>
      </c>
      <c r="BD305" s="47">
        <v>0</v>
      </c>
      <c r="BE305" s="47">
        <v>0</v>
      </c>
      <c r="BF305" s="47">
        <v>0</v>
      </c>
      <c r="BG305" s="47">
        <v>0</v>
      </c>
      <c r="BH305" s="47">
        <v>0</v>
      </c>
      <c r="BI305" s="47">
        <v>0</v>
      </c>
      <c r="BJ305" s="47">
        <v>0</v>
      </c>
      <c r="BK305" s="47">
        <v>0</v>
      </c>
      <c r="BL305" s="47">
        <v>0</v>
      </c>
      <c r="BM305" s="47">
        <v>1</v>
      </c>
      <c r="BN305" s="47">
        <v>0</v>
      </c>
      <c r="BO305" s="47">
        <v>0</v>
      </c>
      <c r="BP305" s="47">
        <v>0</v>
      </c>
      <c r="BQ305" s="47">
        <v>0</v>
      </c>
      <c r="BR305" s="47">
        <v>0</v>
      </c>
      <c r="BS305" s="47">
        <v>0</v>
      </c>
      <c r="BT305" s="47">
        <v>0</v>
      </c>
      <c r="BU305" s="47">
        <v>0</v>
      </c>
      <c r="BV305" s="47">
        <v>0</v>
      </c>
      <c r="BW305" s="47">
        <v>0</v>
      </c>
      <c r="BX305" s="47">
        <v>0</v>
      </c>
      <c r="BY305" s="47">
        <v>0</v>
      </c>
      <c r="BZ305" s="47">
        <v>0</v>
      </c>
      <c r="CA305" s="47">
        <v>0</v>
      </c>
      <c r="CB305" s="47">
        <v>0</v>
      </c>
      <c r="CC305" s="48">
        <v>0</v>
      </c>
    </row>
    <row r="306" spans="1:81" x14ac:dyDescent="0.25">
      <c r="A306" s="15"/>
    </row>
    <row r="307" spans="1:81" x14ac:dyDescent="0.25">
      <c r="A307" s="27" t="s">
        <v>1613</v>
      </c>
    </row>
    <row r="308" spans="1:81" x14ac:dyDescent="0.25">
      <c r="A308" s="28"/>
      <c r="B308" s="108" t="s">
        <v>7</v>
      </c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  <c r="BX308" s="109"/>
      <c r="BY308" s="109"/>
      <c r="BZ308" s="109"/>
      <c r="CA308" s="109"/>
      <c r="CB308" s="109"/>
      <c r="CC308" s="135"/>
    </row>
    <row r="309" spans="1:81" x14ac:dyDescent="0.25">
      <c r="A309" s="31"/>
      <c r="B309" s="108" t="s">
        <v>729</v>
      </c>
      <c r="C309" s="109"/>
      <c r="D309" s="109"/>
      <c r="E309" s="109"/>
      <c r="F309" s="109"/>
      <c r="G309" s="109"/>
      <c r="H309" s="109"/>
      <c r="I309" s="109"/>
      <c r="J309" s="109"/>
      <c r="K309" s="109"/>
      <c r="L309" s="108" t="s">
        <v>730</v>
      </c>
      <c r="M309" s="109"/>
      <c r="N309" s="109"/>
      <c r="O309" s="109"/>
      <c r="P309" s="109"/>
      <c r="Q309" s="109"/>
      <c r="R309" s="109"/>
      <c r="S309" s="109"/>
      <c r="T309" s="109"/>
      <c r="U309" s="109"/>
      <c r="V309" s="108" t="s">
        <v>731</v>
      </c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8" t="s">
        <v>732</v>
      </c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8" t="s">
        <v>733</v>
      </c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8" t="s">
        <v>734</v>
      </c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8" t="s">
        <v>735</v>
      </c>
      <c r="BK309" s="109"/>
      <c r="BL309" s="109"/>
      <c r="BM309" s="109"/>
      <c r="BN309" s="109"/>
      <c r="BO309" s="109"/>
      <c r="BP309" s="109"/>
      <c r="BQ309" s="109"/>
      <c r="BR309" s="109"/>
      <c r="BS309" s="109"/>
      <c r="BT309" s="108" t="s">
        <v>736</v>
      </c>
      <c r="BU309" s="109"/>
      <c r="BV309" s="109"/>
      <c r="BW309" s="109"/>
      <c r="BX309" s="109"/>
      <c r="BY309" s="109"/>
      <c r="BZ309" s="109"/>
      <c r="CA309" s="109"/>
      <c r="CB309" s="109"/>
      <c r="CC309" s="135"/>
    </row>
    <row r="310" spans="1:81" ht="33.75" x14ac:dyDescent="0.25">
      <c r="A310" s="31"/>
      <c r="B310" s="8" t="s">
        <v>1317</v>
      </c>
      <c r="C310" s="8" t="s">
        <v>1318</v>
      </c>
      <c r="D310" s="8" t="s">
        <v>1319</v>
      </c>
      <c r="E310" s="8" t="s">
        <v>1320</v>
      </c>
      <c r="F310" s="8" t="s">
        <v>1321</v>
      </c>
      <c r="G310" s="8" t="s">
        <v>1322</v>
      </c>
      <c r="H310" s="8" t="s">
        <v>1323</v>
      </c>
      <c r="I310" s="8" t="s">
        <v>1324</v>
      </c>
      <c r="J310" s="8" t="s">
        <v>1325</v>
      </c>
      <c r="K310" s="8" t="s">
        <v>1326</v>
      </c>
      <c r="L310" s="8" t="s">
        <v>1317</v>
      </c>
      <c r="M310" s="8" t="s">
        <v>1318</v>
      </c>
      <c r="N310" s="8" t="s">
        <v>1319</v>
      </c>
      <c r="O310" s="8" t="s">
        <v>1320</v>
      </c>
      <c r="P310" s="8" t="s">
        <v>1321</v>
      </c>
      <c r="Q310" s="8" t="s">
        <v>1322</v>
      </c>
      <c r="R310" s="8" t="s">
        <v>1323</v>
      </c>
      <c r="S310" s="8" t="s">
        <v>1324</v>
      </c>
      <c r="T310" s="8" t="s">
        <v>1325</v>
      </c>
      <c r="U310" s="8" t="s">
        <v>1326</v>
      </c>
      <c r="V310" s="8" t="s">
        <v>1317</v>
      </c>
      <c r="W310" s="8" t="s">
        <v>1318</v>
      </c>
      <c r="X310" s="8" t="s">
        <v>1319</v>
      </c>
      <c r="Y310" s="8" t="s">
        <v>1320</v>
      </c>
      <c r="Z310" s="8" t="s">
        <v>1321</v>
      </c>
      <c r="AA310" s="8" t="s">
        <v>1322</v>
      </c>
      <c r="AB310" s="8" t="s">
        <v>1323</v>
      </c>
      <c r="AC310" s="8" t="s">
        <v>1324</v>
      </c>
      <c r="AD310" s="8" t="s">
        <v>1325</v>
      </c>
      <c r="AE310" s="8" t="s">
        <v>1326</v>
      </c>
      <c r="AF310" s="8" t="s">
        <v>1317</v>
      </c>
      <c r="AG310" s="8" t="s">
        <v>1318</v>
      </c>
      <c r="AH310" s="8" t="s">
        <v>1319</v>
      </c>
      <c r="AI310" s="8" t="s">
        <v>1320</v>
      </c>
      <c r="AJ310" s="8" t="s">
        <v>1321</v>
      </c>
      <c r="AK310" s="8" t="s">
        <v>1322</v>
      </c>
      <c r="AL310" s="8" t="s">
        <v>1323</v>
      </c>
      <c r="AM310" s="8" t="s">
        <v>1324</v>
      </c>
      <c r="AN310" s="8" t="s">
        <v>1325</v>
      </c>
      <c r="AO310" s="8" t="s">
        <v>1326</v>
      </c>
      <c r="AP310" s="8" t="s">
        <v>1317</v>
      </c>
      <c r="AQ310" s="8" t="s">
        <v>1318</v>
      </c>
      <c r="AR310" s="8" t="s">
        <v>1319</v>
      </c>
      <c r="AS310" s="8" t="s">
        <v>1320</v>
      </c>
      <c r="AT310" s="8" t="s">
        <v>1321</v>
      </c>
      <c r="AU310" s="8" t="s">
        <v>1322</v>
      </c>
      <c r="AV310" s="8" t="s">
        <v>1323</v>
      </c>
      <c r="AW310" s="8" t="s">
        <v>1324</v>
      </c>
      <c r="AX310" s="8" t="s">
        <v>1325</v>
      </c>
      <c r="AY310" s="8" t="s">
        <v>1326</v>
      </c>
      <c r="AZ310" s="8" t="s">
        <v>1317</v>
      </c>
      <c r="BA310" s="8" t="s">
        <v>1318</v>
      </c>
      <c r="BB310" s="8" t="s">
        <v>1319</v>
      </c>
      <c r="BC310" s="8" t="s">
        <v>1320</v>
      </c>
      <c r="BD310" s="8" t="s">
        <v>1321</v>
      </c>
      <c r="BE310" s="8" t="s">
        <v>1322</v>
      </c>
      <c r="BF310" s="8" t="s">
        <v>1323</v>
      </c>
      <c r="BG310" s="8" t="s">
        <v>1324</v>
      </c>
      <c r="BH310" s="8" t="s">
        <v>1325</v>
      </c>
      <c r="BI310" s="8" t="s">
        <v>1326</v>
      </c>
      <c r="BJ310" s="8" t="s">
        <v>1317</v>
      </c>
      <c r="BK310" s="8" t="s">
        <v>1318</v>
      </c>
      <c r="BL310" s="8" t="s">
        <v>1319</v>
      </c>
      <c r="BM310" s="8" t="s">
        <v>1320</v>
      </c>
      <c r="BN310" s="8" t="s">
        <v>1321</v>
      </c>
      <c r="BO310" s="8" t="s">
        <v>1322</v>
      </c>
      <c r="BP310" s="8" t="s">
        <v>1323</v>
      </c>
      <c r="BQ310" s="8" t="s">
        <v>1324</v>
      </c>
      <c r="BR310" s="8" t="s">
        <v>1325</v>
      </c>
      <c r="BS310" s="8" t="s">
        <v>1326</v>
      </c>
      <c r="BT310" s="8" t="s">
        <v>1317</v>
      </c>
      <c r="BU310" s="8" t="s">
        <v>1318</v>
      </c>
      <c r="BV310" s="8" t="s">
        <v>1319</v>
      </c>
      <c r="BW310" s="8" t="s">
        <v>1320</v>
      </c>
      <c r="BX310" s="8" t="s">
        <v>1321</v>
      </c>
      <c r="BY310" s="8" t="s">
        <v>1322</v>
      </c>
      <c r="BZ310" s="8" t="s">
        <v>1323</v>
      </c>
      <c r="CA310" s="8" t="s">
        <v>1324</v>
      </c>
      <c r="CB310" s="8" t="s">
        <v>1325</v>
      </c>
      <c r="CC310" s="9" t="s">
        <v>1326</v>
      </c>
    </row>
    <row r="311" spans="1:81" x14ac:dyDescent="0.25">
      <c r="A311" s="33" t="s">
        <v>1614</v>
      </c>
      <c r="B311" s="47">
        <v>0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0</v>
      </c>
      <c r="AE311" s="47">
        <v>0</v>
      </c>
      <c r="AF311" s="47">
        <v>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>
        <v>0</v>
      </c>
      <c r="AM311" s="47">
        <v>0</v>
      </c>
      <c r="AN311" s="47">
        <v>0</v>
      </c>
      <c r="AO311" s="47">
        <v>0</v>
      </c>
      <c r="AP311" s="47">
        <v>0</v>
      </c>
      <c r="AQ311" s="47">
        <v>0</v>
      </c>
      <c r="AR311" s="47">
        <v>0</v>
      </c>
      <c r="AS311" s="47">
        <v>0</v>
      </c>
      <c r="AT311" s="47">
        <v>0</v>
      </c>
      <c r="AU311" s="47">
        <v>0</v>
      </c>
      <c r="AV311" s="47">
        <v>0</v>
      </c>
      <c r="AW311" s="47">
        <v>0</v>
      </c>
      <c r="AX311" s="47">
        <v>0</v>
      </c>
      <c r="AY311" s="47">
        <v>0</v>
      </c>
      <c r="AZ311" s="47">
        <v>0</v>
      </c>
      <c r="BA311" s="47">
        <v>0</v>
      </c>
      <c r="BB311" s="47">
        <v>0</v>
      </c>
      <c r="BC311" s="47">
        <v>0</v>
      </c>
      <c r="BD311" s="47">
        <v>0</v>
      </c>
      <c r="BE311" s="47">
        <v>0</v>
      </c>
      <c r="BF311" s="47">
        <v>0</v>
      </c>
      <c r="BG311" s="47">
        <v>0</v>
      </c>
      <c r="BH311" s="47">
        <v>0</v>
      </c>
      <c r="BI311" s="47">
        <v>0</v>
      </c>
      <c r="BJ311" s="47">
        <v>0</v>
      </c>
      <c r="BK311" s="47">
        <v>0</v>
      </c>
      <c r="BL311" s="47">
        <v>0</v>
      </c>
      <c r="BM311" s="47">
        <v>0</v>
      </c>
      <c r="BN311" s="47">
        <v>0</v>
      </c>
      <c r="BO311" s="47">
        <v>0</v>
      </c>
      <c r="BP311" s="47">
        <v>0</v>
      </c>
      <c r="BQ311" s="47">
        <v>0</v>
      </c>
      <c r="BR311" s="47">
        <v>0</v>
      </c>
      <c r="BS311" s="47">
        <v>0</v>
      </c>
      <c r="BT311" s="47">
        <v>0</v>
      </c>
      <c r="BU311" s="47">
        <v>0</v>
      </c>
      <c r="BV311" s="47">
        <v>0</v>
      </c>
      <c r="BW311" s="47">
        <v>0</v>
      </c>
      <c r="BX311" s="47">
        <v>0</v>
      </c>
      <c r="BY311" s="47">
        <v>0</v>
      </c>
      <c r="BZ311" s="47">
        <v>0</v>
      </c>
      <c r="CA311" s="47">
        <v>0</v>
      </c>
      <c r="CB311" s="47">
        <v>0</v>
      </c>
      <c r="CC311" s="48">
        <v>0</v>
      </c>
    </row>
    <row r="312" spans="1:81" x14ac:dyDescent="0.25">
      <c r="A312" s="33" t="s">
        <v>1615</v>
      </c>
      <c r="B312" s="47">
        <v>0</v>
      </c>
      <c r="C312" s="47">
        <v>0</v>
      </c>
      <c r="D312" s="47">
        <v>0</v>
      </c>
      <c r="E312" s="47">
        <v>0</v>
      </c>
      <c r="F312" s="47">
        <v>0</v>
      </c>
      <c r="G312" s="47">
        <v>5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1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3</v>
      </c>
      <c r="AL312" s="47">
        <v>0</v>
      </c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  <c r="AT312" s="47">
        <v>0</v>
      </c>
      <c r="AU312" s="47">
        <v>2</v>
      </c>
      <c r="AV312" s="47">
        <v>0</v>
      </c>
      <c r="AW312" s="47">
        <v>0</v>
      </c>
      <c r="AX312" s="47">
        <v>0</v>
      </c>
      <c r="AY312" s="47">
        <v>0</v>
      </c>
      <c r="AZ312" s="47">
        <v>6</v>
      </c>
      <c r="BA312" s="47">
        <v>0</v>
      </c>
      <c r="BB312" s="47">
        <v>1</v>
      </c>
      <c r="BC312" s="47">
        <v>0</v>
      </c>
      <c r="BD312" s="47">
        <v>0</v>
      </c>
      <c r="BE312" s="47">
        <v>5</v>
      </c>
      <c r="BF312" s="47">
        <v>0</v>
      </c>
      <c r="BG312" s="47">
        <v>0</v>
      </c>
      <c r="BH312" s="47">
        <v>0</v>
      </c>
      <c r="BI312" s="47">
        <v>0</v>
      </c>
      <c r="BJ312" s="47">
        <v>0</v>
      </c>
      <c r="BK312" s="47">
        <v>0</v>
      </c>
      <c r="BL312" s="47">
        <v>0</v>
      </c>
      <c r="BM312" s="47">
        <v>0</v>
      </c>
      <c r="BN312" s="47">
        <v>0</v>
      </c>
      <c r="BO312" s="47">
        <v>5</v>
      </c>
      <c r="BP312" s="47">
        <v>0</v>
      </c>
      <c r="BQ312" s="47">
        <v>0</v>
      </c>
      <c r="BR312" s="47">
        <v>0</v>
      </c>
      <c r="BS312" s="47">
        <v>0</v>
      </c>
      <c r="BT312" s="47">
        <v>0</v>
      </c>
      <c r="BU312" s="47">
        <v>0</v>
      </c>
      <c r="BV312" s="47">
        <v>0</v>
      </c>
      <c r="BW312" s="47">
        <v>0</v>
      </c>
      <c r="BX312" s="47">
        <v>0</v>
      </c>
      <c r="BY312" s="47">
        <v>59</v>
      </c>
      <c r="BZ312" s="47">
        <v>0</v>
      </c>
      <c r="CA312" s="47">
        <v>0</v>
      </c>
      <c r="CB312" s="47">
        <v>0</v>
      </c>
      <c r="CC312" s="48">
        <v>0</v>
      </c>
    </row>
    <row r="313" spans="1:81" ht="22.5" x14ac:dyDescent="0.25">
      <c r="A313" s="33" t="s">
        <v>1616</v>
      </c>
      <c r="B313" s="47">
        <v>0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7">
        <v>0</v>
      </c>
      <c r="AF313" s="47">
        <v>0</v>
      </c>
      <c r="AG313" s="47">
        <v>0</v>
      </c>
      <c r="AH313" s="47">
        <v>0</v>
      </c>
      <c r="AI313" s="47">
        <v>0</v>
      </c>
      <c r="AJ313" s="47">
        <v>0</v>
      </c>
      <c r="AK313" s="47">
        <v>0</v>
      </c>
      <c r="AL313" s="47">
        <v>0</v>
      </c>
      <c r="AM313" s="47">
        <v>0</v>
      </c>
      <c r="AN313" s="47">
        <v>0</v>
      </c>
      <c r="AO313" s="47">
        <v>0</v>
      </c>
      <c r="AP313" s="47">
        <v>0</v>
      </c>
      <c r="AQ313" s="47">
        <v>0</v>
      </c>
      <c r="AR313" s="47">
        <v>0</v>
      </c>
      <c r="AS313" s="47">
        <v>0</v>
      </c>
      <c r="AT313" s="47">
        <v>0</v>
      </c>
      <c r="AU313" s="47">
        <v>1</v>
      </c>
      <c r="AV313" s="47">
        <v>0</v>
      </c>
      <c r="AW313" s="47">
        <v>0</v>
      </c>
      <c r="AX313" s="47">
        <v>0</v>
      </c>
      <c r="AY313" s="47">
        <v>0</v>
      </c>
      <c r="AZ313" s="47">
        <v>0</v>
      </c>
      <c r="BA313" s="47">
        <v>0</v>
      </c>
      <c r="BB313" s="47">
        <v>0</v>
      </c>
      <c r="BC313" s="47">
        <v>0</v>
      </c>
      <c r="BD313" s="47">
        <v>0</v>
      </c>
      <c r="BE313" s="47">
        <v>0</v>
      </c>
      <c r="BF313" s="47">
        <v>0</v>
      </c>
      <c r="BG313" s="47">
        <v>0</v>
      </c>
      <c r="BH313" s="47">
        <v>0</v>
      </c>
      <c r="BI313" s="47">
        <v>0</v>
      </c>
      <c r="BJ313" s="47">
        <v>0</v>
      </c>
      <c r="BK313" s="47">
        <v>0</v>
      </c>
      <c r="BL313" s="47">
        <v>0</v>
      </c>
      <c r="BM313" s="47">
        <v>0</v>
      </c>
      <c r="BN313" s="47">
        <v>0</v>
      </c>
      <c r="BO313" s="47">
        <v>0</v>
      </c>
      <c r="BP313" s="47">
        <v>0</v>
      </c>
      <c r="BQ313" s="47">
        <v>0</v>
      </c>
      <c r="BR313" s="47">
        <v>0</v>
      </c>
      <c r="BS313" s="47">
        <v>0</v>
      </c>
      <c r="BT313" s="47">
        <v>0</v>
      </c>
      <c r="BU313" s="47">
        <v>0</v>
      </c>
      <c r="BV313" s="47">
        <v>0</v>
      </c>
      <c r="BW313" s="47">
        <v>0</v>
      </c>
      <c r="BX313" s="47">
        <v>0</v>
      </c>
      <c r="BY313" s="47">
        <v>0</v>
      </c>
      <c r="BZ313" s="47">
        <v>0</v>
      </c>
      <c r="CA313" s="47">
        <v>0</v>
      </c>
      <c r="CB313" s="47">
        <v>0</v>
      </c>
      <c r="CC313" s="48">
        <v>0</v>
      </c>
    </row>
    <row r="314" spans="1:81" ht="22.5" x14ac:dyDescent="0.25">
      <c r="A314" s="33" t="s">
        <v>1617</v>
      </c>
      <c r="B314" s="47">
        <v>0</v>
      </c>
      <c r="C314" s="47">
        <v>0</v>
      </c>
      <c r="D314" s="47">
        <v>0</v>
      </c>
      <c r="E314" s="47">
        <v>0</v>
      </c>
      <c r="F314" s="47">
        <v>0</v>
      </c>
      <c r="G314" s="47">
        <v>3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4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1</v>
      </c>
      <c r="AB314" s="47">
        <v>0</v>
      </c>
      <c r="AC314" s="47">
        <v>0</v>
      </c>
      <c r="AD314" s="47">
        <v>0</v>
      </c>
      <c r="AE314" s="47">
        <v>0</v>
      </c>
      <c r="AF314" s="47"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2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0</v>
      </c>
      <c r="AT314" s="47">
        <v>0</v>
      </c>
      <c r="AU314" s="47">
        <v>0</v>
      </c>
      <c r="AV314" s="47">
        <v>0</v>
      </c>
      <c r="AW314" s="47">
        <v>0</v>
      </c>
      <c r="AX314" s="47">
        <v>0</v>
      </c>
      <c r="AY314" s="47">
        <v>0</v>
      </c>
      <c r="AZ314" s="47">
        <v>0</v>
      </c>
      <c r="BA314" s="47">
        <v>0</v>
      </c>
      <c r="BB314" s="47">
        <v>0</v>
      </c>
      <c r="BC314" s="47">
        <v>0</v>
      </c>
      <c r="BD314" s="47">
        <v>0</v>
      </c>
      <c r="BE314" s="47">
        <v>0</v>
      </c>
      <c r="BF314" s="47">
        <v>0</v>
      </c>
      <c r="BG314" s="47">
        <v>0</v>
      </c>
      <c r="BH314" s="47">
        <v>0</v>
      </c>
      <c r="BI314" s="47">
        <v>0</v>
      </c>
      <c r="BJ314" s="47">
        <v>0</v>
      </c>
      <c r="BK314" s="47">
        <v>0</v>
      </c>
      <c r="BL314" s="47">
        <v>0</v>
      </c>
      <c r="BM314" s="47">
        <v>0</v>
      </c>
      <c r="BN314" s="47">
        <v>0</v>
      </c>
      <c r="BO314" s="47">
        <v>8</v>
      </c>
      <c r="BP314" s="47">
        <v>0</v>
      </c>
      <c r="BQ314" s="47">
        <v>0</v>
      </c>
      <c r="BR314" s="47">
        <v>0</v>
      </c>
      <c r="BS314" s="47">
        <v>0</v>
      </c>
      <c r="BT314" s="47">
        <v>0</v>
      </c>
      <c r="BU314" s="47">
        <v>0</v>
      </c>
      <c r="BV314" s="47">
        <v>0</v>
      </c>
      <c r="BW314" s="47">
        <v>0</v>
      </c>
      <c r="BX314" s="47">
        <v>0</v>
      </c>
      <c r="BY314" s="47">
        <v>5</v>
      </c>
      <c r="BZ314" s="47">
        <v>0</v>
      </c>
      <c r="CA314" s="47">
        <v>0</v>
      </c>
      <c r="CB314" s="47">
        <v>0</v>
      </c>
      <c r="CC314" s="48">
        <v>0</v>
      </c>
    </row>
    <row r="315" spans="1:81" ht="22.5" x14ac:dyDescent="0.25">
      <c r="A315" s="33" t="s">
        <v>1618</v>
      </c>
      <c r="B315" s="47">
        <v>0</v>
      </c>
      <c r="C315" s="47">
        <v>0</v>
      </c>
      <c r="D315" s="47">
        <v>0</v>
      </c>
      <c r="E315" s="47">
        <v>0</v>
      </c>
      <c r="F315" s="47">
        <v>0</v>
      </c>
      <c r="G315" s="47">
        <v>23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8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5</v>
      </c>
      <c r="AB315" s="47">
        <v>0</v>
      </c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8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0</v>
      </c>
      <c r="AT315" s="47">
        <v>0</v>
      </c>
      <c r="AU315" s="47">
        <v>4</v>
      </c>
      <c r="AV315" s="47">
        <v>0</v>
      </c>
      <c r="AW315" s="47">
        <v>0</v>
      </c>
      <c r="AX315" s="47">
        <v>0</v>
      </c>
      <c r="AY315" s="47">
        <v>0</v>
      </c>
      <c r="AZ315" s="47">
        <v>0</v>
      </c>
      <c r="BA315" s="47">
        <v>0</v>
      </c>
      <c r="BB315" s="47">
        <v>0</v>
      </c>
      <c r="BC315" s="47">
        <v>0</v>
      </c>
      <c r="BD315" s="47">
        <v>0</v>
      </c>
      <c r="BE315" s="47">
        <v>2</v>
      </c>
      <c r="BF315" s="47">
        <v>0</v>
      </c>
      <c r="BG315" s="47">
        <v>0</v>
      </c>
      <c r="BH315" s="47">
        <v>0</v>
      </c>
      <c r="BI315" s="47">
        <v>0</v>
      </c>
      <c r="BJ315" s="47">
        <v>0</v>
      </c>
      <c r="BK315" s="47">
        <v>0</v>
      </c>
      <c r="BL315" s="47">
        <v>0</v>
      </c>
      <c r="BM315" s="47">
        <v>0</v>
      </c>
      <c r="BN315" s="47">
        <v>0</v>
      </c>
      <c r="BO315" s="47">
        <v>73</v>
      </c>
      <c r="BP315" s="47">
        <v>0</v>
      </c>
      <c r="BQ315" s="47">
        <v>0</v>
      </c>
      <c r="BR315" s="47">
        <v>0</v>
      </c>
      <c r="BS315" s="47">
        <v>0</v>
      </c>
      <c r="BT315" s="47">
        <v>0</v>
      </c>
      <c r="BU315" s="47">
        <v>0</v>
      </c>
      <c r="BV315" s="47">
        <v>0</v>
      </c>
      <c r="BW315" s="47">
        <v>0</v>
      </c>
      <c r="BX315" s="47">
        <v>0</v>
      </c>
      <c r="BY315" s="47">
        <v>19</v>
      </c>
      <c r="BZ315" s="47">
        <v>0</v>
      </c>
      <c r="CA315" s="47">
        <v>0</v>
      </c>
      <c r="CB315" s="47">
        <v>0</v>
      </c>
      <c r="CC315" s="48">
        <v>0</v>
      </c>
    </row>
    <row r="316" spans="1:81" ht="22.5" x14ac:dyDescent="0.25">
      <c r="A316" s="33" t="s">
        <v>1619</v>
      </c>
      <c r="B316" s="47">
        <v>0</v>
      </c>
      <c r="C316" s="47">
        <v>0</v>
      </c>
      <c r="D316" s="47">
        <v>0</v>
      </c>
      <c r="E316" s="47">
        <v>0</v>
      </c>
      <c r="F316" s="47">
        <v>0</v>
      </c>
      <c r="G316" s="47">
        <v>11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5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2</v>
      </c>
      <c r="AB316" s="47">
        <v>0</v>
      </c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3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2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7">
        <v>0</v>
      </c>
      <c r="BB316" s="47">
        <v>0</v>
      </c>
      <c r="BC316" s="47">
        <v>0</v>
      </c>
      <c r="BD316" s="47">
        <v>0</v>
      </c>
      <c r="BE316" s="47">
        <v>2</v>
      </c>
      <c r="BF316" s="47">
        <v>0</v>
      </c>
      <c r="BG316" s="47">
        <v>0</v>
      </c>
      <c r="BH316" s="47">
        <v>0</v>
      </c>
      <c r="BI316" s="47">
        <v>0</v>
      </c>
      <c r="BJ316" s="47">
        <v>0</v>
      </c>
      <c r="BK316" s="47">
        <v>0</v>
      </c>
      <c r="BL316" s="47">
        <v>0</v>
      </c>
      <c r="BM316" s="47">
        <v>0</v>
      </c>
      <c r="BN316" s="47">
        <v>0</v>
      </c>
      <c r="BO316" s="47">
        <v>34</v>
      </c>
      <c r="BP316" s="47">
        <v>0</v>
      </c>
      <c r="BQ316" s="47">
        <v>0</v>
      </c>
      <c r="BR316" s="47"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0</v>
      </c>
      <c r="BY316" s="47">
        <v>11</v>
      </c>
      <c r="BZ316" s="47">
        <v>0</v>
      </c>
      <c r="CA316" s="47">
        <v>0</v>
      </c>
      <c r="CB316" s="47">
        <v>0</v>
      </c>
      <c r="CC316" s="48">
        <v>0</v>
      </c>
    </row>
    <row r="317" spans="1:81" x14ac:dyDescent="0.25">
      <c r="A317" s="33" t="s">
        <v>1620</v>
      </c>
      <c r="B317" s="47">
        <v>0</v>
      </c>
      <c r="C317" s="47">
        <v>0</v>
      </c>
      <c r="D317" s="47">
        <v>0</v>
      </c>
      <c r="E317" s="47">
        <v>0</v>
      </c>
      <c r="F317" s="47">
        <v>0</v>
      </c>
      <c r="G317" s="47">
        <v>1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1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0</v>
      </c>
      <c r="AW317" s="47">
        <v>0</v>
      </c>
      <c r="AX317" s="47">
        <v>0</v>
      </c>
      <c r="AY317" s="47">
        <v>0</v>
      </c>
      <c r="AZ317" s="47">
        <v>0</v>
      </c>
      <c r="BA317" s="47">
        <v>0</v>
      </c>
      <c r="BB317" s="47">
        <v>0</v>
      </c>
      <c r="BC317" s="47">
        <v>0</v>
      </c>
      <c r="BD317" s="47">
        <v>0</v>
      </c>
      <c r="BE317" s="47">
        <v>0</v>
      </c>
      <c r="BF317" s="47">
        <v>0</v>
      </c>
      <c r="BG317" s="47">
        <v>0</v>
      </c>
      <c r="BH317" s="47">
        <v>0</v>
      </c>
      <c r="BI317" s="47">
        <v>0</v>
      </c>
      <c r="BJ317" s="47">
        <v>0</v>
      </c>
      <c r="BK317" s="47">
        <v>0</v>
      </c>
      <c r="BL317" s="47">
        <v>0</v>
      </c>
      <c r="BM317" s="47">
        <v>0</v>
      </c>
      <c r="BN317" s="47">
        <v>0</v>
      </c>
      <c r="BO317" s="47">
        <v>75</v>
      </c>
      <c r="BP317" s="47">
        <v>0</v>
      </c>
      <c r="BQ317" s="47">
        <v>0</v>
      </c>
      <c r="BR317" s="47">
        <v>0</v>
      </c>
      <c r="BS317" s="47">
        <v>0</v>
      </c>
      <c r="BT317" s="47">
        <v>0</v>
      </c>
      <c r="BU317" s="47">
        <v>0</v>
      </c>
      <c r="BV317" s="47">
        <v>0</v>
      </c>
      <c r="BW317" s="47">
        <v>0</v>
      </c>
      <c r="BX317" s="47">
        <v>0</v>
      </c>
      <c r="BY317" s="47">
        <v>0</v>
      </c>
      <c r="BZ317" s="47">
        <v>0</v>
      </c>
      <c r="CA317" s="47">
        <v>0</v>
      </c>
      <c r="CB317" s="47">
        <v>0</v>
      </c>
      <c r="CC317" s="48">
        <v>0</v>
      </c>
    </row>
    <row r="318" spans="1:81" x14ac:dyDescent="0.25">
      <c r="A318" s="33" t="s">
        <v>1621</v>
      </c>
      <c r="B318" s="47">
        <v>0</v>
      </c>
      <c r="C318" s="47"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7">
        <v>0</v>
      </c>
      <c r="AV318" s="47">
        <v>0</v>
      </c>
      <c r="AW318" s="47">
        <v>0</v>
      </c>
      <c r="AX318" s="47">
        <v>0</v>
      </c>
      <c r="AY318" s="47">
        <v>0</v>
      </c>
      <c r="AZ318" s="47">
        <v>0</v>
      </c>
      <c r="BA318" s="47">
        <v>0</v>
      </c>
      <c r="BB318" s="47">
        <v>0</v>
      </c>
      <c r="BC318" s="47">
        <v>0</v>
      </c>
      <c r="BD318" s="47">
        <v>0</v>
      </c>
      <c r="BE318" s="47">
        <v>0</v>
      </c>
      <c r="BF318" s="47">
        <v>0</v>
      </c>
      <c r="BG318" s="47">
        <v>0</v>
      </c>
      <c r="BH318" s="47">
        <v>0</v>
      </c>
      <c r="BI318" s="47">
        <v>0</v>
      </c>
      <c r="BJ318" s="47">
        <v>0</v>
      </c>
      <c r="BK318" s="47">
        <v>0</v>
      </c>
      <c r="BL318" s="47">
        <v>0</v>
      </c>
      <c r="BM318" s="47">
        <v>0</v>
      </c>
      <c r="BN318" s="47">
        <v>0</v>
      </c>
      <c r="BO318" s="47">
        <v>18</v>
      </c>
      <c r="BP318" s="47">
        <v>0</v>
      </c>
      <c r="BQ318" s="47">
        <v>0</v>
      </c>
      <c r="BR318" s="47">
        <v>0</v>
      </c>
      <c r="BS318" s="47">
        <v>0</v>
      </c>
      <c r="BT318" s="47">
        <v>0</v>
      </c>
      <c r="BU318" s="47">
        <v>0</v>
      </c>
      <c r="BV318" s="47">
        <v>0</v>
      </c>
      <c r="BW318" s="47">
        <v>0</v>
      </c>
      <c r="BX318" s="47">
        <v>0</v>
      </c>
      <c r="BY318" s="47">
        <v>0</v>
      </c>
      <c r="BZ318" s="47">
        <v>0</v>
      </c>
      <c r="CA318" s="47">
        <v>0</v>
      </c>
      <c r="CB318" s="47">
        <v>0</v>
      </c>
      <c r="CC318" s="48">
        <v>0</v>
      </c>
    </row>
    <row r="319" spans="1:81" ht="45" x14ac:dyDescent="0.25">
      <c r="A319" s="33" t="s">
        <v>1622</v>
      </c>
      <c r="B319" s="47">
        <v>0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0</v>
      </c>
      <c r="AE319" s="47">
        <v>0</v>
      </c>
      <c r="AF319" s="47">
        <v>0</v>
      </c>
      <c r="AG319" s="47">
        <v>0</v>
      </c>
      <c r="AH319" s="47">
        <v>0</v>
      </c>
      <c r="AI319" s="47">
        <v>0</v>
      </c>
      <c r="AJ319" s="47">
        <v>0</v>
      </c>
      <c r="AK319" s="47">
        <v>1</v>
      </c>
      <c r="AL319" s="47">
        <v>0</v>
      </c>
      <c r="AM319" s="47">
        <v>0</v>
      </c>
      <c r="AN319" s="47">
        <v>0</v>
      </c>
      <c r="AO319" s="47">
        <v>0</v>
      </c>
      <c r="AP319" s="47">
        <v>0</v>
      </c>
      <c r="AQ319" s="47">
        <v>0</v>
      </c>
      <c r="AR319" s="47">
        <v>0</v>
      </c>
      <c r="AS319" s="47">
        <v>0</v>
      </c>
      <c r="AT319" s="47">
        <v>0</v>
      </c>
      <c r="AU319" s="47">
        <v>0</v>
      </c>
      <c r="AV319" s="47">
        <v>0</v>
      </c>
      <c r="AW319" s="47">
        <v>0</v>
      </c>
      <c r="AX319" s="47">
        <v>0</v>
      </c>
      <c r="AY319" s="47">
        <v>0</v>
      </c>
      <c r="AZ319" s="47">
        <v>0</v>
      </c>
      <c r="BA319" s="47">
        <v>0</v>
      </c>
      <c r="BB319" s="47">
        <v>0</v>
      </c>
      <c r="BC319" s="47">
        <v>0</v>
      </c>
      <c r="BD319" s="47">
        <v>0</v>
      </c>
      <c r="BE319" s="47">
        <v>0</v>
      </c>
      <c r="BF319" s="47">
        <v>0</v>
      </c>
      <c r="BG319" s="47">
        <v>0</v>
      </c>
      <c r="BH319" s="47">
        <v>0</v>
      </c>
      <c r="BI319" s="47">
        <v>0</v>
      </c>
      <c r="BJ319" s="47">
        <v>0</v>
      </c>
      <c r="BK319" s="47">
        <v>0</v>
      </c>
      <c r="BL319" s="47">
        <v>0</v>
      </c>
      <c r="BM319" s="47">
        <v>0</v>
      </c>
      <c r="BN319" s="47">
        <v>0</v>
      </c>
      <c r="BO319" s="47">
        <v>5</v>
      </c>
      <c r="BP319" s="47">
        <v>0</v>
      </c>
      <c r="BQ319" s="47">
        <v>0</v>
      </c>
      <c r="BR319" s="47">
        <v>0</v>
      </c>
      <c r="BS319" s="47">
        <v>0</v>
      </c>
      <c r="BT319" s="47">
        <v>0</v>
      </c>
      <c r="BU319" s="47">
        <v>0</v>
      </c>
      <c r="BV319" s="47">
        <v>0</v>
      </c>
      <c r="BW319" s="47">
        <v>0</v>
      </c>
      <c r="BX319" s="47">
        <v>0</v>
      </c>
      <c r="BY319" s="47">
        <v>0</v>
      </c>
      <c r="BZ319" s="47">
        <v>0</v>
      </c>
      <c r="CA319" s="47">
        <v>0</v>
      </c>
      <c r="CB319" s="47">
        <v>0</v>
      </c>
      <c r="CC319" s="48">
        <v>0</v>
      </c>
    </row>
    <row r="320" spans="1:81" ht="33.75" x14ac:dyDescent="0.25">
      <c r="A320" s="33" t="s">
        <v>1623</v>
      </c>
      <c r="B320" s="47">
        <v>0</v>
      </c>
      <c r="C320" s="47">
        <v>0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1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0</v>
      </c>
      <c r="AB320" s="47">
        <v>0</v>
      </c>
      <c r="AC320" s="47">
        <v>0</v>
      </c>
      <c r="AD320" s="47">
        <v>0</v>
      </c>
      <c r="AE320" s="47">
        <v>0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1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0</v>
      </c>
      <c r="AT320" s="47">
        <v>0</v>
      </c>
      <c r="AU320" s="47">
        <v>0</v>
      </c>
      <c r="AV320" s="47">
        <v>0</v>
      </c>
      <c r="AW320" s="47">
        <v>0</v>
      </c>
      <c r="AX320" s="47">
        <v>0</v>
      </c>
      <c r="AY320" s="47">
        <v>0</v>
      </c>
      <c r="AZ320" s="47">
        <v>0</v>
      </c>
      <c r="BA320" s="47">
        <v>0</v>
      </c>
      <c r="BB320" s="47">
        <v>0</v>
      </c>
      <c r="BC320" s="47">
        <v>0</v>
      </c>
      <c r="BD320" s="47">
        <v>0</v>
      </c>
      <c r="BE320" s="47">
        <v>0</v>
      </c>
      <c r="BF320" s="47">
        <v>0</v>
      </c>
      <c r="BG320" s="47">
        <v>0</v>
      </c>
      <c r="BH320" s="47">
        <v>0</v>
      </c>
      <c r="BI320" s="47">
        <v>0</v>
      </c>
      <c r="BJ320" s="47">
        <v>0</v>
      </c>
      <c r="BK320" s="47">
        <v>0</v>
      </c>
      <c r="BL320" s="47">
        <v>0</v>
      </c>
      <c r="BM320" s="47">
        <v>0</v>
      </c>
      <c r="BN320" s="47">
        <v>0</v>
      </c>
      <c r="BO320" s="47">
        <v>10</v>
      </c>
      <c r="BP320" s="47">
        <v>0</v>
      </c>
      <c r="BQ320" s="47">
        <v>0</v>
      </c>
      <c r="BR320" s="47">
        <v>0</v>
      </c>
      <c r="BS320" s="47">
        <v>0</v>
      </c>
      <c r="BT320" s="47">
        <v>0</v>
      </c>
      <c r="BU320" s="47">
        <v>0</v>
      </c>
      <c r="BV320" s="47">
        <v>0</v>
      </c>
      <c r="BW320" s="47">
        <v>0</v>
      </c>
      <c r="BX320" s="47">
        <v>0</v>
      </c>
      <c r="BY320" s="47">
        <v>0</v>
      </c>
      <c r="BZ320" s="47">
        <v>0</v>
      </c>
      <c r="CA320" s="47">
        <v>0</v>
      </c>
      <c r="CB320" s="47">
        <v>0</v>
      </c>
      <c r="CC320" s="48">
        <v>0</v>
      </c>
    </row>
    <row r="321" spans="1:81" ht="22.5" x14ac:dyDescent="0.25">
      <c r="A321" s="33" t="s">
        <v>1624</v>
      </c>
      <c r="B321" s="47">
        <v>0</v>
      </c>
      <c r="C321" s="47">
        <v>0</v>
      </c>
      <c r="D321" s="47">
        <v>0</v>
      </c>
      <c r="E321" s="47">
        <v>0</v>
      </c>
      <c r="F321" s="47">
        <v>0</v>
      </c>
      <c r="G321" s="47">
        <v>3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11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1</v>
      </c>
      <c r="AB321" s="47">
        <v>0</v>
      </c>
      <c r="AC321" s="47">
        <v>0</v>
      </c>
      <c r="AD321" s="47">
        <v>0</v>
      </c>
      <c r="AE321" s="47">
        <v>0</v>
      </c>
      <c r="AF321" s="47"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8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0</v>
      </c>
      <c r="AS321" s="47">
        <v>0</v>
      </c>
      <c r="AT321" s="47">
        <v>0</v>
      </c>
      <c r="AU321" s="47">
        <v>8</v>
      </c>
      <c r="AV321" s="47">
        <v>0</v>
      </c>
      <c r="AW321" s="47">
        <v>0</v>
      </c>
      <c r="AX321" s="47">
        <v>0</v>
      </c>
      <c r="AY321" s="47">
        <v>0</v>
      </c>
      <c r="AZ321" s="47">
        <v>0</v>
      </c>
      <c r="BA321" s="47">
        <v>0</v>
      </c>
      <c r="BB321" s="47">
        <v>0</v>
      </c>
      <c r="BC321" s="47">
        <v>0</v>
      </c>
      <c r="BD321" s="47">
        <v>0</v>
      </c>
      <c r="BE321" s="47">
        <v>1</v>
      </c>
      <c r="BF321" s="47">
        <v>0</v>
      </c>
      <c r="BG321" s="47">
        <v>0</v>
      </c>
      <c r="BH321" s="47">
        <v>0</v>
      </c>
      <c r="BI321" s="47">
        <v>0</v>
      </c>
      <c r="BJ321" s="47">
        <v>0</v>
      </c>
      <c r="BK321" s="47">
        <v>0</v>
      </c>
      <c r="BL321" s="47">
        <v>0</v>
      </c>
      <c r="BM321" s="47">
        <v>0</v>
      </c>
      <c r="BN321" s="47">
        <v>0</v>
      </c>
      <c r="BO321" s="47">
        <v>17</v>
      </c>
      <c r="BP321" s="47">
        <v>0</v>
      </c>
      <c r="BQ321" s="47">
        <v>0</v>
      </c>
      <c r="BR321" s="47">
        <v>0</v>
      </c>
      <c r="BS321" s="47">
        <v>0</v>
      </c>
      <c r="BT321" s="47">
        <v>0</v>
      </c>
      <c r="BU321" s="47">
        <v>0</v>
      </c>
      <c r="BV321" s="47">
        <v>0</v>
      </c>
      <c r="BW321" s="47">
        <v>0</v>
      </c>
      <c r="BX321" s="47">
        <v>0</v>
      </c>
      <c r="BY321" s="47">
        <v>3</v>
      </c>
      <c r="BZ321" s="47">
        <v>0</v>
      </c>
      <c r="CA321" s="47">
        <v>0</v>
      </c>
      <c r="CB321" s="47">
        <v>0</v>
      </c>
      <c r="CC321" s="48">
        <v>0</v>
      </c>
    </row>
    <row r="322" spans="1:81" ht="22.5" x14ac:dyDescent="0.25">
      <c r="A322" s="33" t="s">
        <v>1625</v>
      </c>
      <c r="B322" s="47">
        <v>0</v>
      </c>
      <c r="C322" s="47">
        <v>0</v>
      </c>
      <c r="D322" s="47">
        <v>0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7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v>0</v>
      </c>
      <c r="AD322" s="47">
        <v>0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0</v>
      </c>
      <c r="AT322" s="47">
        <v>0</v>
      </c>
      <c r="AU322" s="47">
        <v>1</v>
      </c>
      <c r="AV322" s="47">
        <v>0</v>
      </c>
      <c r="AW322" s="47">
        <v>0</v>
      </c>
      <c r="AX322" s="47">
        <v>0</v>
      </c>
      <c r="AY322" s="47">
        <v>0</v>
      </c>
      <c r="AZ322" s="47">
        <v>0</v>
      </c>
      <c r="BA322" s="47">
        <v>0</v>
      </c>
      <c r="BB322" s="47">
        <v>0</v>
      </c>
      <c r="BC322" s="47">
        <v>0</v>
      </c>
      <c r="BD322" s="47">
        <v>0</v>
      </c>
      <c r="BE322" s="47">
        <v>0</v>
      </c>
      <c r="BF322" s="47">
        <v>0</v>
      </c>
      <c r="BG322" s="47">
        <v>0</v>
      </c>
      <c r="BH322" s="47">
        <v>0</v>
      </c>
      <c r="BI322" s="47">
        <v>0</v>
      </c>
      <c r="BJ322" s="47">
        <v>0</v>
      </c>
      <c r="BK322" s="47">
        <v>0</v>
      </c>
      <c r="BL322" s="47">
        <v>0</v>
      </c>
      <c r="BM322" s="47">
        <v>0</v>
      </c>
      <c r="BN322" s="47">
        <v>0</v>
      </c>
      <c r="BO322" s="47">
        <v>53</v>
      </c>
      <c r="BP322" s="47">
        <v>0</v>
      </c>
      <c r="BQ322" s="47">
        <v>0</v>
      </c>
      <c r="BR322" s="47">
        <v>0</v>
      </c>
      <c r="BS322" s="47">
        <v>0</v>
      </c>
      <c r="BT322" s="47">
        <v>0</v>
      </c>
      <c r="BU322" s="47">
        <v>0</v>
      </c>
      <c r="BV322" s="47">
        <v>0</v>
      </c>
      <c r="BW322" s="47">
        <v>0</v>
      </c>
      <c r="BX322" s="47">
        <v>0</v>
      </c>
      <c r="BY322" s="47">
        <v>4</v>
      </c>
      <c r="BZ322" s="47">
        <v>0</v>
      </c>
      <c r="CA322" s="47">
        <v>0</v>
      </c>
      <c r="CB322" s="47">
        <v>0</v>
      </c>
      <c r="CC322" s="48">
        <v>0</v>
      </c>
    </row>
    <row r="323" spans="1:81" x14ac:dyDescent="0.25">
      <c r="A323" s="33" t="s">
        <v>1029</v>
      </c>
      <c r="B323" s="47">
        <v>0</v>
      </c>
      <c r="C323" s="47">
        <v>0</v>
      </c>
      <c r="D323" s="47">
        <v>0</v>
      </c>
      <c r="E323" s="47">
        <v>0</v>
      </c>
      <c r="F323" s="47">
        <v>0</v>
      </c>
      <c r="G323" s="47">
        <v>7</v>
      </c>
      <c r="H323" s="47">
        <v>0</v>
      </c>
      <c r="I323" s="47">
        <v>0</v>
      </c>
      <c r="J323" s="47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47">
        <v>0</v>
      </c>
      <c r="X323" s="47">
        <v>0</v>
      </c>
      <c r="Y323" s="47">
        <v>0</v>
      </c>
      <c r="Z323" s="47">
        <v>0</v>
      </c>
      <c r="AA323" s="47">
        <v>1</v>
      </c>
      <c r="AB323" s="47">
        <v>0</v>
      </c>
      <c r="AC323" s="47">
        <v>0</v>
      </c>
      <c r="AD323" s="47">
        <v>0</v>
      </c>
      <c r="AE323" s="47">
        <v>0</v>
      </c>
      <c r="AF323" s="47">
        <v>0</v>
      </c>
      <c r="AG323" s="47">
        <v>0</v>
      </c>
      <c r="AH323" s="47">
        <v>0</v>
      </c>
      <c r="AI323" s="47">
        <v>0</v>
      </c>
      <c r="AJ323" s="47">
        <v>0</v>
      </c>
      <c r="AK323" s="47">
        <v>8</v>
      </c>
      <c r="AL323" s="47">
        <v>0</v>
      </c>
      <c r="AM323" s="47">
        <v>0</v>
      </c>
      <c r="AN323" s="47">
        <v>0</v>
      </c>
      <c r="AO323" s="47">
        <v>0</v>
      </c>
      <c r="AP323" s="47">
        <v>0</v>
      </c>
      <c r="AQ323" s="47">
        <v>0</v>
      </c>
      <c r="AR323" s="47">
        <v>0</v>
      </c>
      <c r="AS323" s="47">
        <v>0</v>
      </c>
      <c r="AT323" s="47">
        <v>0</v>
      </c>
      <c r="AU323" s="47">
        <v>1</v>
      </c>
      <c r="AV323" s="47">
        <v>0</v>
      </c>
      <c r="AW323" s="47">
        <v>0</v>
      </c>
      <c r="AX323" s="47">
        <v>0</v>
      </c>
      <c r="AY323" s="47">
        <v>0</v>
      </c>
      <c r="AZ323" s="47">
        <v>0</v>
      </c>
      <c r="BA323" s="47">
        <v>0</v>
      </c>
      <c r="BB323" s="47">
        <v>8</v>
      </c>
      <c r="BC323" s="47">
        <v>0</v>
      </c>
      <c r="BD323" s="47">
        <v>0</v>
      </c>
      <c r="BE323" s="47">
        <v>1</v>
      </c>
      <c r="BF323" s="47">
        <v>0</v>
      </c>
      <c r="BG323" s="47">
        <v>0</v>
      </c>
      <c r="BH323" s="47">
        <v>0</v>
      </c>
      <c r="BI323" s="47">
        <v>0</v>
      </c>
      <c r="BJ323" s="47">
        <v>0</v>
      </c>
      <c r="BK323" s="47">
        <v>0</v>
      </c>
      <c r="BL323" s="47">
        <v>0</v>
      </c>
      <c r="BM323" s="47">
        <v>0</v>
      </c>
      <c r="BN323" s="47">
        <v>0</v>
      </c>
      <c r="BO323" s="47">
        <v>20</v>
      </c>
      <c r="BP323" s="47">
        <v>0</v>
      </c>
      <c r="BQ323" s="47">
        <v>0</v>
      </c>
      <c r="BR323" s="47">
        <v>0</v>
      </c>
      <c r="BS323" s="47">
        <v>0</v>
      </c>
      <c r="BT323" s="47">
        <v>0</v>
      </c>
      <c r="BU323" s="47">
        <v>0</v>
      </c>
      <c r="BV323" s="47">
        <v>0</v>
      </c>
      <c r="BW323" s="47">
        <v>0</v>
      </c>
      <c r="BX323" s="47">
        <v>0</v>
      </c>
      <c r="BY323" s="47">
        <v>3</v>
      </c>
      <c r="BZ323" s="47">
        <v>0</v>
      </c>
      <c r="CA323" s="47">
        <v>0</v>
      </c>
      <c r="CB323" s="47">
        <v>0</v>
      </c>
      <c r="CC323" s="48">
        <v>0</v>
      </c>
    </row>
    <row r="324" spans="1:81" x14ac:dyDescent="0.25">
      <c r="A324" s="33" t="s">
        <v>1626</v>
      </c>
      <c r="B324" s="47">
        <v>0</v>
      </c>
      <c r="C324" s="47">
        <v>0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2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0</v>
      </c>
      <c r="AD324" s="47">
        <v>0</v>
      </c>
      <c r="AE324" s="47">
        <v>0</v>
      </c>
      <c r="AF324" s="47"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0</v>
      </c>
      <c r="AS324" s="47">
        <v>0</v>
      </c>
      <c r="AT324" s="47">
        <v>0</v>
      </c>
      <c r="AU324" s="47">
        <v>0</v>
      </c>
      <c r="AV324" s="47">
        <v>0</v>
      </c>
      <c r="AW324" s="47">
        <v>0</v>
      </c>
      <c r="AX324" s="47">
        <v>0</v>
      </c>
      <c r="AY324" s="47">
        <v>0</v>
      </c>
      <c r="AZ324" s="47">
        <v>0</v>
      </c>
      <c r="BA324" s="47">
        <v>0</v>
      </c>
      <c r="BB324" s="47">
        <v>0</v>
      </c>
      <c r="BC324" s="47">
        <v>0</v>
      </c>
      <c r="BD324" s="47">
        <v>0</v>
      </c>
      <c r="BE324" s="47">
        <v>0</v>
      </c>
      <c r="BF324" s="47">
        <v>0</v>
      </c>
      <c r="BG324" s="47">
        <v>0</v>
      </c>
      <c r="BH324" s="47">
        <v>0</v>
      </c>
      <c r="BI324" s="47">
        <v>0</v>
      </c>
      <c r="BJ324" s="47">
        <v>0</v>
      </c>
      <c r="BK324" s="47">
        <v>0</v>
      </c>
      <c r="BL324" s="47">
        <v>0</v>
      </c>
      <c r="BM324" s="47">
        <v>0</v>
      </c>
      <c r="BN324" s="47">
        <v>0</v>
      </c>
      <c r="BO324" s="47">
        <v>2</v>
      </c>
      <c r="BP324" s="47">
        <v>0</v>
      </c>
      <c r="BQ324" s="47">
        <v>0</v>
      </c>
      <c r="BR324" s="47">
        <v>0</v>
      </c>
      <c r="BS324" s="47">
        <v>0</v>
      </c>
      <c r="BT324" s="47">
        <v>0</v>
      </c>
      <c r="BU324" s="47">
        <v>0</v>
      </c>
      <c r="BV324" s="47">
        <v>0</v>
      </c>
      <c r="BW324" s="47">
        <v>0</v>
      </c>
      <c r="BX324" s="47">
        <v>0</v>
      </c>
      <c r="BY324" s="47">
        <v>3</v>
      </c>
      <c r="BZ324" s="47">
        <v>0</v>
      </c>
      <c r="CA324" s="47">
        <v>0</v>
      </c>
      <c r="CB324" s="47">
        <v>0</v>
      </c>
      <c r="CC324" s="48">
        <v>0</v>
      </c>
    </row>
    <row r="325" spans="1:81" x14ac:dyDescent="0.25">
      <c r="A325" s="33" t="s">
        <v>1627</v>
      </c>
      <c r="B325" s="47">
        <v>0</v>
      </c>
      <c r="C325" s="47">
        <v>0</v>
      </c>
      <c r="D325" s="47">
        <v>0</v>
      </c>
      <c r="E325" s="47">
        <v>0</v>
      </c>
      <c r="F325" s="47">
        <v>0</v>
      </c>
      <c r="G325" s="47">
        <v>0</v>
      </c>
      <c r="H325" s="47">
        <v>0</v>
      </c>
      <c r="I325" s="47">
        <v>0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7">
        <v>2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47">
        <v>0</v>
      </c>
      <c r="AD325" s="47">
        <v>0</v>
      </c>
      <c r="AE325" s="47">
        <v>0</v>
      </c>
      <c r="AF325" s="47">
        <v>0</v>
      </c>
      <c r="AG325" s="47">
        <v>0</v>
      </c>
      <c r="AH325" s="47">
        <v>0</v>
      </c>
      <c r="AI325" s="47">
        <v>0</v>
      </c>
      <c r="AJ325" s="47">
        <v>0</v>
      </c>
      <c r="AK325" s="47">
        <v>0</v>
      </c>
      <c r="AL325" s="47">
        <v>0</v>
      </c>
      <c r="AM325" s="47">
        <v>0</v>
      </c>
      <c r="AN325" s="47">
        <v>0</v>
      </c>
      <c r="AO325" s="47">
        <v>0</v>
      </c>
      <c r="AP325" s="47">
        <v>0</v>
      </c>
      <c r="AQ325" s="47">
        <v>0</v>
      </c>
      <c r="AR325" s="47">
        <v>0</v>
      </c>
      <c r="AS325" s="47">
        <v>0</v>
      </c>
      <c r="AT325" s="47">
        <v>0</v>
      </c>
      <c r="AU325" s="47">
        <v>0</v>
      </c>
      <c r="AV325" s="47">
        <v>0</v>
      </c>
      <c r="AW325" s="47">
        <v>0</v>
      </c>
      <c r="AX325" s="47">
        <v>0</v>
      </c>
      <c r="AY325" s="47">
        <v>0</v>
      </c>
      <c r="AZ325" s="47">
        <v>0</v>
      </c>
      <c r="BA325" s="47">
        <v>0</v>
      </c>
      <c r="BB325" s="47">
        <v>0</v>
      </c>
      <c r="BC325" s="47">
        <v>0</v>
      </c>
      <c r="BD325" s="47">
        <v>0</v>
      </c>
      <c r="BE325" s="47">
        <v>0</v>
      </c>
      <c r="BF325" s="47">
        <v>0</v>
      </c>
      <c r="BG325" s="47">
        <v>0</v>
      </c>
      <c r="BH325" s="47">
        <v>0</v>
      </c>
      <c r="BI325" s="47">
        <v>0</v>
      </c>
      <c r="BJ325" s="47">
        <v>0</v>
      </c>
      <c r="BK325" s="47">
        <v>0</v>
      </c>
      <c r="BL325" s="47">
        <v>0</v>
      </c>
      <c r="BM325" s="47">
        <v>0</v>
      </c>
      <c r="BN325" s="47">
        <v>0</v>
      </c>
      <c r="BO325" s="47">
        <v>32</v>
      </c>
      <c r="BP325" s="47">
        <v>0</v>
      </c>
      <c r="BQ325" s="47">
        <v>0</v>
      </c>
      <c r="BR325" s="47">
        <v>0</v>
      </c>
      <c r="BS325" s="47">
        <v>0</v>
      </c>
      <c r="BT325" s="47">
        <v>0</v>
      </c>
      <c r="BU325" s="47">
        <v>0</v>
      </c>
      <c r="BV325" s="47">
        <v>0</v>
      </c>
      <c r="BW325" s="47">
        <v>0</v>
      </c>
      <c r="BX325" s="47">
        <v>0</v>
      </c>
      <c r="BY325" s="47">
        <v>0</v>
      </c>
      <c r="BZ325" s="47">
        <v>0</v>
      </c>
      <c r="CA325" s="47">
        <v>0</v>
      </c>
      <c r="CB325" s="47">
        <v>0</v>
      </c>
      <c r="CC325" s="48">
        <v>0</v>
      </c>
    </row>
    <row r="326" spans="1:81" x14ac:dyDescent="0.25">
      <c r="A326" s="33" t="s">
        <v>1628</v>
      </c>
      <c r="B326" s="47">
        <v>0</v>
      </c>
      <c r="C326" s="47">
        <v>0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0</v>
      </c>
      <c r="AA326" s="47">
        <v>0</v>
      </c>
      <c r="AB326" s="47">
        <v>0</v>
      </c>
      <c r="AC326" s="47">
        <v>0</v>
      </c>
      <c r="AD326" s="47">
        <v>0</v>
      </c>
      <c r="AE326" s="47">
        <v>0</v>
      </c>
      <c r="AF326" s="47">
        <v>0</v>
      </c>
      <c r="AG326" s="47">
        <v>0</v>
      </c>
      <c r="AH326" s="47">
        <v>0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7">
        <v>0</v>
      </c>
      <c r="AP326" s="47">
        <v>0</v>
      </c>
      <c r="AQ326" s="47">
        <v>0</v>
      </c>
      <c r="AR326" s="47">
        <v>0</v>
      </c>
      <c r="AS326" s="47">
        <v>0</v>
      </c>
      <c r="AT326" s="47">
        <v>0</v>
      </c>
      <c r="AU326" s="47">
        <v>0</v>
      </c>
      <c r="AV326" s="47">
        <v>0</v>
      </c>
      <c r="AW326" s="47">
        <v>0</v>
      </c>
      <c r="AX326" s="47">
        <v>0</v>
      </c>
      <c r="AY326" s="47">
        <v>0</v>
      </c>
      <c r="AZ326" s="47">
        <v>0</v>
      </c>
      <c r="BA326" s="47">
        <v>0</v>
      </c>
      <c r="BB326" s="47">
        <v>0</v>
      </c>
      <c r="BC326" s="47">
        <v>0</v>
      </c>
      <c r="BD326" s="47">
        <v>0</v>
      </c>
      <c r="BE326" s="47">
        <v>0</v>
      </c>
      <c r="BF326" s="47">
        <v>0</v>
      </c>
      <c r="BG326" s="47">
        <v>0</v>
      </c>
      <c r="BH326" s="47">
        <v>0</v>
      </c>
      <c r="BI326" s="47">
        <v>0</v>
      </c>
      <c r="BJ326" s="47">
        <v>0</v>
      </c>
      <c r="BK326" s="47">
        <v>0</v>
      </c>
      <c r="BL326" s="47">
        <v>0</v>
      </c>
      <c r="BM326" s="47">
        <v>0</v>
      </c>
      <c r="BN326" s="47">
        <v>0</v>
      </c>
      <c r="BO326" s="47">
        <v>0</v>
      </c>
      <c r="BP326" s="47">
        <v>0</v>
      </c>
      <c r="BQ326" s="47">
        <v>0</v>
      </c>
      <c r="BR326" s="47">
        <v>0</v>
      </c>
      <c r="BS326" s="47">
        <v>0</v>
      </c>
      <c r="BT326" s="47">
        <v>0</v>
      </c>
      <c r="BU326" s="47">
        <v>0</v>
      </c>
      <c r="BV326" s="47">
        <v>0</v>
      </c>
      <c r="BW326" s="47">
        <v>0</v>
      </c>
      <c r="BX326" s="47">
        <v>0</v>
      </c>
      <c r="BY326" s="47">
        <v>0</v>
      </c>
      <c r="BZ326" s="47">
        <v>0</v>
      </c>
      <c r="CA326" s="47">
        <v>0</v>
      </c>
      <c r="CB326" s="47">
        <v>0</v>
      </c>
      <c r="CC326" s="48">
        <v>0</v>
      </c>
    </row>
    <row r="327" spans="1:81" x14ac:dyDescent="0.25">
      <c r="A327" s="33" t="s">
        <v>1629</v>
      </c>
      <c r="B327" s="47">
        <v>0</v>
      </c>
      <c r="C327" s="47">
        <v>0</v>
      </c>
      <c r="D327" s="47">
        <v>0</v>
      </c>
      <c r="E327" s="47">
        <v>0</v>
      </c>
      <c r="F327" s="47">
        <v>0</v>
      </c>
      <c r="G327" s="47">
        <v>0</v>
      </c>
      <c r="H327" s="47">
        <v>0</v>
      </c>
      <c r="I327" s="47">
        <v>0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0</v>
      </c>
      <c r="AA327" s="47">
        <v>0</v>
      </c>
      <c r="AB327" s="47">
        <v>0</v>
      </c>
      <c r="AC327" s="47">
        <v>0</v>
      </c>
      <c r="AD327" s="47">
        <v>0</v>
      </c>
      <c r="AE327" s="47">
        <v>0</v>
      </c>
      <c r="AF327" s="47">
        <v>0</v>
      </c>
      <c r="AG327" s="47">
        <v>0</v>
      </c>
      <c r="AH327" s="47">
        <v>0</v>
      </c>
      <c r="AI327" s="47">
        <v>0</v>
      </c>
      <c r="AJ327" s="47">
        <v>0</v>
      </c>
      <c r="AK327" s="47">
        <v>0</v>
      </c>
      <c r="AL327" s="47">
        <v>0</v>
      </c>
      <c r="AM327" s="47">
        <v>0</v>
      </c>
      <c r="AN327" s="47">
        <v>0</v>
      </c>
      <c r="AO327" s="47">
        <v>0</v>
      </c>
      <c r="AP327" s="47">
        <v>0</v>
      </c>
      <c r="AQ327" s="47">
        <v>0</v>
      </c>
      <c r="AR327" s="47">
        <v>0</v>
      </c>
      <c r="AS327" s="47">
        <v>0</v>
      </c>
      <c r="AT327" s="47">
        <v>0</v>
      </c>
      <c r="AU327" s="47">
        <v>0</v>
      </c>
      <c r="AV327" s="47">
        <v>0</v>
      </c>
      <c r="AW327" s="47">
        <v>0</v>
      </c>
      <c r="AX327" s="47">
        <v>0</v>
      </c>
      <c r="AY327" s="47">
        <v>0</v>
      </c>
      <c r="AZ327" s="47">
        <v>0</v>
      </c>
      <c r="BA327" s="47">
        <v>0</v>
      </c>
      <c r="BB327" s="47">
        <v>0</v>
      </c>
      <c r="BC327" s="47">
        <v>0</v>
      </c>
      <c r="BD327" s="47">
        <v>0</v>
      </c>
      <c r="BE327" s="47">
        <v>0</v>
      </c>
      <c r="BF327" s="47">
        <v>0</v>
      </c>
      <c r="BG327" s="47">
        <v>0</v>
      </c>
      <c r="BH327" s="47">
        <v>0</v>
      </c>
      <c r="BI327" s="47">
        <v>0</v>
      </c>
      <c r="BJ327" s="47">
        <v>0</v>
      </c>
      <c r="BK327" s="47">
        <v>0</v>
      </c>
      <c r="BL327" s="47">
        <v>0</v>
      </c>
      <c r="BM327" s="47">
        <v>0</v>
      </c>
      <c r="BN327" s="47">
        <v>0</v>
      </c>
      <c r="BO327" s="47">
        <v>0</v>
      </c>
      <c r="BP327" s="47">
        <v>0</v>
      </c>
      <c r="BQ327" s="47">
        <v>0</v>
      </c>
      <c r="BR327" s="47">
        <v>0</v>
      </c>
      <c r="BS327" s="47">
        <v>0</v>
      </c>
      <c r="BT327" s="47">
        <v>0</v>
      </c>
      <c r="BU327" s="47">
        <v>0</v>
      </c>
      <c r="BV327" s="47">
        <v>0</v>
      </c>
      <c r="BW327" s="47">
        <v>0</v>
      </c>
      <c r="BX327" s="47">
        <v>0</v>
      </c>
      <c r="BY327" s="47">
        <v>0</v>
      </c>
      <c r="BZ327" s="47">
        <v>0</v>
      </c>
      <c r="CA327" s="47">
        <v>0</v>
      </c>
      <c r="CB327" s="47">
        <v>0</v>
      </c>
      <c r="CC327" s="48">
        <v>0</v>
      </c>
    </row>
    <row r="328" spans="1:81" x14ac:dyDescent="0.25">
      <c r="A328" s="17"/>
    </row>
  </sheetData>
  <sheetProtection algorithmName="SHA-512" hashValue="K8U1SZCcM274miLq/cXo0mB/tkyfnvZFk5wTO6aBcQB90IAxe3/YhHpGSCpuqLI+e+8XMNEoPsjs0N1E44dGIQ==" saltValue="N0CovPERSpfuIzTzjCk2Pw==" spinCount="100000" sheet="1" objects="1" scenarios="1"/>
  <mergeCells count="37">
    <mergeCell ref="B308:CC308"/>
    <mergeCell ref="B309:K309"/>
    <mergeCell ref="L309:U309"/>
    <mergeCell ref="V309:AE309"/>
    <mergeCell ref="AF309:AO309"/>
    <mergeCell ref="AP309:AY309"/>
    <mergeCell ref="AZ309:BI309"/>
    <mergeCell ref="BJ309:BS309"/>
    <mergeCell ref="BT309:CC309"/>
    <mergeCell ref="B270:CC270"/>
    <mergeCell ref="B271:K271"/>
    <mergeCell ref="L271:U271"/>
    <mergeCell ref="V271:AE271"/>
    <mergeCell ref="AF271:AO271"/>
    <mergeCell ref="AP271:AY271"/>
    <mergeCell ref="AZ271:BI271"/>
    <mergeCell ref="BJ271:BS271"/>
    <mergeCell ref="BT271:CC271"/>
    <mergeCell ref="B13:CC13"/>
    <mergeCell ref="B14:K14"/>
    <mergeCell ref="L14:U14"/>
    <mergeCell ref="V14:AE14"/>
    <mergeCell ref="AF14:AO14"/>
    <mergeCell ref="AP14:AY14"/>
    <mergeCell ref="AZ14:BI14"/>
    <mergeCell ref="BJ14:BS14"/>
    <mergeCell ref="BT14:CC14"/>
    <mergeCell ref="A2:F2"/>
    <mergeCell ref="B4:CC4"/>
    <mergeCell ref="B5:K5"/>
    <mergeCell ref="L5:U5"/>
    <mergeCell ref="V5:AE5"/>
    <mergeCell ref="AF5:AO5"/>
    <mergeCell ref="AP5:AY5"/>
    <mergeCell ref="AZ5:BI5"/>
    <mergeCell ref="BJ5:BS5"/>
    <mergeCell ref="BT5:C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AC35"/>
  <sheetViews>
    <sheetView showGridLines="0" workbookViewId="0">
      <selection activeCell="A3" sqref="A3"/>
    </sheetView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8" width="11.5703125" bestFit="1" customWidth="1"/>
    <col min="19" max="19" width="8.85546875" bestFit="1" customWidth="1"/>
    <col min="20" max="20" width="10.7109375" bestFit="1" customWidth="1"/>
    <col min="21" max="21" width="11.5703125" bestFit="1" customWidth="1"/>
    <col min="22" max="22" width="8.85546875" bestFit="1" customWidth="1"/>
    <col min="23" max="23" width="10.7109375" bestFit="1" customWidth="1"/>
    <col min="24" max="24" width="11.5703125" bestFit="1" customWidth="1"/>
    <col min="25" max="25" width="8.85546875" bestFit="1" customWidth="1"/>
    <col min="26" max="26" width="10.7109375" bestFit="1" customWidth="1"/>
    <col min="27" max="27" width="11.5703125" bestFit="1" customWidth="1"/>
    <col min="28" max="28" width="8.85546875" bestFit="1" customWidth="1"/>
    <col min="29" max="29" width="10.7109375" bestFit="1" customWidth="1"/>
    <col min="30" max="31" width="23.140625" customWidth="1"/>
  </cols>
  <sheetData>
    <row r="2" spans="1:11" x14ac:dyDescent="0.25">
      <c r="A2" s="5" t="s">
        <v>1630</v>
      </c>
    </row>
    <row r="3" spans="1:11" x14ac:dyDescent="0.25">
      <c r="A3" s="27" t="s">
        <v>1631</v>
      </c>
    </row>
    <row r="4" spans="1:11" x14ac:dyDescent="0.25">
      <c r="A4" s="28"/>
      <c r="B4" s="29"/>
      <c r="C4" s="108" t="s">
        <v>7</v>
      </c>
      <c r="D4" s="109"/>
      <c r="E4" s="109"/>
      <c r="F4" s="109"/>
      <c r="G4" s="109"/>
      <c r="H4" s="109"/>
      <c r="I4" s="109"/>
      <c r="J4" s="109"/>
      <c r="K4" s="110" t="s">
        <v>3</v>
      </c>
    </row>
    <row r="5" spans="1:11" x14ac:dyDescent="0.25">
      <c r="A5" s="31"/>
      <c r="B5" s="32"/>
      <c r="C5" s="30" t="s">
        <v>729</v>
      </c>
      <c r="D5" s="30" t="s">
        <v>730</v>
      </c>
      <c r="E5" s="30" t="s">
        <v>731</v>
      </c>
      <c r="F5" s="30" t="s">
        <v>732</v>
      </c>
      <c r="G5" s="30" t="s">
        <v>733</v>
      </c>
      <c r="H5" s="30" t="s">
        <v>734</v>
      </c>
      <c r="I5" s="30" t="s">
        <v>735</v>
      </c>
      <c r="J5" s="30" t="s">
        <v>736</v>
      </c>
      <c r="K5" s="111"/>
    </row>
    <row r="6" spans="1:11" x14ac:dyDescent="0.25">
      <c r="A6" s="31"/>
      <c r="B6" s="32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12"/>
    </row>
    <row r="7" spans="1:11" x14ac:dyDescent="0.25">
      <c r="A7" s="10" t="s">
        <v>1632</v>
      </c>
      <c r="B7" s="33" t="s">
        <v>1633</v>
      </c>
      <c r="C7" s="12">
        <v>1</v>
      </c>
      <c r="D7" s="12">
        <v>0</v>
      </c>
      <c r="E7" s="12">
        <v>3</v>
      </c>
      <c r="F7" s="12">
        <v>10</v>
      </c>
      <c r="G7" s="12">
        <v>1</v>
      </c>
      <c r="H7" s="12">
        <v>0</v>
      </c>
      <c r="I7" s="12">
        <v>4</v>
      </c>
      <c r="J7" s="12">
        <v>0</v>
      </c>
      <c r="K7" s="34">
        <v>19</v>
      </c>
    </row>
    <row r="8" spans="1:11" x14ac:dyDescent="0.25">
      <c r="A8" s="10" t="s">
        <v>1634</v>
      </c>
      <c r="B8" s="33" t="s">
        <v>1635</v>
      </c>
      <c r="C8" s="12">
        <v>46</v>
      </c>
      <c r="D8" s="12">
        <v>45</v>
      </c>
      <c r="E8" s="12">
        <v>3</v>
      </c>
      <c r="F8" s="12">
        <v>298</v>
      </c>
      <c r="G8" s="12">
        <v>16</v>
      </c>
      <c r="H8" s="12">
        <v>15</v>
      </c>
      <c r="I8" s="12">
        <v>28</v>
      </c>
      <c r="J8" s="12">
        <v>81</v>
      </c>
      <c r="K8" s="34">
        <v>532</v>
      </c>
    </row>
    <row r="9" spans="1:11" x14ac:dyDescent="0.25">
      <c r="A9" s="10" t="s">
        <v>1636</v>
      </c>
      <c r="B9" s="33" t="s">
        <v>1637</v>
      </c>
      <c r="C9" s="12">
        <v>49</v>
      </c>
      <c r="D9" s="12">
        <v>3</v>
      </c>
      <c r="E9" s="16"/>
      <c r="F9" s="12">
        <v>0</v>
      </c>
      <c r="G9" s="12">
        <v>0</v>
      </c>
      <c r="H9" s="12">
        <v>0</v>
      </c>
      <c r="I9" s="12">
        <v>23</v>
      </c>
      <c r="J9" s="12">
        <v>88</v>
      </c>
      <c r="K9" s="34">
        <v>163</v>
      </c>
    </row>
    <row r="10" spans="1:11" x14ac:dyDescent="0.25">
      <c r="A10" s="10" t="s">
        <v>1638</v>
      </c>
      <c r="B10" s="33" t="s">
        <v>1639</v>
      </c>
      <c r="C10" s="12">
        <v>1</v>
      </c>
      <c r="D10" s="12">
        <v>4</v>
      </c>
      <c r="E10" s="16"/>
      <c r="F10" s="12">
        <v>234</v>
      </c>
      <c r="G10" s="12">
        <v>0</v>
      </c>
      <c r="H10" s="12">
        <v>0</v>
      </c>
      <c r="I10" s="12">
        <v>1</v>
      </c>
      <c r="J10" s="12">
        <v>11</v>
      </c>
      <c r="K10" s="34">
        <v>251</v>
      </c>
    </row>
    <row r="11" spans="1:11" x14ac:dyDescent="0.25">
      <c r="A11" s="10" t="s">
        <v>1640</v>
      </c>
      <c r="B11" s="33" t="s">
        <v>1641</v>
      </c>
      <c r="C11" s="12">
        <v>45</v>
      </c>
      <c r="D11" s="12">
        <v>0</v>
      </c>
      <c r="E11" s="16"/>
      <c r="F11" s="12">
        <v>0</v>
      </c>
      <c r="G11" s="12">
        <v>0</v>
      </c>
      <c r="H11" s="12">
        <v>0</v>
      </c>
      <c r="I11" s="16"/>
      <c r="J11" s="12">
        <v>26</v>
      </c>
      <c r="K11" s="34">
        <v>71</v>
      </c>
    </row>
    <row r="12" spans="1:11" x14ac:dyDescent="0.25">
      <c r="A12" s="10" t="s">
        <v>1642</v>
      </c>
      <c r="B12" s="33" t="s">
        <v>1643</v>
      </c>
      <c r="C12" s="16"/>
      <c r="D12" s="12">
        <v>0</v>
      </c>
      <c r="E12" s="16"/>
      <c r="F12" s="12">
        <v>1</v>
      </c>
      <c r="G12" s="12">
        <v>0</v>
      </c>
      <c r="H12" s="12">
        <v>1</v>
      </c>
      <c r="I12" s="16"/>
      <c r="J12" s="12">
        <v>2</v>
      </c>
      <c r="K12" s="34">
        <v>4</v>
      </c>
    </row>
    <row r="13" spans="1:11" x14ac:dyDescent="0.25">
      <c r="A13" s="10" t="s">
        <v>1644</v>
      </c>
      <c r="B13" s="35"/>
      <c r="C13" s="12">
        <v>140</v>
      </c>
      <c r="D13" s="12">
        <v>47</v>
      </c>
      <c r="E13" s="12">
        <v>16</v>
      </c>
      <c r="F13" s="12">
        <v>96</v>
      </c>
      <c r="G13" s="12">
        <v>20</v>
      </c>
      <c r="H13" s="12">
        <v>19</v>
      </c>
      <c r="I13" s="12">
        <v>4</v>
      </c>
      <c r="J13" s="12">
        <v>340</v>
      </c>
      <c r="K13" s="34">
        <v>682</v>
      </c>
    </row>
    <row r="14" spans="1:11" x14ac:dyDescent="0.25">
      <c r="A14" s="10" t="s">
        <v>1645</v>
      </c>
      <c r="B14" s="35"/>
      <c r="C14" s="12">
        <v>65</v>
      </c>
      <c r="D14" s="12">
        <v>172</v>
      </c>
      <c r="E14" s="16"/>
      <c r="F14" s="12">
        <v>181</v>
      </c>
      <c r="G14" s="12">
        <v>46</v>
      </c>
      <c r="H14" s="12">
        <v>28</v>
      </c>
      <c r="I14" s="12">
        <v>207</v>
      </c>
      <c r="J14" s="12">
        <v>628</v>
      </c>
      <c r="K14" s="34">
        <v>1327</v>
      </c>
    </row>
    <row r="15" spans="1:11" x14ac:dyDescent="0.25">
      <c r="A15" s="101" t="s">
        <v>1646</v>
      </c>
      <c r="B15" s="33" t="s">
        <v>1647</v>
      </c>
      <c r="C15" s="12">
        <v>10</v>
      </c>
      <c r="D15" s="12">
        <v>57</v>
      </c>
      <c r="E15" s="16"/>
      <c r="F15" s="12">
        <v>3</v>
      </c>
      <c r="G15" s="12">
        <v>6</v>
      </c>
      <c r="H15" s="12">
        <v>0</v>
      </c>
      <c r="I15" s="12">
        <v>34</v>
      </c>
      <c r="J15" s="12">
        <v>17</v>
      </c>
      <c r="K15" s="34">
        <v>127</v>
      </c>
    </row>
    <row r="16" spans="1:11" x14ac:dyDescent="0.25">
      <c r="A16" s="103"/>
      <c r="B16" s="33" t="s">
        <v>1648</v>
      </c>
      <c r="C16" s="16"/>
      <c r="D16" s="12">
        <v>31</v>
      </c>
      <c r="E16" s="16"/>
      <c r="F16" s="12">
        <v>0</v>
      </c>
      <c r="G16" s="12">
        <v>246</v>
      </c>
      <c r="H16" s="12">
        <v>0</v>
      </c>
      <c r="I16" s="16"/>
      <c r="J16" s="12">
        <v>6</v>
      </c>
      <c r="K16" s="34">
        <v>283</v>
      </c>
    </row>
    <row r="17" spans="1:29" x14ac:dyDescent="0.25">
      <c r="A17" s="6" t="s">
        <v>1649</v>
      </c>
    </row>
    <row r="18" spans="1:29" x14ac:dyDescent="0.25">
      <c r="A18" s="28"/>
      <c r="B18" s="29"/>
      <c r="C18" s="108" t="s">
        <v>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6" t="s">
        <v>822</v>
      </c>
      <c r="AB18" s="116" t="s">
        <v>865</v>
      </c>
      <c r="AC18" s="110" t="s">
        <v>900</v>
      </c>
    </row>
    <row r="19" spans="1:29" x14ac:dyDescent="0.25">
      <c r="A19" s="31"/>
      <c r="B19" s="32"/>
      <c r="C19" s="108" t="s">
        <v>729</v>
      </c>
      <c r="D19" s="109"/>
      <c r="E19" s="109"/>
      <c r="F19" s="108" t="s">
        <v>730</v>
      </c>
      <c r="G19" s="109"/>
      <c r="H19" s="109"/>
      <c r="I19" s="108" t="s">
        <v>731</v>
      </c>
      <c r="J19" s="109"/>
      <c r="K19" s="109"/>
      <c r="L19" s="108" t="s">
        <v>732</v>
      </c>
      <c r="M19" s="109"/>
      <c r="N19" s="109"/>
      <c r="O19" s="108" t="s">
        <v>733</v>
      </c>
      <c r="P19" s="109"/>
      <c r="Q19" s="109"/>
      <c r="R19" s="108" t="s">
        <v>734</v>
      </c>
      <c r="S19" s="109"/>
      <c r="T19" s="109"/>
      <c r="U19" s="108" t="s">
        <v>735</v>
      </c>
      <c r="V19" s="109"/>
      <c r="W19" s="109"/>
      <c r="X19" s="108" t="s">
        <v>736</v>
      </c>
      <c r="Y19" s="109"/>
      <c r="Z19" s="109"/>
      <c r="AA19" s="117"/>
      <c r="AB19" s="117"/>
      <c r="AC19" s="111"/>
    </row>
    <row r="20" spans="1:29" x14ac:dyDescent="0.25">
      <c r="A20" s="31"/>
      <c r="B20" s="32"/>
      <c r="C20" s="36" t="s">
        <v>822</v>
      </c>
      <c r="D20" s="36" t="s">
        <v>865</v>
      </c>
      <c r="E20" s="36" t="s">
        <v>900</v>
      </c>
      <c r="F20" s="36" t="s">
        <v>822</v>
      </c>
      <c r="G20" s="36" t="s">
        <v>865</v>
      </c>
      <c r="H20" s="36" t="s">
        <v>900</v>
      </c>
      <c r="I20" s="36" t="s">
        <v>822</v>
      </c>
      <c r="J20" s="36" t="s">
        <v>865</v>
      </c>
      <c r="K20" s="36" t="s">
        <v>900</v>
      </c>
      <c r="L20" s="36" t="s">
        <v>822</v>
      </c>
      <c r="M20" s="36" t="s">
        <v>865</v>
      </c>
      <c r="N20" s="36" t="s">
        <v>900</v>
      </c>
      <c r="O20" s="36" t="s">
        <v>822</v>
      </c>
      <c r="P20" s="36" t="s">
        <v>865</v>
      </c>
      <c r="Q20" s="36" t="s">
        <v>900</v>
      </c>
      <c r="R20" s="36" t="s">
        <v>822</v>
      </c>
      <c r="S20" s="36" t="s">
        <v>865</v>
      </c>
      <c r="T20" s="36" t="s">
        <v>900</v>
      </c>
      <c r="U20" s="36" t="s">
        <v>822</v>
      </c>
      <c r="V20" s="36" t="s">
        <v>865</v>
      </c>
      <c r="W20" s="36" t="s">
        <v>900</v>
      </c>
      <c r="X20" s="36" t="s">
        <v>822</v>
      </c>
      <c r="Y20" s="36" t="s">
        <v>865</v>
      </c>
      <c r="Z20" s="36" t="s">
        <v>900</v>
      </c>
      <c r="AA20" s="118"/>
      <c r="AB20" s="118"/>
      <c r="AC20" s="112"/>
    </row>
    <row r="21" spans="1:29" x14ac:dyDescent="0.25">
      <c r="A21" s="119" t="s">
        <v>1650</v>
      </c>
      <c r="B21" s="33" t="s">
        <v>1651</v>
      </c>
      <c r="C21" s="16"/>
      <c r="D21" s="16"/>
      <c r="E21" s="16"/>
      <c r="F21" s="12">
        <v>0</v>
      </c>
      <c r="G21" s="12">
        <v>0</v>
      </c>
      <c r="H21" s="12">
        <v>0</v>
      </c>
      <c r="I21" s="16"/>
      <c r="J21" s="16"/>
      <c r="K21" s="16"/>
      <c r="L21" s="12">
        <v>0</v>
      </c>
      <c r="M21" s="12">
        <v>0</v>
      </c>
      <c r="N21" s="12">
        <v>0</v>
      </c>
      <c r="O21" s="16"/>
      <c r="P21" s="16"/>
      <c r="Q21" s="16"/>
      <c r="R21" s="12">
        <v>0</v>
      </c>
      <c r="S21" s="12">
        <v>0</v>
      </c>
      <c r="T21" s="12">
        <v>0</v>
      </c>
      <c r="U21" s="16"/>
      <c r="V21" s="16"/>
      <c r="W21" s="16"/>
      <c r="X21" s="12">
        <v>0</v>
      </c>
      <c r="Y21" s="12">
        <v>0</v>
      </c>
      <c r="Z21" s="12">
        <v>0</v>
      </c>
      <c r="AA21" s="38">
        <v>0</v>
      </c>
      <c r="AB21" s="38">
        <v>0</v>
      </c>
      <c r="AC21" s="34">
        <v>0</v>
      </c>
    </row>
    <row r="22" spans="1:29" x14ac:dyDescent="0.25">
      <c r="A22" s="120"/>
      <c r="B22" s="33" t="s">
        <v>1652</v>
      </c>
      <c r="C22" s="12">
        <v>69</v>
      </c>
      <c r="D22" s="12">
        <v>89</v>
      </c>
      <c r="E22" s="12">
        <v>8</v>
      </c>
      <c r="F22" s="12">
        <v>232</v>
      </c>
      <c r="G22" s="12">
        <v>221</v>
      </c>
      <c r="H22" s="12">
        <v>7</v>
      </c>
      <c r="I22" s="12">
        <v>78</v>
      </c>
      <c r="J22" s="12">
        <v>111</v>
      </c>
      <c r="K22" s="12">
        <v>22</v>
      </c>
      <c r="L22" s="12">
        <v>177</v>
      </c>
      <c r="M22" s="12">
        <v>365</v>
      </c>
      <c r="N22" s="12">
        <v>10</v>
      </c>
      <c r="O22" s="12">
        <v>44</v>
      </c>
      <c r="P22" s="12">
        <v>99</v>
      </c>
      <c r="Q22" s="12">
        <v>32</v>
      </c>
      <c r="R22" s="12">
        <v>123</v>
      </c>
      <c r="S22" s="12">
        <v>213</v>
      </c>
      <c r="T22" s="12">
        <v>34</v>
      </c>
      <c r="U22" s="12">
        <v>232</v>
      </c>
      <c r="V22" s="12">
        <v>326</v>
      </c>
      <c r="W22" s="12">
        <v>15</v>
      </c>
      <c r="X22" s="12">
        <v>314</v>
      </c>
      <c r="Y22" s="12">
        <v>281</v>
      </c>
      <c r="Z22" s="12">
        <v>11</v>
      </c>
      <c r="AA22" s="38">
        <v>1269</v>
      </c>
      <c r="AB22" s="38">
        <v>1705</v>
      </c>
      <c r="AC22" s="34">
        <v>139</v>
      </c>
    </row>
    <row r="23" spans="1:29" x14ac:dyDescent="0.25">
      <c r="A23" s="120"/>
      <c r="B23" s="33" t="s">
        <v>1653</v>
      </c>
      <c r="C23" s="16"/>
      <c r="D23" s="16"/>
      <c r="E23" s="16"/>
      <c r="F23" s="12">
        <v>0</v>
      </c>
      <c r="G23" s="12">
        <v>0</v>
      </c>
      <c r="H23" s="12">
        <v>0</v>
      </c>
      <c r="I23" s="16"/>
      <c r="J23" s="16"/>
      <c r="K23" s="16"/>
      <c r="L23" s="12">
        <v>0</v>
      </c>
      <c r="M23" s="12">
        <v>0</v>
      </c>
      <c r="N23" s="12">
        <v>0</v>
      </c>
      <c r="O23" s="16"/>
      <c r="P23" s="16"/>
      <c r="Q23" s="16"/>
      <c r="R23" s="12">
        <v>0</v>
      </c>
      <c r="S23" s="12">
        <v>0</v>
      </c>
      <c r="T23" s="12">
        <v>0</v>
      </c>
      <c r="U23" s="16"/>
      <c r="V23" s="16"/>
      <c r="W23" s="16"/>
      <c r="X23" s="12">
        <v>0</v>
      </c>
      <c r="Y23" s="12">
        <v>0</v>
      </c>
      <c r="Z23" s="12">
        <v>0</v>
      </c>
      <c r="AA23" s="38">
        <v>0</v>
      </c>
      <c r="AB23" s="38">
        <v>0</v>
      </c>
      <c r="AC23" s="34">
        <v>0</v>
      </c>
    </row>
    <row r="24" spans="1:29" x14ac:dyDescent="0.25">
      <c r="A24" s="120"/>
      <c r="B24" s="33" t="s">
        <v>1654</v>
      </c>
      <c r="C24" s="16"/>
      <c r="D24" s="16"/>
      <c r="E24" s="16"/>
      <c r="F24" s="12">
        <v>0</v>
      </c>
      <c r="G24" s="12">
        <v>0</v>
      </c>
      <c r="H24" s="12">
        <v>0</v>
      </c>
      <c r="I24" s="16"/>
      <c r="J24" s="16"/>
      <c r="K24" s="16"/>
      <c r="L24" s="12">
        <v>0</v>
      </c>
      <c r="M24" s="12">
        <v>0</v>
      </c>
      <c r="N24" s="12">
        <v>0</v>
      </c>
      <c r="O24" s="16"/>
      <c r="P24" s="16"/>
      <c r="Q24" s="16"/>
      <c r="R24" s="12">
        <v>0</v>
      </c>
      <c r="S24" s="12">
        <v>0</v>
      </c>
      <c r="T24" s="12">
        <v>0</v>
      </c>
      <c r="U24" s="16"/>
      <c r="V24" s="16"/>
      <c r="W24" s="16"/>
      <c r="X24" s="12">
        <v>0</v>
      </c>
      <c r="Y24" s="12">
        <v>0</v>
      </c>
      <c r="Z24" s="12">
        <v>0</v>
      </c>
      <c r="AA24" s="38">
        <v>0</v>
      </c>
      <c r="AB24" s="38">
        <v>0</v>
      </c>
      <c r="AC24" s="34">
        <v>0</v>
      </c>
    </row>
    <row r="25" spans="1:29" x14ac:dyDescent="0.25">
      <c r="A25" s="120"/>
      <c r="B25" s="33" t="s">
        <v>1655</v>
      </c>
      <c r="C25" s="12">
        <v>1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6"/>
      <c r="J25" s="16"/>
      <c r="K25" s="16"/>
      <c r="L25" s="12">
        <v>43</v>
      </c>
      <c r="M25" s="12">
        <v>92</v>
      </c>
      <c r="N25" s="12">
        <v>7</v>
      </c>
      <c r="O25" s="16"/>
      <c r="P25" s="16"/>
      <c r="Q25" s="16"/>
      <c r="R25" s="12">
        <v>0</v>
      </c>
      <c r="S25" s="12">
        <v>0</v>
      </c>
      <c r="T25" s="12">
        <v>0</v>
      </c>
      <c r="U25" s="16"/>
      <c r="V25" s="16"/>
      <c r="W25" s="16"/>
      <c r="X25" s="12">
        <v>35</v>
      </c>
      <c r="Y25" s="12">
        <v>37</v>
      </c>
      <c r="Z25" s="12">
        <v>0</v>
      </c>
      <c r="AA25" s="38">
        <v>79</v>
      </c>
      <c r="AB25" s="38">
        <v>130</v>
      </c>
      <c r="AC25" s="34">
        <v>7</v>
      </c>
    </row>
    <row r="26" spans="1:29" x14ac:dyDescent="0.25">
      <c r="A26" s="120"/>
      <c r="B26" s="33" t="s">
        <v>1032</v>
      </c>
      <c r="C26" s="12">
        <v>1836</v>
      </c>
      <c r="D26" s="12">
        <v>3235</v>
      </c>
      <c r="E26" s="12">
        <v>0</v>
      </c>
      <c r="F26" s="12">
        <v>1096</v>
      </c>
      <c r="G26" s="12">
        <v>1502</v>
      </c>
      <c r="H26" s="12">
        <v>0</v>
      </c>
      <c r="I26" s="12">
        <v>1375</v>
      </c>
      <c r="J26" s="12">
        <v>2734</v>
      </c>
      <c r="K26" s="12">
        <v>0</v>
      </c>
      <c r="L26" s="12">
        <v>1490</v>
      </c>
      <c r="M26" s="12">
        <v>1354</v>
      </c>
      <c r="N26" s="12">
        <v>0</v>
      </c>
      <c r="O26" s="12">
        <v>720</v>
      </c>
      <c r="P26" s="12">
        <v>1087</v>
      </c>
      <c r="Q26" s="12">
        <v>0</v>
      </c>
      <c r="R26" s="12">
        <v>809</v>
      </c>
      <c r="S26" s="12">
        <v>1828</v>
      </c>
      <c r="T26" s="12">
        <v>0</v>
      </c>
      <c r="U26" s="12">
        <v>2547</v>
      </c>
      <c r="V26" s="12">
        <v>2512</v>
      </c>
      <c r="W26" s="12">
        <v>0</v>
      </c>
      <c r="X26" s="12">
        <v>5313</v>
      </c>
      <c r="Y26" s="12">
        <v>7272</v>
      </c>
      <c r="Z26" s="12">
        <v>0</v>
      </c>
      <c r="AA26" s="38">
        <v>15186</v>
      </c>
      <c r="AB26" s="38">
        <v>21524</v>
      </c>
      <c r="AC26" s="34">
        <v>0</v>
      </c>
    </row>
    <row r="27" spans="1:29" x14ac:dyDescent="0.25">
      <c r="A27" s="120"/>
      <c r="B27" s="33" t="s">
        <v>1656</v>
      </c>
      <c r="C27" s="12">
        <v>1</v>
      </c>
      <c r="D27" s="12">
        <v>1</v>
      </c>
      <c r="E27" s="12">
        <v>0</v>
      </c>
      <c r="F27" s="12">
        <v>8</v>
      </c>
      <c r="G27" s="12">
        <v>10</v>
      </c>
      <c r="H27" s="12">
        <v>0</v>
      </c>
      <c r="I27" s="16"/>
      <c r="J27" s="16"/>
      <c r="K27" s="16"/>
      <c r="L27" s="12">
        <v>7</v>
      </c>
      <c r="M27" s="12">
        <v>7</v>
      </c>
      <c r="N27" s="12">
        <v>1</v>
      </c>
      <c r="O27" s="12">
        <v>1</v>
      </c>
      <c r="P27" s="12">
        <v>1</v>
      </c>
      <c r="Q27" s="12">
        <v>14</v>
      </c>
      <c r="R27" s="12">
        <v>0</v>
      </c>
      <c r="S27" s="12">
        <v>1</v>
      </c>
      <c r="T27" s="12">
        <v>0</v>
      </c>
      <c r="U27" s="12">
        <v>72</v>
      </c>
      <c r="V27" s="12">
        <v>128</v>
      </c>
      <c r="W27" s="12">
        <v>1</v>
      </c>
      <c r="X27" s="12">
        <v>17</v>
      </c>
      <c r="Y27" s="12">
        <v>23</v>
      </c>
      <c r="Z27" s="12">
        <v>0</v>
      </c>
      <c r="AA27" s="38">
        <v>106</v>
      </c>
      <c r="AB27" s="38">
        <v>171</v>
      </c>
      <c r="AC27" s="34">
        <v>16</v>
      </c>
    </row>
    <row r="28" spans="1:29" x14ac:dyDescent="0.25">
      <c r="A28" s="120"/>
      <c r="B28" s="33" t="s">
        <v>1657</v>
      </c>
      <c r="C28" s="12">
        <v>37</v>
      </c>
      <c r="D28" s="16"/>
      <c r="E28" s="16"/>
      <c r="F28" s="12">
        <v>5</v>
      </c>
      <c r="G28" s="12">
        <v>0</v>
      </c>
      <c r="H28" s="12">
        <v>0</v>
      </c>
      <c r="I28" s="16"/>
      <c r="J28" s="16"/>
      <c r="K28" s="16"/>
      <c r="L28" s="12">
        <v>0</v>
      </c>
      <c r="M28" s="12">
        <v>0</v>
      </c>
      <c r="N28" s="12">
        <v>0</v>
      </c>
      <c r="O28" s="16"/>
      <c r="P28" s="16"/>
      <c r="Q28" s="16"/>
      <c r="R28" s="12">
        <v>0</v>
      </c>
      <c r="S28" s="12">
        <v>0</v>
      </c>
      <c r="T28" s="12">
        <v>0</v>
      </c>
      <c r="U28" s="12">
        <v>0</v>
      </c>
      <c r="V28" s="12">
        <v>2</v>
      </c>
      <c r="W28" s="12">
        <v>0</v>
      </c>
      <c r="X28" s="12">
        <v>12</v>
      </c>
      <c r="Y28" s="12">
        <v>34</v>
      </c>
      <c r="Z28" s="12">
        <v>0</v>
      </c>
      <c r="AA28" s="38">
        <v>54</v>
      </c>
      <c r="AB28" s="38">
        <v>36</v>
      </c>
      <c r="AC28" s="34">
        <v>0</v>
      </c>
    </row>
    <row r="29" spans="1:29" x14ac:dyDescent="0.25">
      <c r="A29" s="120"/>
      <c r="B29" s="33" t="s">
        <v>1658</v>
      </c>
      <c r="C29" s="12">
        <v>5</v>
      </c>
      <c r="D29" s="12">
        <v>14</v>
      </c>
      <c r="E29" s="12">
        <v>0</v>
      </c>
      <c r="F29" s="12">
        <v>1</v>
      </c>
      <c r="G29" s="12">
        <v>8</v>
      </c>
      <c r="H29" s="12">
        <v>0</v>
      </c>
      <c r="I29" s="12">
        <v>7</v>
      </c>
      <c r="J29" s="12">
        <v>13</v>
      </c>
      <c r="K29" s="12">
        <v>0</v>
      </c>
      <c r="L29" s="12">
        <v>22</v>
      </c>
      <c r="M29" s="12">
        <v>59</v>
      </c>
      <c r="N29" s="12">
        <v>11</v>
      </c>
      <c r="O29" s="12">
        <v>3</v>
      </c>
      <c r="P29" s="12">
        <v>9</v>
      </c>
      <c r="Q29" s="12">
        <v>0</v>
      </c>
      <c r="R29" s="12">
        <v>7</v>
      </c>
      <c r="S29" s="12">
        <v>27</v>
      </c>
      <c r="T29" s="12">
        <v>2</v>
      </c>
      <c r="U29" s="12">
        <v>15</v>
      </c>
      <c r="V29" s="12">
        <v>25</v>
      </c>
      <c r="W29" s="12">
        <v>0</v>
      </c>
      <c r="X29" s="12">
        <v>12</v>
      </c>
      <c r="Y29" s="12">
        <v>12</v>
      </c>
      <c r="Z29" s="12">
        <v>1</v>
      </c>
      <c r="AA29" s="38">
        <v>72</v>
      </c>
      <c r="AB29" s="38">
        <v>167</v>
      </c>
      <c r="AC29" s="34">
        <v>14</v>
      </c>
    </row>
    <row r="30" spans="1:29" x14ac:dyDescent="0.25">
      <c r="A30" s="120"/>
      <c r="B30" s="33" t="s">
        <v>1659</v>
      </c>
      <c r="C30" s="12">
        <v>993</v>
      </c>
      <c r="D30" s="12">
        <v>520</v>
      </c>
      <c r="E30" s="12">
        <v>0</v>
      </c>
      <c r="F30" s="12">
        <v>103</v>
      </c>
      <c r="G30" s="12">
        <v>121</v>
      </c>
      <c r="H30" s="12">
        <v>0</v>
      </c>
      <c r="I30" s="12">
        <v>10</v>
      </c>
      <c r="J30" s="12">
        <v>23</v>
      </c>
      <c r="K30" s="12">
        <v>0</v>
      </c>
      <c r="L30" s="12">
        <v>3</v>
      </c>
      <c r="M30" s="12">
        <v>9</v>
      </c>
      <c r="N30" s="12">
        <v>0</v>
      </c>
      <c r="O30" s="12">
        <v>40</v>
      </c>
      <c r="P30" s="12">
        <v>218</v>
      </c>
      <c r="Q30" s="12">
        <v>0</v>
      </c>
      <c r="R30" s="12">
        <v>38</v>
      </c>
      <c r="S30" s="12">
        <v>117</v>
      </c>
      <c r="T30" s="12">
        <v>0</v>
      </c>
      <c r="U30" s="12">
        <v>7</v>
      </c>
      <c r="V30" s="12">
        <v>23</v>
      </c>
      <c r="W30" s="12">
        <v>0</v>
      </c>
      <c r="X30" s="12">
        <v>3682</v>
      </c>
      <c r="Y30" s="12">
        <v>4705</v>
      </c>
      <c r="Z30" s="12">
        <v>1</v>
      </c>
      <c r="AA30" s="38">
        <v>4876</v>
      </c>
      <c r="AB30" s="38">
        <v>5736</v>
      </c>
      <c r="AC30" s="34">
        <v>1</v>
      </c>
    </row>
    <row r="31" spans="1:29" x14ac:dyDescent="0.25">
      <c r="A31" s="120"/>
      <c r="B31" s="33" t="s">
        <v>1660</v>
      </c>
      <c r="C31" s="16"/>
      <c r="D31" s="16"/>
      <c r="E31" s="16"/>
      <c r="F31" s="12">
        <v>33</v>
      </c>
      <c r="G31" s="12">
        <v>15</v>
      </c>
      <c r="H31" s="12">
        <v>0</v>
      </c>
      <c r="I31" s="12">
        <v>3</v>
      </c>
      <c r="J31" s="12">
        <v>2</v>
      </c>
      <c r="K31" s="12">
        <v>8</v>
      </c>
      <c r="L31" s="12">
        <v>0</v>
      </c>
      <c r="M31" s="12">
        <v>0</v>
      </c>
      <c r="N31" s="12">
        <v>0</v>
      </c>
      <c r="O31" s="16"/>
      <c r="P31" s="16"/>
      <c r="Q31" s="16"/>
      <c r="R31" s="12">
        <v>0</v>
      </c>
      <c r="S31" s="12">
        <v>0</v>
      </c>
      <c r="T31" s="12">
        <v>0</v>
      </c>
      <c r="U31" s="12">
        <v>22</v>
      </c>
      <c r="V31" s="12">
        <v>21</v>
      </c>
      <c r="W31" s="12">
        <v>23</v>
      </c>
      <c r="X31" s="12">
        <v>15</v>
      </c>
      <c r="Y31" s="12">
        <v>10</v>
      </c>
      <c r="Z31" s="12">
        <v>0</v>
      </c>
      <c r="AA31" s="38">
        <v>73</v>
      </c>
      <c r="AB31" s="38">
        <v>48</v>
      </c>
      <c r="AC31" s="34">
        <v>31</v>
      </c>
    </row>
    <row r="32" spans="1:29" x14ac:dyDescent="0.25">
      <c r="A32" s="120"/>
      <c r="B32" s="33" t="s">
        <v>1661</v>
      </c>
      <c r="C32" s="12">
        <v>205</v>
      </c>
      <c r="D32" s="12">
        <v>208</v>
      </c>
      <c r="E32" s="12">
        <v>11</v>
      </c>
      <c r="F32" s="12">
        <v>511</v>
      </c>
      <c r="G32" s="12">
        <v>220</v>
      </c>
      <c r="H32" s="12">
        <v>8</v>
      </c>
      <c r="I32" s="12">
        <v>207</v>
      </c>
      <c r="J32" s="12">
        <v>91</v>
      </c>
      <c r="K32" s="12">
        <v>166</v>
      </c>
      <c r="L32" s="12">
        <v>599</v>
      </c>
      <c r="M32" s="12">
        <v>53</v>
      </c>
      <c r="N32" s="12">
        <v>19</v>
      </c>
      <c r="O32" s="12">
        <v>316</v>
      </c>
      <c r="P32" s="12">
        <v>184</v>
      </c>
      <c r="Q32" s="12">
        <v>352</v>
      </c>
      <c r="R32" s="12">
        <v>226</v>
      </c>
      <c r="S32" s="12">
        <v>333</v>
      </c>
      <c r="T32" s="12">
        <v>5</v>
      </c>
      <c r="U32" s="12">
        <v>750</v>
      </c>
      <c r="V32" s="12">
        <v>759</v>
      </c>
      <c r="W32" s="12">
        <v>131</v>
      </c>
      <c r="X32" s="12">
        <v>9897</v>
      </c>
      <c r="Y32" s="12">
        <v>553</v>
      </c>
      <c r="Z32" s="12">
        <v>112</v>
      </c>
      <c r="AA32" s="38">
        <v>12711</v>
      </c>
      <c r="AB32" s="38">
        <v>2401</v>
      </c>
      <c r="AC32" s="34">
        <v>804</v>
      </c>
    </row>
    <row r="33" spans="1:29" x14ac:dyDescent="0.25">
      <c r="A33" s="120"/>
      <c r="B33" s="33" t="s">
        <v>1662</v>
      </c>
      <c r="C33" s="12">
        <v>189</v>
      </c>
      <c r="D33" s="12">
        <v>15</v>
      </c>
      <c r="E33" s="12">
        <v>140</v>
      </c>
      <c r="F33" s="12">
        <v>265</v>
      </c>
      <c r="G33" s="12">
        <v>176</v>
      </c>
      <c r="H33" s="12">
        <v>23</v>
      </c>
      <c r="I33" s="12">
        <v>48</v>
      </c>
      <c r="J33" s="12">
        <v>25</v>
      </c>
      <c r="K33" s="12">
        <v>50</v>
      </c>
      <c r="L33" s="12">
        <v>386</v>
      </c>
      <c r="M33" s="12">
        <v>66</v>
      </c>
      <c r="N33" s="12">
        <v>316</v>
      </c>
      <c r="O33" s="12">
        <v>39</v>
      </c>
      <c r="P33" s="12">
        <v>44</v>
      </c>
      <c r="Q33" s="12">
        <v>40</v>
      </c>
      <c r="R33" s="12">
        <v>59</v>
      </c>
      <c r="S33" s="12">
        <v>80</v>
      </c>
      <c r="T33" s="12">
        <v>10</v>
      </c>
      <c r="U33" s="12">
        <v>382</v>
      </c>
      <c r="V33" s="12">
        <v>391</v>
      </c>
      <c r="W33" s="12">
        <v>131</v>
      </c>
      <c r="X33" s="12">
        <v>291</v>
      </c>
      <c r="Y33" s="12">
        <v>123</v>
      </c>
      <c r="Z33" s="12">
        <v>56</v>
      </c>
      <c r="AA33" s="38">
        <v>1659</v>
      </c>
      <c r="AB33" s="38">
        <v>920</v>
      </c>
      <c r="AC33" s="34">
        <v>766</v>
      </c>
    </row>
    <row r="34" spans="1:29" x14ac:dyDescent="0.25">
      <c r="A34" s="121"/>
      <c r="B34" s="33" t="s">
        <v>1663</v>
      </c>
      <c r="C34" s="16"/>
      <c r="D34" s="16"/>
      <c r="E34" s="16"/>
      <c r="F34" s="12">
        <v>0</v>
      </c>
      <c r="G34" s="12">
        <v>0</v>
      </c>
      <c r="H34" s="12">
        <v>0</v>
      </c>
      <c r="I34" s="16"/>
      <c r="J34" s="16"/>
      <c r="K34" s="16"/>
      <c r="L34" s="12">
        <v>0</v>
      </c>
      <c r="M34" s="12">
        <v>0</v>
      </c>
      <c r="N34" s="12">
        <v>0</v>
      </c>
      <c r="O34" s="16"/>
      <c r="P34" s="16"/>
      <c r="Q34" s="16"/>
      <c r="R34" s="12">
        <v>0</v>
      </c>
      <c r="S34" s="12">
        <v>0</v>
      </c>
      <c r="T34" s="12">
        <v>0</v>
      </c>
      <c r="U34" s="16"/>
      <c r="V34" s="16"/>
      <c r="W34" s="16"/>
      <c r="X34" s="12">
        <v>0</v>
      </c>
      <c r="Y34" s="12">
        <v>0</v>
      </c>
      <c r="Z34" s="12">
        <v>0</v>
      </c>
      <c r="AA34" s="38">
        <v>0</v>
      </c>
      <c r="AB34" s="38">
        <v>0</v>
      </c>
      <c r="AC34" s="34">
        <v>0</v>
      </c>
    </row>
    <row r="35" spans="1:29" x14ac:dyDescent="0.25">
      <c r="A35" s="17"/>
    </row>
  </sheetData>
  <sheetProtection algorithmName="SHA-512" hashValue="OLF73XTAhnCAhGGK5D7rzxaeXwJEc4gjn38cyiXadxZvM5X7iPUe2lv+z+nLQULtAkaZ/EV3hGNzTQt8eIc39w==" saltValue="jniKJ2lY5YWXbuFL07E3kQ==" spinCount="100000" sheet="1" objects="1" scenarios="1"/>
  <mergeCells count="16">
    <mergeCell ref="A21:A34"/>
    <mergeCell ref="AB18:AB20"/>
    <mergeCell ref="AC18:AC20"/>
    <mergeCell ref="C19:E19"/>
    <mergeCell ref="F19:H19"/>
    <mergeCell ref="I19:K19"/>
    <mergeCell ref="L19:N19"/>
    <mergeCell ref="O19:Q19"/>
    <mergeCell ref="R19:T19"/>
    <mergeCell ref="U19:W19"/>
    <mergeCell ref="X19:Z19"/>
    <mergeCell ref="C4:J4"/>
    <mergeCell ref="K4:K6"/>
    <mergeCell ref="A15:A16"/>
    <mergeCell ref="C18:Z18"/>
    <mergeCell ref="AA18:AA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20D3-8842-4FED-A4FA-727B46232300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5" customWidth="1"/>
    <col min="2" max="2" width="4.7109375" style="85" customWidth="1"/>
    <col min="3" max="3" width="21.140625" style="85" customWidth="1"/>
    <col min="4" max="4" width="16.85546875" style="85" customWidth="1"/>
    <col min="5" max="5" width="20.5703125" style="85" customWidth="1"/>
    <col min="6" max="6" width="18" style="85" customWidth="1"/>
    <col min="7" max="7" width="21.7109375" style="85" customWidth="1"/>
    <col min="8" max="8" width="11.42578125" style="85"/>
    <col min="9" max="9" width="2.7109375" style="85" customWidth="1"/>
    <col min="10" max="10" width="11.42578125" style="85"/>
    <col min="11" max="11" width="20.7109375" style="85" bestFit="1" customWidth="1"/>
    <col min="12" max="12" width="22.28515625" style="85" bestFit="1" customWidth="1"/>
    <col min="13" max="13" width="11.42578125" style="85"/>
    <col min="14" max="14" width="2.7109375" style="85" customWidth="1"/>
    <col min="15" max="15" width="11.42578125" style="85"/>
    <col min="16" max="16" width="27.85546875" style="85" customWidth="1"/>
    <col min="17" max="17" width="27.140625" style="85" customWidth="1"/>
    <col min="18" max="18" width="11.42578125" style="85"/>
    <col min="19" max="19" width="2.7109375" style="85" customWidth="1"/>
    <col min="20" max="20" width="11.42578125" style="85"/>
    <col min="21" max="21" width="21.5703125" style="85" customWidth="1"/>
    <col min="22" max="22" width="19.42578125" style="85" customWidth="1"/>
    <col min="23" max="23" width="26.140625" style="85" customWidth="1"/>
    <col min="24" max="24" width="11.42578125" style="85"/>
    <col min="25" max="25" width="2.7109375" style="85" customWidth="1"/>
    <col min="26" max="26" width="11.42578125" style="85"/>
    <col min="27" max="27" width="19.28515625" style="85" customWidth="1"/>
    <col min="28" max="28" width="18.7109375" style="85" customWidth="1"/>
    <col min="29" max="29" width="14.85546875" style="85" customWidth="1"/>
    <col min="30" max="30" width="16.85546875" style="85" customWidth="1"/>
    <col min="31" max="31" width="13.42578125" style="85" customWidth="1"/>
    <col min="32" max="32" width="16" style="85" customWidth="1"/>
    <col min="33" max="33" width="11.42578125" style="85"/>
    <col min="34" max="34" width="2.7109375" style="85" customWidth="1"/>
    <col min="35" max="35" width="11.42578125" style="85"/>
    <col min="36" max="36" width="20.42578125" style="85" customWidth="1"/>
    <col min="37" max="38" width="11.42578125" style="85"/>
    <col min="39" max="39" width="19.28515625" style="85" customWidth="1"/>
    <col min="40" max="40" width="26.7109375" style="85" customWidth="1"/>
    <col min="41" max="41" width="11.42578125" style="85"/>
    <col min="42" max="42" width="2.7109375" style="85" customWidth="1"/>
    <col min="43" max="43" width="11.42578125" style="85"/>
    <col min="44" max="44" width="22" style="85" customWidth="1"/>
    <col min="45" max="45" width="18.5703125" style="85" customWidth="1"/>
    <col min="46" max="46" width="11.42578125" style="85"/>
    <col min="47" max="47" width="10.28515625" style="85" customWidth="1"/>
    <col min="48" max="48" width="20.28515625" style="85" customWidth="1"/>
    <col min="49" max="49" width="8.140625" style="85" customWidth="1"/>
    <col min="50" max="50" width="11.42578125" style="85"/>
    <col min="51" max="51" width="2.7109375" style="85" customWidth="1"/>
    <col min="52" max="52" width="11.42578125" style="85"/>
    <col min="53" max="53" width="21.28515625" style="85" customWidth="1"/>
    <col min="54" max="54" width="23.85546875" style="85" customWidth="1"/>
    <col min="55" max="55" width="12.42578125" style="85" customWidth="1"/>
    <col min="56" max="56" width="26" style="85" bestFit="1" customWidth="1"/>
    <col min="57" max="57" width="11.42578125" style="85"/>
    <col min="58" max="58" width="2.7109375" style="85" customWidth="1"/>
    <col min="59" max="59" width="11.42578125" style="85"/>
    <col min="60" max="60" width="27.140625" style="85" customWidth="1"/>
    <col min="61" max="61" width="26.85546875" style="85" customWidth="1"/>
    <col min="62" max="262" width="11.42578125" style="85"/>
    <col min="263" max="263" width="2.7109375" style="85" customWidth="1"/>
    <col min="264" max="264" width="4.7109375" style="85" customWidth="1"/>
    <col min="265" max="265" width="21.140625" style="85" customWidth="1"/>
    <col min="266" max="266" width="16.85546875" style="85" customWidth="1"/>
    <col min="267" max="267" width="20.5703125" style="85" customWidth="1"/>
    <col min="268" max="268" width="18" style="85" customWidth="1"/>
    <col min="269" max="269" width="21.7109375" style="85" customWidth="1"/>
    <col min="270" max="270" width="11.42578125" style="85"/>
    <col min="271" max="271" width="2.7109375" style="85" customWidth="1"/>
    <col min="272" max="272" width="11.42578125" style="85"/>
    <col min="273" max="273" width="27.85546875" style="85" customWidth="1"/>
    <col min="274" max="274" width="27.140625" style="85" customWidth="1"/>
    <col min="275" max="275" width="11.42578125" style="85"/>
    <col min="276" max="276" width="2.7109375" style="85" customWidth="1"/>
    <col min="277" max="277" width="11.42578125" style="85"/>
    <col min="278" max="278" width="21.5703125" style="85" customWidth="1"/>
    <col min="279" max="279" width="19.42578125" style="85" customWidth="1"/>
    <col min="280" max="280" width="26.140625" style="85" customWidth="1"/>
    <col min="281" max="281" width="11.42578125" style="85"/>
    <col min="282" max="282" width="2.7109375" style="85" customWidth="1"/>
    <col min="283" max="283" width="11.42578125" style="85"/>
    <col min="284" max="284" width="19.28515625" style="85" customWidth="1"/>
    <col min="285" max="285" width="18.7109375" style="85" customWidth="1"/>
    <col min="286" max="286" width="14.85546875" style="85" customWidth="1"/>
    <col min="287" max="287" width="16.85546875" style="85" customWidth="1"/>
    <col min="288" max="288" width="13.42578125" style="85" customWidth="1"/>
    <col min="289" max="289" width="16" style="85" customWidth="1"/>
    <col min="290" max="290" width="11.42578125" style="85"/>
    <col min="291" max="291" width="2.7109375" style="85" customWidth="1"/>
    <col min="292" max="292" width="11.42578125" style="85"/>
    <col min="293" max="293" width="20.42578125" style="85" customWidth="1"/>
    <col min="294" max="295" width="11.42578125" style="85"/>
    <col min="296" max="296" width="19.28515625" style="85" customWidth="1"/>
    <col min="297" max="297" width="26.7109375" style="85" customWidth="1"/>
    <col min="298" max="298" width="11.42578125" style="85"/>
    <col min="299" max="299" width="2.7109375" style="85" customWidth="1"/>
    <col min="300" max="300" width="11.42578125" style="85"/>
    <col min="301" max="301" width="22" style="85" customWidth="1"/>
    <col min="302" max="302" width="18.5703125" style="85" customWidth="1"/>
    <col min="303" max="303" width="11.42578125" style="85"/>
    <col min="304" max="304" width="10.28515625" style="85" customWidth="1"/>
    <col min="305" max="305" width="20.28515625" style="85" customWidth="1"/>
    <col min="306" max="306" width="8.140625" style="85" customWidth="1"/>
    <col min="307" max="307" width="11.42578125" style="85"/>
    <col min="308" max="308" width="2.7109375" style="85" customWidth="1"/>
    <col min="309" max="309" width="11.42578125" style="85"/>
    <col min="310" max="310" width="21.28515625" style="85" customWidth="1"/>
    <col min="311" max="311" width="23.85546875" style="85" customWidth="1"/>
    <col min="312" max="312" width="12.42578125" style="85" customWidth="1"/>
    <col min="313" max="313" width="11.42578125" style="85"/>
    <col min="314" max="314" width="2.7109375" style="85" customWidth="1"/>
    <col min="315" max="315" width="11.42578125" style="85"/>
    <col min="316" max="316" width="27.140625" style="85" customWidth="1"/>
    <col min="317" max="317" width="26.85546875" style="85" customWidth="1"/>
    <col min="318" max="518" width="11.42578125" style="85"/>
    <col min="519" max="519" width="2.7109375" style="85" customWidth="1"/>
    <col min="520" max="520" width="4.7109375" style="85" customWidth="1"/>
    <col min="521" max="521" width="21.140625" style="85" customWidth="1"/>
    <col min="522" max="522" width="16.85546875" style="85" customWidth="1"/>
    <col min="523" max="523" width="20.5703125" style="85" customWidth="1"/>
    <col min="524" max="524" width="18" style="85" customWidth="1"/>
    <col min="525" max="525" width="21.7109375" style="85" customWidth="1"/>
    <col min="526" max="526" width="11.42578125" style="85"/>
    <col min="527" max="527" width="2.7109375" style="85" customWidth="1"/>
    <col min="528" max="528" width="11.42578125" style="85"/>
    <col min="529" max="529" width="27.85546875" style="85" customWidth="1"/>
    <col min="530" max="530" width="27.140625" style="85" customWidth="1"/>
    <col min="531" max="531" width="11.42578125" style="85"/>
    <col min="532" max="532" width="2.7109375" style="85" customWidth="1"/>
    <col min="533" max="533" width="11.42578125" style="85"/>
    <col min="534" max="534" width="21.5703125" style="85" customWidth="1"/>
    <col min="535" max="535" width="19.42578125" style="85" customWidth="1"/>
    <col min="536" max="536" width="26.140625" style="85" customWidth="1"/>
    <col min="537" max="537" width="11.42578125" style="85"/>
    <col min="538" max="538" width="2.7109375" style="85" customWidth="1"/>
    <col min="539" max="539" width="11.42578125" style="85"/>
    <col min="540" max="540" width="19.28515625" style="85" customWidth="1"/>
    <col min="541" max="541" width="18.7109375" style="85" customWidth="1"/>
    <col min="542" max="542" width="14.85546875" style="85" customWidth="1"/>
    <col min="543" max="543" width="16.85546875" style="85" customWidth="1"/>
    <col min="544" max="544" width="13.42578125" style="85" customWidth="1"/>
    <col min="545" max="545" width="16" style="85" customWidth="1"/>
    <col min="546" max="546" width="11.42578125" style="85"/>
    <col min="547" max="547" width="2.7109375" style="85" customWidth="1"/>
    <col min="548" max="548" width="11.42578125" style="85"/>
    <col min="549" max="549" width="20.42578125" style="85" customWidth="1"/>
    <col min="550" max="551" width="11.42578125" style="85"/>
    <col min="552" max="552" width="19.28515625" style="85" customWidth="1"/>
    <col min="553" max="553" width="26.7109375" style="85" customWidth="1"/>
    <col min="554" max="554" width="11.42578125" style="85"/>
    <col min="555" max="555" width="2.7109375" style="85" customWidth="1"/>
    <col min="556" max="556" width="11.42578125" style="85"/>
    <col min="557" max="557" width="22" style="85" customWidth="1"/>
    <col min="558" max="558" width="18.5703125" style="85" customWidth="1"/>
    <col min="559" max="559" width="11.42578125" style="85"/>
    <col min="560" max="560" width="10.28515625" style="85" customWidth="1"/>
    <col min="561" max="561" width="20.28515625" style="85" customWidth="1"/>
    <col min="562" max="562" width="8.140625" style="85" customWidth="1"/>
    <col min="563" max="563" width="11.42578125" style="85"/>
    <col min="564" max="564" width="2.7109375" style="85" customWidth="1"/>
    <col min="565" max="565" width="11.42578125" style="85"/>
    <col min="566" max="566" width="21.28515625" style="85" customWidth="1"/>
    <col min="567" max="567" width="23.85546875" style="85" customWidth="1"/>
    <col min="568" max="568" width="12.42578125" style="85" customWidth="1"/>
    <col min="569" max="569" width="11.42578125" style="85"/>
    <col min="570" max="570" width="2.7109375" style="85" customWidth="1"/>
    <col min="571" max="571" width="11.42578125" style="85"/>
    <col min="572" max="572" width="27.140625" style="85" customWidth="1"/>
    <col min="573" max="573" width="26.85546875" style="85" customWidth="1"/>
    <col min="574" max="774" width="11.42578125" style="85"/>
    <col min="775" max="775" width="2.7109375" style="85" customWidth="1"/>
    <col min="776" max="776" width="4.7109375" style="85" customWidth="1"/>
    <col min="777" max="777" width="21.140625" style="85" customWidth="1"/>
    <col min="778" max="778" width="16.85546875" style="85" customWidth="1"/>
    <col min="779" max="779" width="20.5703125" style="85" customWidth="1"/>
    <col min="780" max="780" width="18" style="85" customWidth="1"/>
    <col min="781" max="781" width="21.7109375" style="85" customWidth="1"/>
    <col min="782" max="782" width="11.42578125" style="85"/>
    <col min="783" max="783" width="2.7109375" style="85" customWidth="1"/>
    <col min="784" max="784" width="11.42578125" style="85"/>
    <col min="785" max="785" width="27.85546875" style="85" customWidth="1"/>
    <col min="786" max="786" width="27.140625" style="85" customWidth="1"/>
    <col min="787" max="787" width="11.42578125" style="85"/>
    <col min="788" max="788" width="2.7109375" style="85" customWidth="1"/>
    <col min="789" max="789" width="11.42578125" style="85"/>
    <col min="790" max="790" width="21.5703125" style="85" customWidth="1"/>
    <col min="791" max="791" width="19.42578125" style="85" customWidth="1"/>
    <col min="792" max="792" width="26.140625" style="85" customWidth="1"/>
    <col min="793" max="793" width="11.42578125" style="85"/>
    <col min="794" max="794" width="2.7109375" style="85" customWidth="1"/>
    <col min="795" max="795" width="11.42578125" style="85"/>
    <col min="796" max="796" width="19.28515625" style="85" customWidth="1"/>
    <col min="797" max="797" width="18.7109375" style="85" customWidth="1"/>
    <col min="798" max="798" width="14.85546875" style="85" customWidth="1"/>
    <col min="799" max="799" width="16.85546875" style="85" customWidth="1"/>
    <col min="800" max="800" width="13.42578125" style="85" customWidth="1"/>
    <col min="801" max="801" width="16" style="85" customWidth="1"/>
    <col min="802" max="802" width="11.42578125" style="85"/>
    <col min="803" max="803" width="2.7109375" style="85" customWidth="1"/>
    <col min="804" max="804" width="11.42578125" style="85"/>
    <col min="805" max="805" width="20.42578125" style="85" customWidth="1"/>
    <col min="806" max="807" width="11.42578125" style="85"/>
    <col min="808" max="808" width="19.28515625" style="85" customWidth="1"/>
    <col min="809" max="809" width="26.7109375" style="85" customWidth="1"/>
    <col min="810" max="810" width="11.42578125" style="85"/>
    <col min="811" max="811" width="2.7109375" style="85" customWidth="1"/>
    <col min="812" max="812" width="11.42578125" style="85"/>
    <col min="813" max="813" width="22" style="85" customWidth="1"/>
    <col min="814" max="814" width="18.5703125" style="85" customWidth="1"/>
    <col min="815" max="815" width="11.42578125" style="85"/>
    <col min="816" max="816" width="10.28515625" style="85" customWidth="1"/>
    <col min="817" max="817" width="20.28515625" style="85" customWidth="1"/>
    <col min="818" max="818" width="8.140625" style="85" customWidth="1"/>
    <col min="819" max="819" width="11.42578125" style="85"/>
    <col min="820" max="820" width="2.7109375" style="85" customWidth="1"/>
    <col min="821" max="821" width="11.42578125" style="85"/>
    <col min="822" max="822" width="21.28515625" style="85" customWidth="1"/>
    <col min="823" max="823" width="23.85546875" style="85" customWidth="1"/>
    <col min="824" max="824" width="12.42578125" style="85" customWidth="1"/>
    <col min="825" max="825" width="11.42578125" style="85"/>
    <col min="826" max="826" width="2.7109375" style="85" customWidth="1"/>
    <col min="827" max="827" width="11.42578125" style="85"/>
    <col min="828" max="828" width="27.140625" style="85" customWidth="1"/>
    <col min="829" max="829" width="26.85546875" style="85" customWidth="1"/>
    <col min="830" max="1030" width="11.42578125" style="85"/>
    <col min="1031" max="1031" width="2.7109375" style="85" customWidth="1"/>
    <col min="1032" max="1032" width="4.7109375" style="85" customWidth="1"/>
    <col min="1033" max="1033" width="21.140625" style="85" customWidth="1"/>
    <col min="1034" max="1034" width="16.85546875" style="85" customWidth="1"/>
    <col min="1035" max="1035" width="20.5703125" style="85" customWidth="1"/>
    <col min="1036" max="1036" width="18" style="85" customWidth="1"/>
    <col min="1037" max="1037" width="21.7109375" style="85" customWidth="1"/>
    <col min="1038" max="1038" width="11.42578125" style="85"/>
    <col min="1039" max="1039" width="2.7109375" style="85" customWidth="1"/>
    <col min="1040" max="1040" width="11.42578125" style="85"/>
    <col min="1041" max="1041" width="27.85546875" style="85" customWidth="1"/>
    <col min="1042" max="1042" width="27.140625" style="85" customWidth="1"/>
    <col min="1043" max="1043" width="11.42578125" style="85"/>
    <col min="1044" max="1044" width="2.7109375" style="85" customWidth="1"/>
    <col min="1045" max="1045" width="11.42578125" style="85"/>
    <col min="1046" max="1046" width="21.5703125" style="85" customWidth="1"/>
    <col min="1047" max="1047" width="19.42578125" style="85" customWidth="1"/>
    <col min="1048" max="1048" width="26.140625" style="85" customWidth="1"/>
    <col min="1049" max="1049" width="11.42578125" style="85"/>
    <col min="1050" max="1050" width="2.7109375" style="85" customWidth="1"/>
    <col min="1051" max="1051" width="11.42578125" style="85"/>
    <col min="1052" max="1052" width="19.28515625" style="85" customWidth="1"/>
    <col min="1053" max="1053" width="18.7109375" style="85" customWidth="1"/>
    <col min="1054" max="1054" width="14.85546875" style="85" customWidth="1"/>
    <col min="1055" max="1055" width="16.85546875" style="85" customWidth="1"/>
    <col min="1056" max="1056" width="13.42578125" style="85" customWidth="1"/>
    <col min="1057" max="1057" width="16" style="85" customWidth="1"/>
    <col min="1058" max="1058" width="11.42578125" style="85"/>
    <col min="1059" max="1059" width="2.7109375" style="85" customWidth="1"/>
    <col min="1060" max="1060" width="11.42578125" style="85"/>
    <col min="1061" max="1061" width="20.42578125" style="85" customWidth="1"/>
    <col min="1062" max="1063" width="11.42578125" style="85"/>
    <col min="1064" max="1064" width="19.28515625" style="85" customWidth="1"/>
    <col min="1065" max="1065" width="26.7109375" style="85" customWidth="1"/>
    <col min="1066" max="1066" width="11.42578125" style="85"/>
    <col min="1067" max="1067" width="2.7109375" style="85" customWidth="1"/>
    <col min="1068" max="1068" width="11.42578125" style="85"/>
    <col min="1069" max="1069" width="22" style="85" customWidth="1"/>
    <col min="1070" max="1070" width="18.5703125" style="85" customWidth="1"/>
    <col min="1071" max="1071" width="11.42578125" style="85"/>
    <col min="1072" max="1072" width="10.28515625" style="85" customWidth="1"/>
    <col min="1073" max="1073" width="20.28515625" style="85" customWidth="1"/>
    <col min="1074" max="1074" width="8.140625" style="85" customWidth="1"/>
    <col min="1075" max="1075" width="11.42578125" style="85"/>
    <col min="1076" max="1076" width="2.7109375" style="85" customWidth="1"/>
    <col min="1077" max="1077" width="11.42578125" style="85"/>
    <col min="1078" max="1078" width="21.28515625" style="85" customWidth="1"/>
    <col min="1079" max="1079" width="23.85546875" style="85" customWidth="1"/>
    <col min="1080" max="1080" width="12.42578125" style="85" customWidth="1"/>
    <col min="1081" max="1081" width="11.42578125" style="85"/>
    <col min="1082" max="1082" width="2.7109375" style="85" customWidth="1"/>
    <col min="1083" max="1083" width="11.42578125" style="85"/>
    <col min="1084" max="1084" width="27.140625" style="85" customWidth="1"/>
    <col min="1085" max="1085" width="26.85546875" style="85" customWidth="1"/>
    <col min="1086" max="1286" width="11.42578125" style="85"/>
    <col min="1287" max="1287" width="2.7109375" style="85" customWidth="1"/>
    <col min="1288" max="1288" width="4.7109375" style="85" customWidth="1"/>
    <col min="1289" max="1289" width="21.140625" style="85" customWidth="1"/>
    <col min="1290" max="1290" width="16.85546875" style="85" customWidth="1"/>
    <col min="1291" max="1291" width="20.5703125" style="85" customWidth="1"/>
    <col min="1292" max="1292" width="18" style="85" customWidth="1"/>
    <col min="1293" max="1293" width="21.7109375" style="85" customWidth="1"/>
    <col min="1294" max="1294" width="11.42578125" style="85"/>
    <col min="1295" max="1295" width="2.7109375" style="85" customWidth="1"/>
    <col min="1296" max="1296" width="11.42578125" style="85"/>
    <col min="1297" max="1297" width="27.85546875" style="85" customWidth="1"/>
    <col min="1298" max="1298" width="27.140625" style="85" customWidth="1"/>
    <col min="1299" max="1299" width="11.42578125" style="85"/>
    <col min="1300" max="1300" width="2.7109375" style="85" customWidth="1"/>
    <col min="1301" max="1301" width="11.42578125" style="85"/>
    <col min="1302" max="1302" width="21.5703125" style="85" customWidth="1"/>
    <col min="1303" max="1303" width="19.42578125" style="85" customWidth="1"/>
    <col min="1304" max="1304" width="26.140625" style="85" customWidth="1"/>
    <col min="1305" max="1305" width="11.42578125" style="85"/>
    <col min="1306" max="1306" width="2.7109375" style="85" customWidth="1"/>
    <col min="1307" max="1307" width="11.42578125" style="85"/>
    <col min="1308" max="1308" width="19.28515625" style="85" customWidth="1"/>
    <col min="1309" max="1309" width="18.7109375" style="85" customWidth="1"/>
    <col min="1310" max="1310" width="14.85546875" style="85" customWidth="1"/>
    <col min="1311" max="1311" width="16.85546875" style="85" customWidth="1"/>
    <col min="1312" max="1312" width="13.42578125" style="85" customWidth="1"/>
    <col min="1313" max="1313" width="16" style="85" customWidth="1"/>
    <col min="1314" max="1314" width="11.42578125" style="85"/>
    <col min="1315" max="1315" width="2.7109375" style="85" customWidth="1"/>
    <col min="1316" max="1316" width="11.42578125" style="85"/>
    <col min="1317" max="1317" width="20.42578125" style="85" customWidth="1"/>
    <col min="1318" max="1319" width="11.42578125" style="85"/>
    <col min="1320" max="1320" width="19.28515625" style="85" customWidth="1"/>
    <col min="1321" max="1321" width="26.7109375" style="85" customWidth="1"/>
    <col min="1322" max="1322" width="11.42578125" style="85"/>
    <col min="1323" max="1323" width="2.7109375" style="85" customWidth="1"/>
    <col min="1324" max="1324" width="11.42578125" style="85"/>
    <col min="1325" max="1325" width="22" style="85" customWidth="1"/>
    <col min="1326" max="1326" width="18.5703125" style="85" customWidth="1"/>
    <col min="1327" max="1327" width="11.42578125" style="85"/>
    <col min="1328" max="1328" width="10.28515625" style="85" customWidth="1"/>
    <col min="1329" max="1329" width="20.28515625" style="85" customWidth="1"/>
    <col min="1330" max="1330" width="8.140625" style="85" customWidth="1"/>
    <col min="1331" max="1331" width="11.42578125" style="85"/>
    <col min="1332" max="1332" width="2.7109375" style="85" customWidth="1"/>
    <col min="1333" max="1333" width="11.42578125" style="85"/>
    <col min="1334" max="1334" width="21.28515625" style="85" customWidth="1"/>
    <col min="1335" max="1335" width="23.85546875" style="85" customWidth="1"/>
    <col min="1336" max="1336" width="12.42578125" style="85" customWidth="1"/>
    <col min="1337" max="1337" width="11.42578125" style="85"/>
    <col min="1338" max="1338" width="2.7109375" style="85" customWidth="1"/>
    <col min="1339" max="1339" width="11.42578125" style="85"/>
    <col min="1340" max="1340" width="27.140625" style="85" customWidth="1"/>
    <col min="1341" max="1341" width="26.85546875" style="85" customWidth="1"/>
    <col min="1342" max="1542" width="11.42578125" style="85"/>
    <col min="1543" max="1543" width="2.7109375" style="85" customWidth="1"/>
    <col min="1544" max="1544" width="4.7109375" style="85" customWidth="1"/>
    <col min="1545" max="1545" width="21.140625" style="85" customWidth="1"/>
    <col min="1546" max="1546" width="16.85546875" style="85" customWidth="1"/>
    <col min="1547" max="1547" width="20.5703125" style="85" customWidth="1"/>
    <col min="1548" max="1548" width="18" style="85" customWidth="1"/>
    <col min="1549" max="1549" width="21.7109375" style="85" customWidth="1"/>
    <col min="1550" max="1550" width="11.42578125" style="85"/>
    <col min="1551" max="1551" width="2.7109375" style="85" customWidth="1"/>
    <col min="1552" max="1552" width="11.42578125" style="85"/>
    <col min="1553" max="1553" width="27.85546875" style="85" customWidth="1"/>
    <col min="1554" max="1554" width="27.140625" style="85" customWidth="1"/>
    <col min="1555" max="1555" width="11.42578125" style="85"/>
    <col min="1556" max="1556" width="2.7109375" style="85" customWidth="1"/>
    <col min="1557" max="1557" width="11.42578125" style="85"/>
    <col min="1558" max="1558" width="21.5703125" style="85" customWidth="1"/>
    <col min="1559" max="1559" width="19.42578125" style="85" customWidth="1"/>
    <col min="1560" max="1560" width="26.140625" style="85" customWidth="1"/>
    <col min="1561" max="1561" width="11.42578125" style="85"/>
    <col min="1562" max="1562" width="2.7109375" style="85" customWidth="1"/>
    <col min="1563" max="1563" width="11.42578125" style="85"/>
    <col min="1564" max="1564" width="19.28515625" style="85" customWidth="1"/>
    <col min="1565" max="1565" width="18.7109375" style="85" customWidth="1"/>
    <col min="1566" max="1566" width="14.85546875" style="85" customWidth="1"/>
    <col min="1567" max="1567" width="16.85546875" style="85" customWidth="1"/>
    <col min="1568" max="1568" width="13.42578125" style="85" customWidth="1"/>
    <col min="1569" max="1569" width="16" style="85" customWidth="1"/>
    <col min="1570" max="1570" width="11.42578125" style="85"/>
    <col min="1571" max="1571" width="2.7109375" style="85" customWidth="1"/>
    <col min="1572" max="1572" width="11.42578125" style="85"/>
    <col min="1573" max="1573" width="20.42578125" style="85" customWidth="1"/>
    <col min="1574" max="1575" width="11.42578125" style="85"/>
    <col min="1576" max="1576" width="19.28515625" style="85" customWidth="1"/>
    <col min="1577" max="1577" width="26.7109375" style="85" customWidth="1"/>
    <col min="1578" max="1578" width="11.42578125" style="85"/>
    <col min="1579" max="1579" width="2.7109375" style="85" customWidth="1"/>
    <col min="1580" max="1580" width="11.42578125" style="85"/>
    <col min="1581" max="1581" width="22" style="85" customWidth="1"/>
    <col min="1582" max="1582" width="18.5703125" style="85" customWidth="1"/>
    <col min="1583" max="1583" width="11.42578125" style="85"/>
    <col min="1584" max="1584" width="10.28515625" style="85" customWidth="1"/>
    <col min="1585" max="1585" width="20.28515625" style="85" customWidth="1"/>
    <col min="1586" max="1586" width="8.140625" style="85" customWidth="1"/>
    <col min="1587" max="1587" width="11.42578125" style="85"/>
    <col min="1588" max="1588" width="2.7109375" style="85" customWidth="1"/>
    <col min="1589" max="1589" width="11.42578125" style="85"/>
    <col min="1590" max="1590" width="21.28515625" style="85" customWidth="1"/>
    <col min="1591" max="1591" width="23.85546875" style="85" customWidth="1"/>
    <col min="1592" max="1592" width="12.42578125" style="85" customWidth="1"/>
    <col min="1593" max="1593" width="11.42578125" style="85"/>
    <col min="1594" max="1594" width="2.7109375" style="85" customWidth="1"/>
    <col min="1595" max="1595" width="11.42578125" style="85"/>
    <col min="1596" max="1596" width="27.140625" style="85" customWidth="1"/>
    <col min="1597" max="1597" width="26.85546875" style="85" customWidth="1"/>
    <col min="1598" max="1798" width="11.42578125" style="85"/>
    <col min="1799" max="1799" width="2.7109375" style="85" customWidth="1"/>
    <col min="1800" max="1800" width="4.7109375" style="85" customWidth="1"/>
    <col min="1801" max="1801" width="21.140625" style="85" customWidth="1"/>
    <col min="1802" max="1802" width="16.85546875" style="85" customWidth="1"/>
    <col min="1803" max="1803" width="20.5703125" style="85" customWidth="1"/>
    <col min="1804" max="1804" width="18" style="85" customWidth="1"/>
    <col min="1805" max="1805" width="21.7109375" style="85" customWidth="1"/>
    <col min="1806" max="1806" width="11.42578125" style="85"/>
    <col min="1807" max="1807" width="2.7109375" style="85" customWidth="1"/>
    <col min="1808" max="1808" width="11.42578125" style="85"/>
    <col min="1809" max="1809" width="27.85546875" style="85" customWidth="1"/>
    <col min="1810" max="1810" width="27.140625" style="85" customWidth="1"/>
    <col min="1811" max="1811" width="11.42578125" style="85"/>
    <col min="1812" max="1812" width="2.7109375" style="85" customWidth="1"/>
    <col min="1813" max="1813" width="11.42578125" style="85"/>
    <col min="1814" max="1814" width="21.5703125" style="85" customWidth="1"/>
    <col min="1815" max="1815" width="19.42578125" style="85" customWidth="1"/>
    <col min="1816" max="1816" width="26.140625" style="85" customWidth="1"/>
    <col min="1817" max="1817" width="11.42578125" style="85"/>
    <col min="1818" max="1818" width="2.7109375" style="85" customWidth="1"/>
    <col min="1819" max="1819" width="11.42578125" style="85"/>
    <col min="1820" max="1820" width="19.28515625" style="85" customWidth="1"/>
    <col min="1821" max="1821" width="18.7109375" style="85" customWidth="1"/>
    <col min="1822" max="1822" width="14.85546875" style="85" customWidth="1"/>
    <col min="1823" max="1823" width="16.85546875" style="85" customWidth="1"/>
    <col min="1824" max="1824" width="13.42578125" style="85" customWidth="1"/>
    <col min="1825" max="1825" width="16" style="85" customWidth="1"/>
    <col min="1826" max="1826" width="11.42578125" style="85"/>
    <col min="1827" max="1827" width="2.7109375" style="85" customWidth="1"/>
    <col min="1828" max="1828" width="11.42578125" style="85"/>
    <col min="1829" max="1829" width="20.42578125" style="85" customWidth="1"/>
    <col min="1830" max="1831" width="11.42578125" style="85"/>
    <col min="1832" max="1832" width="19.28515625" style="85" customWidth="1"/>
    <col min="1833" max="1833" width="26.7109375" style="85" customWidth="1"/>
    <col min="1834" max="1834" width="11.42578125" style="85"/>
    <col min="1835" max="1835" width="2.7109375" style="85" customWidth="1"/>
    <col min="1836" max="1836" width="11.42578125" style="85"/>
    <col min="1837" max="1837" width="22" style="85" customWidth="1"/>
    <col min="1838" max="1838" width="18.5703125" style="85" customWidth="1"/>
    <col min="1839" max="1839" width="11.42578125" style="85"/>
    <col min="1840" max="1840" width="10.28515625" style="85" customWidth="1"/>
    <col min="1841" max="1841" width="20.28515625" style="85" customWidth="1"/>
    <col min="1842" max="1842" width="8.140625" style="85" customWidth="1"/>
    <col min="1843" max="1843" width="11.42578125" style="85"/>
    <col min="1844" max="1844" width="2.7109375" style="85" customWidth="1"/>
    <col min="1845" max="1845" width="11.42578125" style="85"/>
    <col min="1846" max="1846" width="21.28515625" style="85" customWidth="1"/>
    <col min="1847" max="1847" width="23.85546875" style="85" customWidth="1"/>
    <col min="1848" max="1848" width="12.42578125" style="85" customWidth="1"/>
    <col min="1849" max="1849" width="11.42578125" style="85"/>
    <col min="1850" max="1850" width="2.7109375" style="85" customWidth="1"/>
    <col min="1851" max="1851" width="11.42578125" style="85"/>
    <col min="1852" max="1852" width="27.140625" style="85" customWidth="1"/>
    <col min="1853" max="1853" width="26.85546875" style="85" customWidth="1"/>
    <col min="1854" max="2054" width="11.42578125" style="85"/>
    <col min="2055" max="2055" width="2.7109375" style="85" customWidth="1"/>
    <col min="2056" max="2056" width="4.7109375" style="85" customWidth="1"/>
    <col min="2057" max="2057" width="21.140625" style="85" customWidth="1"/>
    <col min="2058" max="2058" width="16.85546875" style="85" customWidth="1"/>
    <col min="2059" max="2059" width="20.5703125" style="85" customWidth="1"/>
    <col min="2060" max="2060" width="18" style="85" customWidth="1"/>
    <col min="2061" max="2061" width="21.7109375" style="85" customWidth="1"/>
    <col min="2062" max="2062" width="11.42578125" style="85"/>
    <col min="2063" max="2063" width="2.7109375" style="85" customWidth="1"/>
    <col min="2064" max="2064" width="11.42578125" style="85"/>
    <col min="2065" max="2065" width="27.85546875" style="85" customWidth="1"/>
    <col min="2066" max="2066" width="27.140625" style="85" customWidth="1"/>
    <col min="2067" max="2067" width="11.42578125" style="85"/>
    <col min="2068" max="2068" width="2.7109375" style="85" customWidth="1"/>
    <col min="2069" max="2069" width="11.42578125" style="85"/>
    <col min="2070" max="2070" width="21.5703125" style="85" customWidth="1"/>
    <col min="2071" max="2071" width="19.42578125" style="85" customWidth="1"/>
    <col min="2072" max="2072" width="26.140625" style="85" customWidth="1"/>
    <col min="2073" max="2073" width="11.42578125" style="85"/>
    <col min="2074" max="2074" width="2.7109375" style="85" customWidth="1"/>
    <col min="2075" max="2075" width="11.42578125" style="85"/>
    <col min="2076" max="2076" width="19.28515625" style="85" customWidth="1"/>
    <col min="2077" max="2077" width="18.7109375" style="85" customWidth="1"/>
    <col min="2078" max="2078" width="14.85546875" style="85" customWidth="1"/>
    <col min="2079" max="2079" width="16.85546875" style="85" customWidth="1"/>
    <col min="2080" max="2080" width="13.42578125" style="85" customWidth="1"/>
    <col min="2081" max="2081" width="16" style="85" customWidth="1"/>
    <col min="2082" max="2082" width="11.42578125" style="85"/>
    <col min="2083" max="2083" width="2.7109375" style="85" customWidth="1"/>
    <col min="2084" max="2084" width="11.42578125" style="85"/>
    <col min="2085" max="2085" width="20.42578125" style="85" customWidth="1"/>
    <col min="2086" max="2087" width="11.42578125" style="85"/>
    <col min="2088" max="2088" width="19.28515625" style="85" customWidth="1"/>
    <col min="2089" max="2089" width="26.7109375" style="85" customWidth="1"/>
    <col min="2090" max="2090" width="11.42578125" style="85"/>
    <col min="2091" max="2091" width="2.7109375" style="85" customWidth="1"/>
    <col min="2092" max="2092" width="11.42578125" style="85"/>
    <col min="2093" max="2093" width="22" style="85" customWidth="1"/>
    <col min="2094" max="2094" width="18.5703125" style="85" customWidth="1"/>
    <col min="2095" max="2095" width="11.42578125" style="85"/>
    <col min="2096" max="2096" width="10.28515625" style="85" customWidth="1"/>
    <col min="2097" max="2097" width="20.28515625" style="85" customWidth="1"/>
    <col min="2098" max="2098" width="8.140625" style="85" customWidth="1"/>
    <col min="2099" max="2099" width="11.42578125" style="85"/>
    <col min="2100" max="2100" width="2.7109375" style="85" customWidth="1"/>
    <col min="2101" max="2101" width="11.42578125" style="85"/>
    <col min="2102" max="2102" width="21.28515625" style="85" customWidth="1"/>
    <col min="2103" max="2103" width="23.85546875" style="85" customWidth="1"/>
    <col min="2104" max="2104" width="12.42578125" style="85" customWidth="1"/>
    <col min="2105" max="2105" width="11.42578125" style="85"/>
    <col min="2106" max="2106" width="2.7109375" style="85" customWidth="1"/>
    <col min="2107" max="2107" width="11.42578125" style="85"/>
    <col min="2108" max="2108" width="27.140625" style="85" customWidth="1"/>
    <col min="2109" max="2109" width="26.85546875" style="85" customWidth="1"/>
    <col min="2110" max="2310" width="11.42578125" style="85"/>
    <col min="2311" max="2311" width="2.7109375" style="85" customWidth="1"/>
    <col min="2312" max="2312" width="4.7109375" style="85" customWidth="1"/>
    <col min="2313" max="2313" width="21.140625" style="85" customWidth="1"/>
    <col min="2314" max="2314" width="16.85546875" style="85" customWidth="1"/>
    <col min="2315" max="2315" width="20.5703125" style="85" customWidth="1"/>
    <col min="2316" max="2316" width="18" style="85" customWidth="1"/>
    <col min="2317" max="2317" width="21.7109375" style="85" customWidth="1"/>
    <col min="2318" max="2318" width="11.42578125" style="85"/>
    <col min="2319" max="2319" width="2.7109375" style="85" customWidth="1"/>
    <col min="2320" max="2320" width="11.42578125" style="85"/>
    <col min="2321" max="2321" width="27.85546875" style="85" customWidth="1"/>
    <col min="2322" max="2322" width="27.140625" style="85" customWidth="1"/>
    <col min="2323" max="2323" width="11.42578125" style="85"/>
    <col min="2324" max="2324" width="2.7109375" style="85" customWidth="1"/>
    <col min="2325" max="2325" width="11.42578125" style="85"/>
    <col min="2326" max="2326" width="21.5703125" style="85" customWidth="1"/>
    <col min="2327" max="2327" width="19.42578125" style="85" customWidth="1"/>
    <col min="2328" max="2328" width="26.140625" style="85" customWidth="1"/>
    <col min="2329" max="2329" width="11.42578125" style="85"/>
    <col min="2330" max="2330" width="2.7109375" style="85" customWidth="1"/>
    <col min="2331" max="2331" width="11.42578125" style="85"/>
    <col min="2332" max="2332" width="19.28515625" style="85" customWidth="1"/>
    <col min="2333" max="2333" width="18.7109375" style="85" customWidth="1"/>
    <col min="2334" max="2334" width="14.85546875" style="85" customWidth="1"/>
    <col min="2335" max="2335" width="16.85546875" style="85" customWidth="1"/>
    <col min="2336" max="2336" width="13.42578125" style="85" customWidth="1"/>
    <col min="2337" max="2337" width="16" style="85" customWidth="1"/>
    <col min="2338" max="2338" width="11.42578125" style="85"/>
    <col min="2339" max="2339" width="2.7109375" style="85" customWidth="1"/>
    <col min="2340" max="2340" width="11.42578125" style="85"/>
    <col min="2341" max="2341" width="20.42578125" style="85" customWidth="1"/>
    <col min="2342" max="2343" width="11.42578125" style="85"/>
    <col min="2344" max="2344" width="19.28515625" style="85" customWidth="1"/>
    <col min="2345" max="2345" width="26.7109375" style="85" customWidth="1"/>
    <col min="2346" max="2346" width="11.42578125" style="85"/>
    <col min="2347" max="2347" width="2.7109375" style="85" customWidth="1"/>
    <col min="2348" max="2348" width="11.42578125" style="85"/>
    <col min="2349" max="2349" width="22" style="85" customWidth="1"/>
    <col min="2350" max="2350" width="18.5703125" style="85" customWidth="1"/>
    <col min="2351" max="2351" width="11.42578125" style="85"/>
    <col min="2352" max="2352" width="10.28515625" style="85" customWidth="1"/>
    <col min="2353" max="2353" width="20.28515625" style="85" customWidth="1"/>
    <col min="2354" max="2354" width="8.140625" style="85" customWidth="1"/>
    <col min="2355" max="2355" width="11.42578125" style="85"/>
    <col min="2356" max="2356" width="2.7109375" style="85" customWidth="1"/>
    <col min="2357" max="2357" width="11.42578125" style="85"/>
    <col min="2358" max="2358" width="21.28515625" style="85" customWidth="1"/>
    <col min="2359" max="2359" width="23.85546875" style="85" customWidth="1"/>
    <col min="2360" max="2360" width="12.42578125" style="85" customWidth="1"/>
    <col min="2361" max="2361" width="11.42578125" style="85"/>
    <col min="2362" max="2362" width="2.7109375" style="85" customWidth="1"/>
    <col min="2363" max="2363" width="11.42578125" style="85"/>
    <col min="2364" max="2364" width="27.140625" style="85" customWidth="1"/>
    <col min="2365" max="2365" width="26.85546875" style="85" customWidth="1"/>
    <col min="2366" max="2566" width="11.42578125" style="85"/>
    <col min="2567" max="2567" width="2.7109375" style="85" customWidth="1"/>
    <col min="2568" max="2568" width="4.7109375" style="85" customWidth="1"/>
    <col min="2569" max="2569" width="21.140625" style="85" customWidth="1"/>
    <col min="2570" max="2570" width="16.85546875" style="85" customWidth="1"/>
    <col min="2571" max="2571" width="20.5703125" style="85" customWidth="1"/>
    <col min="2572" max="2572" width="18" style="85" customWidth="1"/>
    <col min="2573" max="2573" width="21.7109375" style="85" customWidth="1"/>
    <col min="2574" max="2574" width="11.42578125" style="85"/>
    <col min="2575" max="2575" width="2.7109375" style="85" customWidth="1"/>
    <col min="2576" max="2576" width="11.42578125" style="85"/>
    <col min="2577" max="2577" width="27.85546875" style="85" customWidth="1"/>
    <col min="2578" max="2578" width="27.140625" style="85" customWidth="1"/>
    <col min="2579" max="2579" width="11.42578125" style="85"/>
    <col min="2580" max="2580" width="2.7109375" style="85" customWidth="1"/>
    <col min="2581" max="2581" width="11.42578125" style="85"/>
    <col min="2582" max="2582" width="21.5703125" style="85" customWidth="1"/>
    <col min="2583" max="2583" width="19.42578125" style="85" customWidth="1"/>
    <col min="2584" max="2584" width="26.140625" style="85" customWidth="1"/>
    <col min="2585" max="2585" width="11.42578125" style="85"/>
    <col min="2586" max="2586" width="2.7109375" style="85" customWidth="1"/>
    <col min="2587" max="2587" width="11.42578125" style="85"/>
    <col min="2588" max="2588" width="19.28515625" style="85" customWidth="1"/>
    <col min="2589" max="2589" width="18.7109375" style="85" customWidth="1"/>
    <col min="2590" max="2590" width="14.85546875" style="85" customWidth="1"/>
    <col min="2591" max="2591" width="16.85546875" style="85" customWidth="1"/>
    <col min="2592" max="2592" width="13.42578125" style="85" customWidth="1"/>
    <col min="2593" max="2593" width="16" style="85" customWidth="1"/>
    <col min="2594" max="2594" width="11.42578125" style="85"/>
    <col min="2595" max="2595" width="2.7109375" style="85" customWidth="1"/>
    <col min="2596" max="2596" width="11.42578125" style="85"/>
    <col min="2597" max="2597" width="20.42578125" style="85" customWidth="1"/>
    <col min="2598" max="2599" width="11.42578125" style="85"/>
    <col min="2600" max="2600" width="19.28515625" style="85" customWidth="1"/>
    <col min="2601" max="2601" width="26.7109375" style="85" customWidth="1"/>
    <col min="2602" max="2602" width="11.42578125" style="85"/>
    <col min="2603" max="2603" width="2.7109375" style="85" customWidth="1"/>
    <col min="2604" max="2604" width="11.42578125" style="85"/>
    <col min="2605" max="2605" width="22" style="85" customWidth="1"/>
    <col min="2606" max="2606" width="18.5703125" style="85" customWidth="1"/>
    <col min="2607" max="2607" width="11.42578125" style="85"/>
    <col min="2608" max="2608" width="10.28515625" style="85" customWidth="1"/>
    <col min="2609" max="2609" width="20.28515625" style="85" customWidth="1"/>
    <col min="2610" max="2610" width="8.140625" style="85" customWidth="1"/>
    <col min="2611" max="2611" width="11.42578125" style="85"/>
    <col min="2612" max="2612" width="2.7109375" style="85" customWidth="1"/>
    <col min="2613" max="2613" width="11.42578125" style="85"/>
    <col min="2614" max="2614" width="21.28515625" style="85" customWidth="1"/>
    <col min="2615" max="2615" width="23.85546875" style="85" customWidth="1"/>
    <col min="2616" max="2616" width="12.42578125" style="85" customWidth="1"/>
    <col min="2617" max="2617" width="11.42578125" style="85"/>
    <col min="2618" max="2618" width="2.7109375" style="85" customWidth="1"/>
    <col min="2619" max="2619" width="11.42578125" style="85"/>
    <col min="2620" max="2620" width="27.140625" style="85" customWidth="1"/>
    <col min="2621" max="2621" width="26.85546875" style="85" customWidth="1"/>
    <col min="2622" max="2822" width="11.42578125" style="85"/>
    <col min="2823" max="2823" width="2.7109375" style="85" customWidth="1"/>
    <col min="2824" max="2824" width="4.7109375" style="85" customWidth="1"/>
    <col min="2825" max="2825" width="21.140625" style="85" customWidth="1"/>
    <col min="2826" max="2826" width="16.85546875" style="85" customWidth="1"/>
    <col min="2827" max="2827" width="20.5703125" style="85" customWidth="1"/>
    <col min="2828" max="2828" width="18" style="85" customWidth="1"/>
    <col min="2829" max="2829" width="21.7109375" style="85" customWidth="1"/>
    <col min="2830" max="2830" width="11.42578125" style="85"/>
    <col min="2831" max="2831" width="2.7109375" style="85" customWidth="1"/>
    <col min="2832" max="2832" width="11.42578125" style="85"/>
    <col min="2833" max="2833" width="27.85546875" style="85" customWidth="1"/>
    <col min="2834" max="2834" width="27.140625" style="85" customWidth="1"/>
    <col min="2835" max="2835" width="11.42578125" style="85"/>
    <col min="2836" max="2836" width="2.7109375" style="85" customWidth="1"/>
    <col min="2837" max="2837" width="11.42578125" style="85"/>
    <col min="2838" max="2838" width="21.5703125" style="85" customWidth="1"/>
    <col min="2839" max="2839" width="19.42578125" style="85" customWidth="1"/>
    <col min="2840" max="2840" width="26.140625" style="85" customWidth="1"/>
    <col min="2841" max="2841" width="11.42578125" style="85"/>
    <col min="2842" max="2842" width="2.7109375" style="85" customWidth="1"/>
    <col min="2843" max="2843" width="11.42578125" style="85"/>
    <col min="2844" max="2844" width="19.28515625" style="85" customWidth="1"/>
    <col min="2845" max="2845" width="18.7109375" style="85" customWidth="1"/>
    <col min="2846" max="2846" width="14.85546875" style="85" customWidth="1"/>
    <col min="2847" max="2847" width="16.85546875" style="85" customWidth="1"/>
    <col min="2848" max="2848" width="13.42578125" style="85" customWidth="1"/>
    <col min="2849" max="2849" width="16" style="85" customWidth="1"/>
    <col min="2850" max="2850" width="11.42578125" style="85"/>
    <col min="2851" max="2851" width="2.7109375" style="85" customWidth="1"/>
    <col min="2852" max="2852" width="11.42578125" style="85"/>
    <col min="2853" max="2853" width="20.42578125" style="85" customWidth="1"/>
    <col min="2854" max="2855" width="11.42578125" style="85"/>
    <col min="2856" max="2856" width="19.28515625" style="85" customWidth="1"/>
    <col min="2857" max="2857" width="26.7109375" style="85" customWidth="1"/>
    <col min="2858" max="2858" width="11.42578125" style="85"/>
    <col min="2859" max="2859" width="2.7109375" style="85" customWidth="1"/>
    <col min="2860" max="2860" width="11.42578125" style="85"/>
    <col min="2861" max="2861" width="22" style="85" customWidth="1"/>
    <col min="2862" max="2862" width="18.5703125" style="85" customWidth="1"/>
    <col min="2863" max="2863" width="11.42578125" style="85"/>
    <col min="2864" max="2864" width="10.28515625" style="85" customWidth="1"/>
    <col min="2865" max="2865" width="20.28515625" style="85" customWidth="1"/>
    <col min="2866" max="2866" width="8.140625" style="85" customWidth="1"/>
    <col min="2867" max="2867" width="11.42578125" style="85"/>
    <col min="2868" max="2868" width="2.7109375" style="85" customWidth="1"/>
    <col min="2869" max="2869" width="11.42578125" style="85"/>
    <col min="2870" max="2870" width="21.28515625" style="85" customWidth="1"/>
    <col min="2871" max="2871" width="23.85546875" style="85" customWidth="1"/>
    <col min="2872" max="2872" width="12.42578125" style="85" customWidth="1"/>
    <col min="2873" max="2873" width="11.42578125" style="85"/>
    <col min="2874" max="2874" width="2.7109375" style="85" customWidth="1"/>
    <col min="2875" max="2875" width="11.42578125" style="85"/>
    <col min="2876" max="2876" width="27.140625" style="85" customWidth="1"/>
    <col min="2877" max="2877" width="26.85546875" style="85" customWidth="1"/>
    <col min="2878" max="3078" width="11.42578125" style="85"/>
    <col min="3079" max="3079" width="2.7109375" style="85" customWidth="1"/>
    <col min="3080" max="3080" width="4.7109375" style="85" customWidth="1"/>
    <col min="3081" max="3081" width="21.140625" style="85" customWidth="1"/>
    <col min="3082" max="3082" width="16.85546875" style="85" customWidth="1"/>
    <col min="3083" max="3083" width="20.5703125" style="85" customWidth="1"/>
    <col min="3084" max="3084" width="18" style="85" customWidth="1"/>
    <col min="3085" max="3085" width="21.7109375" style="85" customWidth="1"/>
    <col min="3086" max="3086" width="11.42578125" style="85"/>
    <col min="3087" max="3087" width="2.7109375" style="85" customWidth="1"/>
    <col min="3088" max="3088" width="11.42578125" style="85"/>
    <col min="3089" max="3089" width="27.85546875" style="85" customWidth="1"/>
    <col min="3090" max="3090" width="27.140625" style="85" customWidth="1"/>
    <col min="3091" max="3091" width="11.42578125" style="85"/>
    <col min="3092" max="3092" width="2.7109375" style="85" customWidth="1"/>
    <col min="3093" max="3093" width="11.42578125" style="85"/>
    <col min="3094" max="3094" width="21.5703125" style="85" customWidth="1"/>
    <col min="3095" max="3095" width="19.42578125" style="85" customWidth="1"/>
    <col min="3096" max="3096" width="26.140625" style="85" customWidth="1"/>
    <col min="3097" max="3097" width="11.42578125" style="85"/>
    <col min="3098" max="3098" width="2.7109375" style="85" customWidth="1"/>
    <col min="3099" max="3099" width="11.42578125" style="85"/>
    <col min="3100" max="3100" width="19.28515625" style="85" customWidth="1"/>
    <col min="3101" max="3101" width="18.7109375" style="85" customWidth="1"/>
    <col min="3102" max="3102" width="14.85546875" style="85" customWidth="1"/>
    <col min="3103" max="3103" width="16.85546875" style="85" customWidth="1"/>
    <col min="3104" max="3104" width="13.42578125" style="85" customWidth="1"/>
    <col min="3105" max="3105" width="16" style="85" customWidth="1"/>
    <col min="3106" max="3106" width="11.42578125" style="85"/>
    <col min="3107" max="3107" width="2.7109375" style="85" customWidth="1"/>
    <col min="3108" max="3108" width="11.42578125" style="85"/>
    <col min="3109" max="3109" width="20.42578125" style="85" customWidth="1"/>
    <col min="3110" max="3111" width="11.42578125" style="85"/>
    <col min="3112" max="3112" width="19.28515625" style="85" customWidth="1"/>
    <col min="3113" max="3113" width="26.7109375" style="85" customWidth="1"/>
    <col min="3114" max="3114" width="11.42578125" style="85"/>
    <col min="3115" max="3115" width="2.7109375" style="85" customWidth="1"/>
    <col min="3116" max="3116" width="11.42578125" style="85"/>
    <col min="3117" max="3117" width="22" style="85" customWidth="1"/>
    <col min="3118" max="3118" width="18.5703125" style="85" customWidth="1"/>
    <col min="3119" max="3119" width="11.42578125" style="85"/>
    <col min="3120" max="3120" width="10.28515625" style="85" customWidth="1"/>
    <col min="3121" max="3121" width="20.28515625" style="85" customWidth="1"/>
    <col min="3122" max="3122" width="8.140625" style="85" customWidth="1"/>
    <col min="3123" max="3123" width="11.42578125" style="85"/>
    <col min="3124" max="3124" width="2.7109375" style="85" customWidth="1"/>
    <col min="3125" max="3125" width="11.42578125" style="85"/>
    <col min="3126" max="3126" width="21.28515625" style="85" customWidth="1"/>
    <col min="3127" max="3127" width="23.85546875" style="85" customWidth="1"/>
    <col min="3128" max="3128" width="12.42578125" style="85" customWidth="1"/>
    <col min="3129" max="3129" width="11.42578125" style="85"/>
    <col min="3130" max="3130" width="2.7109375" style="85" customWidth="1"/>
    <col min="3131" max="3131" width="11.42578125" style="85"/>
    <col min="3132" max="3132" width="27.140625" style="85" customWidth="1"/>
    <col min="3133" max="3133" width="26.85546875" style="85" customWidth="1"/>
    <col min="3134" max="3334" width="11.42578125" style="85"/>
    <col min="3335" max="3335" width="2.7109375" style="85" customWidth="1"/>
    <col min="3336" max="3336" width="4.7109375" style="85" customWidth="1"/>
    <col min="3337" max="3337" width="21.140625" style="85" customWidth="1"/>
    <col min="3338" max="3338" width="16.85546875" style="85" customWidth="1"/>
    <col min="3339" max="3339" width="20.5703125" style="85" customWidth="1"/>
    <col min="3340" max="3340" width="18" style="85" customWidth="1"/>
    <col min="3341" max="3341" width="21.7109375" style="85" customWidth="1"/>
    <col min="3342" max="3342" width="11.42578125" style="85"/>
    <col min="3343" max="3343" width="2.7109375" style="85" customWidth="1"/>
    <col min="3344" max="3344" width="11.42578125" style="85"/>
    <col min="3345" max="3345" width="27.85546875" style="85" customWidth="1"/>
    <col min="3346" max="3346" width="27.140625" style="85" customWidth="1"/>
    <col min="3347" max="3347" width="11.42578125" style="85"/>
    <col min="3348" max="3348" width="2.7109375" style="85" customWidth="1"/>
    <col min="3349" max="3349" width="11.42578125" style="85"/>
    <col min="3350" max="3350" width="21.5703125" style="85" customWidth="1"/>
    <col min="3351" max="3351" width="19.42578125" style="85" customWidth="1"/>
    <col min="3352" max="3352" width="26.140625" style="85" customWidth="1"/>
    <col min="3353" max="3353" width="11.42578125" style="85"/>
    <col min="3354" max="3354" width="2.7109375" style="85" customWidth="1"/>
    <col min="3355" max="3355" width="11.42578125" style="85"/>
    <col min="3356" max="3356" width="19.28515625" style="85" customWidth="1"/>
    <col min="3357" max="3357" width="18.7109375" style="85" customWidth="1"/>
    <col min="3358" max="3358" width="14.85546875" style="85" customWidth="1"/>
    <col min="3359" max="3359" width="16.85546875" style="85" customWidth="1"/>
    <col min="3360" max="3360" width="13.42578125" style="85" customWidth="1"/>
    <col min="3361" max="3361" width="16" style="85" customWidth="1"/>
    <col min="3362" max="3362" width="11.42578125" style="85"/>
    <col min="3363" max="3363" width="2.7109375" style="85" customWidth="1"/>
    <col min="3364" max="3364" width="11.42578125" style="85"/>
    <col min="3365" max="3365" width="20.42578125" style="85" customWidth="1"/>
    <col min="3366" max="3367" width="11.42578125" style="85"/>
    <col min="3368" max="3368" width="19.28515625" style="85" customWidth="1"/>
    <col min="3369" max="3369" width="26.7109375" style="85" customWidth="1"/>
    <col min="3370" max="3370" width="11.42578125" style="85"/>
    <col min="3371" max="3371" width="2.7109375" style="85" customWidth="1"/>
    <col min="3372" max="3372" width="11.42578125" style="85"/>
    <col min="3373" max="3373" width="22" style="85" customWidth="1"/>
    <col min="3374" max="3374" width="18.5703125" style="85" customWidth="1"/>
    <col min="3375" max="3375" width="11.42578125" style="85"/>
    <col min="3376" max="3376" width="10.28515625" style="85" customWidth="1"/>
    <col min="3377" max="3377" width="20.28515625" style="85" customWidth="1"/>
    <col min="3378" max="3378" width="8.140625" style="85" customWidth="1"/>
    <col min="3379" max="3379" width="11.42578125" style="85"/>
    <col min="3380" max="3380" width="2.7109375" style="85" customWidth="1"/>
    <col min="3381" max="3381" width="11.42578125" style="85"/>
    <col min="3382" max="3382" width="21.28515625" style="85" customWidth="1"/>
    <col min="3383" max="3383" width="23.85546875" style="85" customWidth="1"/>
    <col min="3384" max="3384" width="12.42578125" style="85" customWidth="1"/>
    <col min="3385" max="3385" width="11.42578125" style="85"/>
    <col min="3386" max="3386" width="2.7109375" style="85" customWidth="1"/>
    <col min="3387" max="3387" width="11.42578125" style="85"/>
    <col min="3388" max="3388" width="27.140625" style="85" customWidth="1"/>
    <col min="3389" max="3389" width="26.85546875" style="85" customWidth="1"/>
    <col min="3390" max="3590" width="11.42578125" style="85"/>
    <col min="3591" max="3591" width="2.7109375" style="85" customWidth="1"/>
    <col min="3592" max="3592" width="4.7109375" style="85" customWidth="1"/>
    <col min="3593" max="3593" width="21.140625" style="85" customWidth="1"/>
    <col min="3594" max="3594" width="16.85546875" style="85" customWidth="1"/>
    <col min="3595" max="3595" width="20.5703125" style="85" customWidth="1"/>
    <col min="3596" max="3596" width="18" style="85" customWidth="1"/>
    <col min="3597" max="3597" width="21.7109375" style="85" customWidth="1"/>
    <col min="3598" max="3598" width="11.42578125" style="85"/>
    <col min="3599" max="3599" width="2.7109375" style="85" customWidth="1"/>
    <col min="3600" max="3600" width="11.42578125" style="85"/>
    <col min="3601" max="3601" width="27.85546875" style="85" customWidth="1"/>
    <col min="3602" max="3602" width="27.140625" style="85" customWidth="1"/>
    <col min="3603" max="3603" width="11.42578125" style="85"/>
    <col min="3604" max="3604" width="2.7109375" style="85" customWidth="1"/>
    <col min="3605" max="3605" width="11.42578125" style="85"/>
    <col min="3606" max="3606" width="21.5703125" style="85" customWidth="1"/>
    <col min="3607" max="3607" width="19.42578125" style="85" customWidth="1"/>
    <col min="3608" max="3608" width="26.140625" style="85" customWidth="1"/>
    <col min="3609" max="3609" width="11.42578125" style="85"/>
    <col min="3610" max="3610" width="2.7109375" style="85" customWidth="1"/>
    <col min="3611" max="3611" width="11.42578125" style="85"/>
    <col min="3612" max="3612" width="19.28515625" style="85" customWidth="1"/>
    <col min="3613" max="3613" width="18.7109375" style="85" customWidth="1"/>
    <col min="3614" max="3614" width="14.85546875" style="85" customWidth="1"/>
    <col min="3615" max="3615" width="16.85546875" style="85" customWidth="1"/>
    <col min="3616" max="3616" width="13.42578125" style="85" customWidth="1"/>
    <col min="3617" max="3617" width="16" style="85" customWidth="1"/>
    <col min="3618" max="3618" width="11.42578125" style="85"/>
    <col min="3619" max="3619" width="2.7109375" style="85" customWidth="1"/>
    <col min="3620" max="3620" width="11.42578125" style="85"/>
    <col min="3621" max="3621" width="20.42578125" style="85" customWidth="1"/>
    <col min="3622" max="3623" width="11.42578125" style="85"/>
    <col min="3624" max="3624" width="19.28515625" style="85" customWidth="1"/>
    <col min="3625" max="3625" width="26.7109375" style="85" customWidth="1"/>
    <col min="3626" max="3626" width="11.42578125" style="85"/>
    <col min="3627" max="3627" width="2.7109375" style="85" customWidth="1"/>
    <col min="3628" max="3628" width="11.42578125" style="85"/>
    <col min="3629" max="3629" width="22" style="85" customWidth="1"/>
    <col min="3630" max="3630" width="18.5703125" style="85" customWidth="1"/>
    <col min="3631" max="3631" width="11.42578125" style="85"/>
    <col min="3632" max="3632" width="10.28515625" style="85" customWidth="1"/>
    <col min="3633" max="3633" width="20.28515625" style="85" customWidth="1"/>
    <col min="3634" max="3634" width="8.140625" style="85" customWidth="1"/>
    <col min="3635" max="3635" width="11.42578125" style="85"/>
    <col min="3636" max="3636" width="2.7109375" style="85" customWidth="1"/>
    <col min="3637" max="3637" width="11.42578125" style="85"/>
    <col min="3638" max="3638" width="21.28515625" style="85" customWidth="1"/>
    <col min="3639" max="3639" width="23.85546875" style="85" customWidth="1"/>
    <col min="3640" max="3640" width="12.42578125" style="85" customWidth="1"/>
    <col min="3641" max="3641" width="11.42578125" style="85"/>
    <col min="3642" max="3642" width="2.7109375" style="85" customWidth="1"/>
    <col min="3643" max="3643" width="11.42578125" style="85"/>
    <col min="3644" max="3644" width="27.140625" style="85" customWidth="1"/>
    <col min="3645" max="3645" width="26.85546875" style="85" customWidth="1"/>
    <col min="3646" max="3846" width="11.42578125" style="85"/>
    <col min="3847" max="3847" width="2.7109375" style="85" customWidth="1"/>
    <col min="3848" max="3848" width="4.7109375" style="85" customWidth="1"/>
    <col min="3849" max="3849" width="21.140625" style="85" customWidth="1"/>
    <col min="3850" max="3850" width="16.85546875" style="85" customWidth="1"/>
    <col min="3851" max="3851" width="20.5703125" style="85" customWidth="1"/>
    <col min="3852" max="3852" width="18" style="85" customWidth="1"/>
    <col min="3853" max="3853" width="21.7109375" style="85" customWidth="1"/>
    <col min="3854" max="3854" width="11.42578125" style="85"/>
    <col min="3855" max="3855" width="2.7109375" style="85" customWidth="1"/>
    <col min="3856" max="3856" width="11.42578125" style="85"/>
    <col min="3857" max="3857" width="27.85546875" style="85" customWidth="1"/>
    <col min="3858" max="3858" width="27.140625" style="85" customWidth="1"/>
    <col min="3859" max="3859" width="11.42578125" style="85"/>
    <col min="3860" max="3860" width="2.7109375" style="85" customWidth="1"/>
    <col min="3861" max="3861" width="11.42578125" style="85"/>
    <col min="3862" max="3862" width="21.5703125" style="85" customWidth="1"/>
    <col min="3863" max="3863" width="19.42578125" style="85" customWidth="1"/>
    <col min="3864" max="3864" width="26.140625" style="85" customWidth="1"/>
    <col min="3865" max="3865" width="11.42578125" style="85"/>
    <col min="3866" max="3866" width="2.7109375" style="85" customWidth="1"/>
    <col min="3867" max="3867" width="11.42578125" style="85"/>
    <col min="3868" max="3868" width="19.28515625" style="85" customWidth="1"/>
    <col min="3869" max="3869" width="18.7109375" style="85" customWidth="1"/>
    <col min="3870" max="3870" width="14.85546875" style="85" customWidth="1"/>
    <col min="3871" max="3871" width="16.85546875" style="85" customWidth="1"/>
    <col min="3872" max="3872" width="13.42578125" style="85" customWidth="1"/>
    <col min="3873" max="3873" width="16" style="85" customWidth="1"/>
    <col min="3874" max="3874" width="11.42578125" style="85"/>
    <col min="3875" max="3875" width="2.7109375" style="85" customWidth="1"/>
    <col min="3876" max="3876" width="11.42578125" style="85"/>
    <col min="3877" max="3877" width="20.42578125" style="85" customWidth="1"/>
    <col min="3878" max="3879" width="11.42578125" style="85"/>
    <col min="3880" max="3880" width="19.28515625" style="85" customWidth="1"/>
    <col min="3881" max="3881" width="26.7109375" style="85" customWidth="1"/>
    <col min="3882" max="3882" width="11.42578125" style="85"/>
    <col min="3883" max="3883" width="2.7109375" style="85" customWidth="1"/>
    <col min="3884" max="3884" width="11.42578125" style="85"/>
    <col min="3885" max="3885" width="22" style="85" customWidth="1"/>
    <col min="3886" max="3886" width="18.5703125" style="85" customWidth="1"/>
    <col min="3887" max="3887" width="11.42578125" style="85"/>
    <col min="3888" max="3888" width="10.28515625" style="85" customWidth="1"/>
    <col min="3889" max="3889" width="20.28515625" style="85" customWidth="1"/>
    <col min="3890" max="3890" width="8.140625" style="85" customWidth="1"/>
    <col min="3891" max="3891" width="11.42578125" style="85"/>
    <col min="3892" max="3892" width="2.7109375" style="85" customWidth="1"/>
    <col min="3893" max="3893" width="11.42578125" style="85"/>
    <col min="3894" max="3894" width="21.28515625" style="85" customWidth="1"/>
    <col min="3895" max="3895" width="23.85546875" style="85" customWidth="1"/>
    <col min="3896" max="3896" width="12.42578125" style="85" customWidth="1"/>
    <col min="3897" max="3897" width="11.42578125" style="85"/>
    <col min="3898" max="3898" width="2.7109375" style="85" customWidth="1"/>
    <col min="3899" max="3899" width="11.42578125" style="85"/>
    <col min="3900" max="3900" width="27.140625" style="85" customWidth="1"/>
    <col min="3901" max="3901" width="26.85546875" style="85" customWidth="1"/>
    <col min="3902" max="4102" width="11.42578125" style="85"/>
    <col min="4103" max="4103" width="2.7109375" style="85" customWidth="1"/>
    <col min="4104" max="4104" width="4.7109375" style="85" customWidth="1"/>
    <col min="4105" max="4105" width="21.140625" style="85" customWidth="1"/>
    <col min="4106" max="4106" width="16.85546875" style="85" customWidth="1"/>
    <col min="4107" max="4107" width="20.5703125" style="85" customWidth="1"/>
    <col min="4108" max="4108" width="18" style="85" customWidth="1"/>
    <col min="4109" max="4109" width="21.7109375" style="85" customWidth="1"/>
    <col min="4110" max="4110" width="11.42578125" style="85"/>
    <col min="4111" max="4111" width="2.7109375" style="85" customWidth="1"/>
    <col min="4112" max="4112" width="11.42578125" style="85"/>
    <col min="4113" max="4113" width="27.85546875" style="85" customWidth="1"/>
    <col min="4114" max="4114" width="27.140625" style="85" customWidth="1"/>
    <col min="4115" max="4115" width="11.42578125" style="85"/>
    <col min="4116" max="4116" width="2.7109375" style="85" customWidth="1"/>
    <col min="4117" max="4117" width="11.42578125" style="85"/>
    <col min="4118" max="4118" width="21.5703125" style="85" customWidth="1"/>
    <col min="4119" max="4119" width="19.42578125" style="85" customWidth="1"/>
    <col min="4120" max="4120" width="26.140625" style="85" customWidth="1"/>
    <col min="4121" max="4121" width="11.42578125" style="85"/>
    <col min="4122" max="4122" width="2.7109375" style="85" customWidth="1"/>
    <col min="4123" max="4123" width="11.42578125" style="85"/>
    <col min="4124" max="4124" width="19.28515625" style="85" customWidth="1"/>
    <col min="4125" max="4125" width="18.7109375" style="85" customWidth="1"/>
    <col min="4126" max="4126" width="14.85546875" style="85" customWidth="1"/>
    <col min="4127" max="4127" width="16.85546875" style="85" customWidth="1"/>
    <col min="4128" max="4128" width="13.42578125" style="85" customWidth="1"/>
    <col min="4129" max="4129" width="16" style="85" customWidth="1"/>
    <col min="4130" max="4130" width="11.42578125" style="85"/>
    <col min="4131" max="4131" width="2.7109375" style="85" customWidth="1"/>
    <col min="4132" max="4132" width="11.42578125" style="85"/>
    <col min="4133" max="4133" width="20.42578125" style="85" customWidth="1"/>
    <col min="4134" max="4135" width="11.42578125" style="85"/>
    <col min="4136" max="4136" width="19.28515625" style="85" customWidth="1"/>
    <col min="4137" max="4137" width="26.7109375" style="85" customWidth="1"/>
    <col min="4138" max="4138" width="11.42578125" style="85"/>
    <col min="4139" max="4139" width="2.7109375" style="85" customWidth="1"/>
    <col min="4140" max="4140" width="11.42578125" style="85"/>
    <col min="4141" max="4141" width="22" style="85" customWidth="1"/>
    <col min="4142" max="4142" width="18.5703125" style="85" customWidth="1"/>
    <col min="4143" max="4143" width="11.42578125" style="85"/>
    <col min="4144" max="4144" width="10.28515625" style="85" customWidth="1"/>
    <col min="4145" max="4145" width="20.28515625" style="85" customWidth="1"/>
    <col min="4146" max="4146" width="8.140625" style="85" customWidth="1"/>
    <col min="4147" max="4147" width="11.42578125" style="85"/>
    <col min="4148" max="4148" width="2.7109375" style="85" customWidth="1"/>
    <col min="4149" max="4149" width="11.42578125" style="85"/>
    <col min="4150" max="4150" width="21.28515625" style="85" customWidth="1"/>
    <col min="4151" max="4151" width="23.85546875" style="85" customWidth="1"/>
    <col min="4152" max="4152" width="12.42578125" style="85" customWidth="1"/>
    <col min="4153" max="4153" width="11.42578125" style="85"/>
    <col min="4154" max="4154" width="2.7109375" style="85" customWidth="1"/>
    <col min="4155" max="4155" width="11.42578125" style="85"/>
    <col min="4156" max="4156" width="27.140625" style="85" customWidth="1"/>
    <col min="4157" max="4157" width="26.85546875" style="85" customWidth="1"/>
    <col min="4158" max="4358" width="11.42578125" style="85"/>
    <col min="4359" max="4359" width="2.7109375" style="85" customWidth="1"/>
    <col min="4360" max="4360" width="4.7109375" style="85" customWidth="1"/>
    <col min="4361" max="4361" width="21.140625" style="85" customWidth="1"/>
    <col min="4362" max="4362" width="16.85546875" style="85" customWidth="1"/>
    <col min="4363" max="4363" width="20.5703125" style="85" customWidth="1"/>
    <col min="4364" max="4364" width="18" style="85" customWidth="1"/>
    <col min="4365" max="4365" width="21.7109375" style="85" customWidth="1"/>
    <col min="4366" max="4366" width="11.42578125" style="85"/>
    <col min="4367" max="4367" width="2.7109375" style="85" customWidth="1"/>
    <col min="4368" max="4368" width="11.42578125" style="85"/>
    <col min="4369" max="4369" width="27.85546875" style="85" customWidth="1"/>
    <col min="4370" max="4370" width="27.140625" style="85" customWidth="1"/>
    <col min="4371" max="4371" width="11.42578125" style="85"/>
    <col min="4372" max="4372" width="2.7109375" style="85" customWidth="1"/>
    <col min="4373" max="4373" width="11.42578125" style="85"/>
    <col min="4374" max="4374" width="21.5703125" style="85" customWidth="1"/>
    <col min="4375" max="4375" width="19.42578125" style="85" customWidth="1"/>
    <col min="4376" max="4376" width="26.140625" style="85" customWidth="1"/>
    <col min="4377" max="4377" width="11.42578125" style="85"/>
    <col min="4378" max="4378" width="2.7109375" style="85" customWidth="1"/>
    <col min="4379" max="4379" width="11.42578125" style="85"/>
    <col min="4380" max="4380" width="19.28515625" style="85" customWidth="1"/>
    <col min="4381" max="4381" width="18.7109375" style="85" customWidth="1"/>
    <col min="4382" max="4382" width="14.85546875" style="85" customWidth="1"/>
    <col min="4383" max="4383" width="16.85546875" style="85" customWidth="1"/>
    <col min="4384" max="4384" width="13.42578125" style="85" customWidth="1"/>
    <col min="4385" max="4385" width="16" style="85" customWidth="1"/>
    <col min="4386" max="4386" width="11.42578125" style="85"/>
    <col min="4387" max="4387" width="2.7109375" style="85" customWidth="1"/>
    <col min="4388" max="4388" width="11.42578125" style="85"/>
    <col min="4389" max="4389" width="20.42578125" style="85" customWidth="1"/>
    <col min="4390" max="4391" width="11.42578125" style="85"/>
    <col min="4392" max="4392" width="19.28515625" style="85" customWidth="1"/>
    <col min="4393" max="4393" width="26.7109375" style="85" customWidth="1"/>
    <col min="4394" max="4394" width="11.42578125" style="85"/>
    <col min="4395" max="4395" width="2.7109375" style="85" customWidth="1"/>
    <col min="4396" max="4396" width="11.42578125" style="85"/>
    <col min="4397" max="4397" width="22" style="85" customWidth="1"/>
    <col min="4398" max="4398" width="18.5703125" style="85" customWidth="1"/>
    <col min="4399" max="4399" width="11.42578125" style="85"/>
    <col min="4400" max="4400" width="10.28515625" style="85" customWidth="1"/>
    <col min="4401" max="4401" width="20.28515625" style="85" customWidth="1"/>
    <col min="4402" max="4402" width="8.140625" style="85" customWidth="1"/>
    <col min="4403" max="4403" width="11.42578125" style="85"/>
    <col min="4404" max="4404" width="2.7109375" style="85" customWidth="1"/>
    <col min="4405" max="4405" width="11.42578125" style="85"/>
    <col min="4406" max="4406" width="21.28515625" style="85" customWidth="1"/>
    <col min="4407" max="4407" width="23.85546875" style="85" customWidth="1"/>
    <col min="4408" max="4408" width="12.42578125" style="85" customWidth="1"/>
    <col min="4409" max="4409" width="11.42578125" style="85"/>
    <col min="4410" max="4410" width="2.7109375" style="85" customWidth="1"/>
    <col min="4411" max="4411" width="11.42578125" style="85"/>
    <col min="4412" max="4412" width="27.140625" style="85" customWidth="1"/>
    <col min="4413" max="4413" width="26.85546875" style="85" customWidth="1"/>
    <col min="4414" max="4614" width="11.42578125" style="85"/>
    <col min="4615" max="4615" width="2.7109375" style="85" customWidth="1"/>
    <col min="4616" max="4616" width="4.7109375" style="85" customWidth="1"/>
    <col min="4617" max="4617" width="21.140625" style="85" customWidth="1"/>
    <col min="4618" max="4618" width="16.85546875" style="85" customWidth="1"/>
    <col min="4619" max="4619" width="20.5703125" style="85" customWidth="1"/>
    <col min="4620" max="4620" width="18" style="85" customWidth="1"/>
    <col min="4621" max="4621" width="21.7109375" style="85" customWidth="1"/>
    <col min="4622" max="4622" width="11.42578125" style="85"/>
    <col min="4623" max="4623" width="2.7109375" style="85" customWidth="1"/>
    <col min="4624" max="4624" width="11.42578125" style="85"/>
    <col min="4625" max="4625" width="27.85546875" style="85" customWidth="1"/>
    <col min="4626" max="4626" width="27.140625" style="85" customWidth="1"/>
    <col min="4627" max="4627" width="11.42578125" style="85"/>
    <col min="4628" max="4628" width="2.7109375" style="85" customWidth="1"/>
    <col min="4629" max="4629" width="11.42578125" style="85"/>
    <col min="4630" max="4630" width="21.5703125" style="85" customWidth="1"/>
    <col min="4631" max="4631" width="19.42578125" style="85" customWidth="1"/>
    <col min="4632" max="4632" width="26.140625" style="85" customWidth="1"/>
    <col min="4633" max="4633" width="11.42578125" style="85"/>
    <col min="4634" max="4634" width="2.7109375" style="85" customWidth="1"/>
    <col min="4635" max="4635" width="11.42578125" style="85"/>
    <col min="4636" max="4636" width="19.28515625" style="85" customWidth="1"/>
    <col min="4637" max="4637" width="18.7109375" style="85" customWidth="1"/>
    <col min="4638" max="4638" width="14.85546875" style="85" customWidth="1"/>
    <col min="4639" max="4639" width="16.85546875" style="85" customWidth="1"/>
    <col min="4640" max="4640" width="13.42578125" style="85" customWidth="1"/>
    <col min="4641" max="4641" width="16" style="85" customWidth="1"/>
    <col min="4642" max="4642" width="11.42578125" style="85"/>
    <col min="4643" max="4643" width="2.7109375" style="85" customWidth="1"/>
    <col min="4644" max="4644" width="11.42578125" style="85"/>
    <col min="4645" max="4645" width="20.42578125" style="85" customWidth="1"/>
    <col min="4646" max="4647" width="11.42578125" style="85"/>
    <col min="4648" max="4648" width="19.28515625" style="85" customWidth="1"/>
    <col min="4649" max="4649" width="26.7109375" style="85" customWidth="1"/>
    <col min="4650" max="4650" width="11.42578125" style="85"/>
    <col min="4651" max="4651" width="2.7109375" style="85" customWidth="1"/>
    <col min="4652" max="4652" width="11.42578125" style="85"/>
    <col min="4653" max="4653" width="22" style="85" customWidth="1"/>
    <col min="4654" max="4654" width="18.5703125" style="85" customWidth="1"/>
    <col min="4655" max="4655" width="11.42578125" style="85"/>
    <col min="4656" max="4656" width="10.28515625" style="85" customWidth="1"/>
    <col min="4657" max="4657" width="20.28515625" style="85" customWidth="1"/>
    <col min="4658" max="4658" width="8.140625" style="85" customWidth="1"/>
    <col min="4659" max="4659" width="11.42578125" style="85"/>
    <col min="4660" max="4660" width="2.7109375" style="85" customWidth="1"/>
    <col min="4661" max="4661" width="11.42578125" style="85"/>
    <col min="4662" max="4662" width="21.28515625" style="85" customWidth="1"/>
    <col min="4663" max="4663" width="23.85546875" style="85" customWidth="1"/>
    <col min="4664" max="4664" width="12.42578125" style="85" customWidth="1"/>
    <col min="4665" max="4665" width="11.42578125" style="85"/>
    <col min="4666" max="4666" width="2.7109375" style="85" customWidth="1"/>
    <col min="4667" max="4667" width="11.42578125" style="85"/>
    <col min="4668" max="4668" width="27.140625" style="85" customWidth="1"/>
    <col min="4669" max="4669" width="26.85546875" style="85" customWidth="1"/>
    <col min="4670" max="4870" width="11.42578125" style="85"/>
    <col min="4871" max="4871" width="2.7109375" style="85" customWidth="1"/>
    <col min="4872" max="4872" width="4.7109375" style="85" customWidth="1"/>
    <col min="4873" max="4873" width="21.140625" style="85" customWidth="1"/>
    <col min="4874" max="4874" width="16.85546875" style="85" customWidth="1"/>
    <col min="4875" max="4875" width="20.5703125" style="85" customWidth="1"/>
    <col min="4876" max="4876" width="18" style="85" customWidth="1"/>
    <col min="4877" max="4877" width="21.7109375" style="85" customWidth="1"/>
    <col min="4878" max="4878" width="11.42578125" style="85"/>
    <col min="4879" max="4879" width="2.7109375" style="85" customWidth="1"/>
    <col min="4880" max="4880" width="11.42578125" style="85"/>
    <col min="4881" max="4881" width="27.85546875" style="85" customWidth="1"/>
    <col min="4882" max="4882" width="27.140625" style="85" customWidth="1"/>
    <col min="4883" max="4883" width="11.42578125" style="85"/>
    <col min="4884" max="4884" width="2.7109375" style="85" customWidth="1"/>
    <col min="4885" max="4885" width="11.42578125" style="85"/>
    <col min="4886" max="4886" width="21.5703125" style="85" customWidth="1"/>
    <col min="4887" max="4887" width="19.42578125" style="85" customWidth="1"/>
    <col min="4888" max="4888" width="26.140625" style="85" customWidth="1"/>
    <col min="4889" max="4889" width="11.42578125" style="85"/>
    <col min="4890" max="4890" width="2.7109375" style="85" customWidth="1"/>
    <col min="4891" max="4891" width="11.42578125" style="85"/>
    <col min="4892" max="4892" width="19.28515625" style="85" customWidth="1"/>
    <col min="4893" max="4893" width="18.7109375" style="85" customWidth="1"/>
    <col min="4894" max="4894" width="14.85546875" style="85" customWidth="1"/>
    <col min="4895" max="4895" width="16.85546875" style="85" customWidth="1"/>
    <col min="4896" max="4896" width="13.42578125" style="85" customWidth="1"/>
    <col min="4897" max="4897" width="16" style="85" customWidth="1"/>
    <col min="4898" max="4898" width="11.42578125" style="85"/>
    <col min="4899" max="4899" width="2.7109375" style="85" customWidth="1"/>
    <col min="4900" max="4900" width="11.42578125" style="85"/>
    <col min="4901" max="4901" width="20.42578125" style="85" customWidth="1"/>
    <col min="4902" max="4903" width="11.42578125" style="85"/>
    <col min="4904" max="4904" width="19.28515625" style="85" customWidth="1"/>
    <col min="4905" max="4905" width="26.7109375" style="85" customWidth="1"/>
    <col min="4906" max="4906" width="11.42578125" style="85"/>
    <col min="4907" max="4907" width="2.7109375" style="85" customWidth="1"/>
    <col min="4908" max="4908" width="11.42578125" style="85"/>
    <col min="4909" max="4909" width="22" style="85" customWidth="1"/>
    <col min="4910" max="4910" width="18.5703125" style="85" customWidth="1"/>
    <col min="4911" max="4911" width="11.42578125" style="85"/>
    <col min="4912" max="4912" width="10.28515625" style="85" customWidth="1"/>
    <col min="4913" max="4913" width="20.28515625" style="85" customWidth="1"/>
    <col min="4914" max="4914" width="8.140625" style="85" customWidth="1"/>
    <col min="4915" max="4915" width="11.42578125" style="85"/>
    <col min="4916" max="4916" width="2.7109375" style="85" customWidth="1"/>
    <col min="4917" max="4917" width="11.42578125" style="85"/>
    <col min="4918" max="4918" width="21.28515625" style="85" customWidth="1"/>
    <col min="4919" max="4919" width="23.85546875" style="85" customWidth="1"/>
    <col min="4920" max="4920" width="12.42578125" style="85" customWidth="1"/>
    <col min="4921" max="4921" width="11.42578125" style="85"/>
    <col min="4922" max="4922" width="2.7109375" style="85" customWidth="1"/>
    <col min="4923" max="4923" width="11.42578125" style="85"/>
    <col min="4924" max="4924" width="27.140625" style="85" customWidth="1"/>
    <col min="4925" max="4925" width="26.85546875" style="85" customWidth="1"/>
    <col min="4926" max="5126" width="11.42578125" style="85"/>
    <col min="5127" max="5127" width="2.7109375" style="85" customWidth="1"/>
    <col min="5128" max="5128" width="4.7109375" style="85" customWidth="1"/>
    <col min="5129" max="5129" width="21.140625" style="85" customWidth="1"/>
    <col min="5130" max="5130" width="16.85546875" style="85" customWidth="1"/>
    <col min="5131" max="5131" width="20.5703125" style="85" customWidth="1"/>
    <col min="5132" max="5132" width="18" style="85" customWidth="1"/>
    <col min="5133" max="5133" width="21.7109375" style="85" customWidth="1"/>
    <col min="5134" max="5134" width="11.42578125" style="85"/>
    <col min="5135" max="5135" width="2.7109375" style="85" customWidth="1"/>
    <col min="5136" max="5136" width="11.42578125" style="85"/>
    <col min="5137" max="5137" width="27.85546875" style="85" customWidth="1"/>
    <col min="5138" max="5138" width="27.140625" style="85" customWidth="1"/>
    <col min="5139" max="5139" width="11.42578125" style="85"/>
    <col min="5140" max="5140" width="2.7109375" style="85" customWidth="1"/>
    <col min="5141" max="5141" width="11.42578125" style="85"/>
    <col min="5142" max="5142" width="21.5703125" style="85" customWidth="1"/>
    <col min="5143" max="5143" width="19.42578125" style="85" customWidth="1"/>
    <col min="5144" max="5144" width="26.140625" style="85" customWidth="1"/>
    <col min="5145" max="5145" width="11.42578125" style="85"/>
    <col min="5146" max="5146" width="2.7109375" style="85" customWidth="1"/>
    <col min="5147" max="5147" width="11.42578125" style="85"/>
    <col min="5148" max="5148" width="19.28515625" style="85" customWidth="1"/>
    <col min="5149" max="5149" width="18.7109375" style="85" customWidth="1"/>
    <col min="5150" max="5150" width="14.85546875" style="85" customWidth="1"/>
    <col min="5151" max="5151" width="16.85546875" style="85" customWidth="1"/>
    <col min="5152" max="5152" width="13.42578125" style="85" customWidth="1"/>
    <col min="5153" max="5153" width="16" style="85" customWidth="1"/>
    <col min="5154" max="5154" width="11.42578125" style="85"/>
    <col min="5155" max="5155" width="2.7109375" style="85" customWidth="1"/>
    <col min="5156" max="5156" width="11.42578125" style="85"/>
    <col min="5157" max="5157" width="20.42578125" style="85" customWidth="1"/>
    <col min="5158" max="5159" width="11.42578125" style="85"/>
    <col min="5160" max="5160" width="19.28515625" style="85" customWidth="1"/>
    <col min="5161" max="5161" width="26.7109375" style="85" customWidth="1"/>
    <col min="5162" max="5162" width="11.42578125" style="85"/>
    <col min="5163" max="5163" width="2.7109375" style="85" customWidth="1"/>
    <col min="5164" max="5164" width="11.42578125" style="85"/>
    <col min="5165" max="5165" width="22" style="85" customWidth="1"/>
    <col min="5166" max="5166" width="18.5703125" style="85" customWidth="1"/>
    <col min="5167" max="5167" width="11.42578125" style="85"/>
    <col min="5168" max="5168" width="10.28515625" style="85" customWidth="1"/>
    <col min="5169" max="5169" width="20.28515625" style="85" customWidth="1"/>
    <col min="5170" max="5170" width="8.140625" style="85" customWidth="1"/>
    <col min="5171" max="5171" width="11.42578125" style="85"/>
    <col min="5172" max="5172" width="2.7109375" style="85" customWidth="1"/>
    <col min="5173" max="5173" width="11.42578125" style="85"/>
    <col min="5174" max="5174" width="21.28515625" style="85" customWidth="1"/>
    <col min="5175" max="5175" width="23.85546875" style="85" customWidth="1"/>
    <col min="5176" max="5176" width="12.42578125" style="85" customWidth="1"/>
    <col min="5177" max="5177" width="11.42578125" style="85"/>
    <col min="5178" max="5178" width="2.7109375" style="85" customWidth="1"/>
    <col min="5179" max="5179" width="11.42578125" style="85"/>
    <col min="5180" max="5180" width="27.140625" style="85" customWidth="1"/>
    <col min="5181" max="5181" width="26.85546875" style="85" customWidth="1"/>
    <col min="5182" max="5382" width="11.42578125" style="85"/>
    <col min="5383" max="5383" width="2.7109375" style="85" customWidth="1"/>
    <col min="5384" max="5384" width="4.7109375" style="85" customWidth="1"/>
    <col min="5385" max="5385" width="21.140625" style="85" customWidth="1"/>
    <col min="5386" max="5386" width="16.85546875" style="85" customWidth="1"/>
    <col min="5387" max="5387" width="20.5703125" style="85" customWidth="1"/>
    <col min="5388" max="5388" width="18" style="85" customWidth="1"/>
    <col min="5389" max="5389" width="21.7109375" style="85" customWidth="1"/>
    <col min="5390" max="5390" width="11.42578125" style="85"/>
    <col min="5391" max="5391" width="2.7109375" style="85" customWidth="1"/>
    <col min="5392" max="5392" width="11.42578125" style="85"/>
    <col min="5393" max="5393" width="27.85546875" style="85" customWidth="1"/>
    <col min="5394" max="5394" width="27.140625" style="85" customWidth="1"/>
    <col min="5395" max="5395" width="11.42578125" style="85"/>
    <col min="5396" max="5396" width="2.7109375" style="85" customWidth="1"/>
    <col min="5397" max="5397" width="11.42578125" style="85"/>
    <col min="5398" max="5398" width="21.5703125" style="85" customWidth="1"/>
    <col min="5399" max="5399" width="19.42578125" style="85" customWidth="1"/>
    <col min="5400" max="5400" width="26.140625" style="85" customWidth="1"/>
    <col min="5401" max="5401" width="11.42578125" style="85"/>
    <col min="5402" max="5402" width="2.7109375" style="85" customWidth="1"/>
    <col min="5403" max="5403" width="11.42578125" style="85"/>
    <col min="5404" max="5404" width="19.28515625" style="85" customWidth="1"/>
    <col min="5405" max="5405" width="18.7109375" style="85" customWidth="1"/>
    <col min="5406" max="5406" width="14.85546875" style="85" customWidth="1"/>
    <col min="5407" max="5407" width="16.85546875" style="85" customWidth="1"/>
    <col min="5408" max="5408" width="13.42578125" style="85" customWidth="1"/>
    <col min="5409" max="5409" width="16" style="85" customWidth="1"/>
    <col min="5410" max="5410" width="11.42578125" style="85"/>
    <col min="5411" max="5411" width="2.7109375" style="85" customWidth="1"/>
    <col min="5412" max="5412" width="11.42578125" style="85"/>
    <col min="5413" max="5413" width="20.42578125" style="85" customWidth="1"/>
    <col min="5414" max="5415" width="11.42578125" style="85"/>
    <col min="5416" max="5416" width="19.28515625" style="85" customWidth="1"/>
    <col min="5417" max="5417" width="26.7109375" style="85" customWidth="1"/>
    <col min="5418" max="5418" width="11.42578125" style="85"/>
    <col min="5419" max="5419" width="2.7109375" style="85" customWidth="1"/>
    <col min="5420" max="5420" width="11.42578125" style="85"/>
    <col min="5421" max="5421" width="22" style="85" customWidth="1"/>
    <col min="5422" max="5422" width="18.5703125" style="85" customWidth="1"/>
    <col min="5423" max="5423" width="11.42578125" style="85"/>
    <col min="5424" max="5424" width="10.28515625" style="85" customWidth="1"/>
    <col min="5425" max="5425" width="20.28515625" style="85" customWidth="1"/>
    <col min="5426" max="5426" width="8.140625" style="85" customWidth="1"/>
    <col min="5427" max="5427" width="11.42578125" style="85"/>
    <col min="5428" max="5428" width="2.7109375" style="85" customWidth="1"/>
    <col min="5429" max="5429" width="11.42578125" style="85"/>
    <col min="5430" max="5430" width="21.28515625" style="85" customWidth="1"/>
    <col min="5431" max="5431" width="23.85546875" style="85" customWidth="1"/>
    <col min="5432" max="5432" width="12.42578125" style="85" customWidth="1"/>
    <col min="5433" max="5433" width="11.42578125" style="85"/>
    <col min="5434" max="5434" width="2.7109375" style="85" customWidth="1"/>
    <col min="5435" max="5435" width="11.42578125" style="85"/>
    <col min="5436" max="5436" width="27.140625" style="85" customWidth="1"/>
    <col min="5437" max="5437" width="26.85546875" style="85" customWidth="1"/>
    <col min="5438" max="5638" width="11.42578125" style="85"/>
    <col min="5639" max="5639" width="2.7109375" style="85" customWidth="1"/>
    <col min="5640" max="5640" width="4.7109375" style="85" customWidth="1"/>
    <col min="5641" max="5641" width="21.140625" style="85" customWidth="1"/>
    <col min="5642" max="5642" width="16.85546875" style="85" customWidth="1"/>
    <col min="5643" max="5643" width="20.5703125" style="85" customWidth="1"/>
    <col min="5644" max="5644" width="18" style="85" customWidth="1"/>
    <col min="5645" max="5645" width="21.7109375" style="85" customWidth="1"/>
    <col min="5646" max="5646" width="11.42578125" style="85"/>
    <col min="5647" max="5647" width="2.7109375" style="85" customWidth="1"/>
    <col min="5648" max="5648" width="11.42578125" style="85"/>
    <col min="5649" max="5649" width="27.85546875" style="85" customWidth="1"/>
    <col min="5650" max="5650" width="27.140625" style="85" customWidth="1"/>
    <col min="5651" max="5651" width="11.42578125" style="85"/>
    <col min="5652" max="5652" width="2.7109375" style="85" customWidth="1"/>
    <col min="5653" max="5653" width="11.42578125" style="85"/>
    <col min="5654" max="5654" width="21.5703125" style="85" customWidth="1"/>
    <col min="5655" max="5655" width="19.42578125" style="85" customWidth="1"/>
    <col min="5656" max="5656" width="26.140625" style="85" customWidth="1"/>
    <col min="5657" max="5657" width="11.42578125" style="85"/>
    <col min="5658" max="5658" width="2.7109375" style="85" customWidth="1"/>
    <col min="5659" max="5659" width="11.42578125" style="85"/>
    <col min="5660" max="5660" width="19.28515625" style="85" customWidth="1"/>
    <col min="5661" max="5661" width="18.7109375" style="85" customWidth="1"/>
    <col min="5662" max="5662" width="14.85546875" style="85" customWidth="1"/>
    <col min="5663" max="5663" width="16.85546875" style="85" customWidth="1"/>
    <col min="5664" max="5664" width="13.42578125" style="85" customWidth="1"/>
    <col min="5665" max="5665" width="16" style="85" customWidth="1"/>
    <col min="5666" max="5666" width="11.42578125" style="85"/>
    <col min="5667" max="5667" width="2.7109375" style="85" customWidth="1"/>
    <col min="5668" max="5668" width="11.42578125" style="85"/>
    <col min="5669" max="5669" width="20.42578125" style="85" customWidth="1"/>
    <col min="5670" max="5671" width="11.42578125" style="85"/>
    <col min="5672" max="5672" width="19.28515625" style="85" customWidth="1"/>
    <col min="5673" max="5673" width="26.7109375" style="85" customWidth="1"/>
    <col min="5674" max="5674" width="11.42578125" style="85"/>
    <col min="5675" max="5675" width="2.7109375" style="85" customWidth="1"/>
    <col min="5676" max="5676" width="11.42578125" style="85"/>
    <col min="5677" max="5677" width="22" style="85" customWidth="1"/>
    <col min="5678" max="5678" width="18.5703125" style="85" customWidth="1"/>
    <col min="5679" max="5679" width="11.42578125" style="85"/>
    <col min="5680" max="5680" width="10.28515625" style="85" customWidth="1"/>
    <col min="5681" max="5681" width="20.28515625" style="85" customWidth="1"/>
    <col min="5682" max="5682" width="8.140625" style="85" customWidth="1"/>
    <col min="5683" max="5683" width="11.42578125" style="85"/>
    <col min="5684" max="5684" width="2.7109375" style="85" customWidth="1"/>
    <col min="5685" max="5685" width="11.42578125" style="85"/>
    <col min="5686" max="5686" width="21.28515625" style="85" customWidth="1"/>
    <col min="5687" max="5687" width="23.85546875" style="85" customWidth="1"/>
    <col min="5688" max="5688" width="12.42578125" style="85" customWidth="1"/>
    <col min="5689" max="5689" width="11.42578125" style="85"/>
    <col min="5690" max="5690" width="2.7109375" style="85" customWidth="1"/>
    <col min="5691" max="5691" width="11.42578125" style="85"/>
    <col min="5692" max="5692" width="27.140625" style="85" customWidth="1"/>
    <col min="5693" max="5693" width="26.85546875" style="85" customWidth="1"/>
    <col min="5694" max="5894" width="11.42578125" style="85"/>
    <col min="5895" max="5895" width="2.7109375" style="85" customWidth="1"/>
    <col min="5896" max="5896" width="4.7109375" style="85" customWidth="1"/>
    <col min="5897" max="5897" width="21.140625" style="85" customWidth="1"/>
    <col min="5898" max="5898" width="16.85546875" style="85" customWidth="1"/>
    <col min="5899" max="5899" width="20.5703125" style="85" customWidth="1"/>
    <col min="5900" max="5900" width="18" style="85" customWidth="1"/>
    <col min="5901" max="5901" width="21.7109375" style="85" customWidth="1"/>
    <col min="5902" max="5902" width="11.42578125" style="85"/>
    <col min="5903" max="5903" width="2.7109375" style="85" customWidth="1"/>
    <col min="5904" max="5904" width="11.42578125" style="85"/>
    <col min="5905" max="5905" width="27.85546875" style="85" customWidth="1"/>
    <col min="5906" max="5906" width="27.140625" style="85" customWidth="1"/>
    <col min="5907" max="5907" width="11.42578125" style="85"/>
    <col min="5908" max="5908" width="2.7109375" style="85" customWidth="1"/>
    <col min="5909" max="5909" width="11.42578125" style="85"/>
    <col min="5910" max="5910" width="21.5703125" style="85" customWidth="1"/>
    <col min="5911" max="5911" width="19.42578125" style="85" customWidth="1"/>
    <col min="5912" max="5912" width="26.140625" style="85" customWidth="1"/>
    <col min="5913" max="5913" width="11.42578125" style="85"/>
    <col min="5914" max="5914" width="2.7109375" style="85" customWidth="1"/>
    <col min="5915" max="5915" width="11.42578125" style="85"/>
    <col min="5916" max="5916" width="19.28515625" style="85" customWidth="1"/>
    <col min="5917" max="5917" width="18.7109375" style="85" customWidth="1"/>
    <col min="5918" max="5918" width="14.85546875" style="85" customWidth="1"/>
    <col min="5919" max="5919" width="16.85546875" style="85" customWidth="1"/>
    <col min="5920" max="5920" width="13.42578125" style="85" customWidth="1"/>
    <col min="5921" max="5921" width="16" style="85" customWidth="1"/>
    <col min="5922" max="5922" width="11.42578125" style="85"/>
    <col min="5923" max="5923" width="2.7109375" style="85" customWidth="1"/>
    <col min="5924" max="5924" width="11.42578125" style="85"/>
    <col min="5925" max="5925" width="20.42578125" style="85" customWidth="1"/>
    <col min="5926" max="5927" width="11.42578125" style="85"/>
    <col min="5928" max="5928" width="19.28515625" style="85" customWidth="1"/>
    <col min="5929" max="5929" width="26.7109375" style="85" customWidth="1"/>
    <col min="5930" max="5930" width="11.42578125" style="85"/>
    <col min="5931" max="5931" width="2.7109375" style="85" customWidth="1"/>
    <col min="5932" max="5932" width="11.42578125" style="85"/>
    <col min="5933" max="5933" width="22" style="85" customWidth="1"/>
    <col min="5934" max="5934" width="18.5703125" style="85" customWidth="1"/>
    <col min="5935" max="5935" width="11.42578125" style="85"/>
    <col min="5936" max="5936" width="10.28515625" style="85" customWidth="1"/>
    <col min="5937" max="5937" width="20.28515625" style="85" customWidth="1"/>
    <col min="5938" max="5938" width="8.140625" style="85" customWidth="1"/>
    <col min="5939" max="5939" width="11.42578125" style="85"/>
    <col min="5940" max="5940" width="2.7109375" style="85" customWidth="1"/>
    <col min="5941" max="5941" width="11.42578125" style="85"/>
    <col min="5942" max="5942" width="21.28515625" style="85" customWidth="1"/>
    <col min="5943" max="5943" width="23.85546875" style="85" customWidth="1"/>
    <col min="5944" max="5944" width="12.42578125" style="85" customWidth="1"/>
    <col min="5945" max="5945" width="11.42578125" style="85"/>
    <col min="5946" max="5946" width="2.7109375" style="85" customWidth="1"/>
    <col min="5947" max="5947" width="11.42578125" style="85"/>
    <col min="5948" max="5948" width="27.140625" style="85" customWidth="1"/>
    <col min="5949" max="5949" width="26.85546875" style="85" customWidth="1"/>
    <col min="5950" max="6150" width="11.42578125" style="85"/>
    <col min="6151" max="6151" width="2.7109375" style="85" customWidth="1"/>
    <col min="6152" max="6152" width="4.7109375" style="85" customWidth="1"/>
    <col min="6153" max="6153" width="21.140625" style="85" customWidth="1"/>
    <col min="6154" max="6154" width="16.85546875" style="85" customWidth="1"/>
    <col min="6155" max="6155" width="20.5703125" style="85" customWidth="1"/>
    <col min="6156" max="6156" width="18" style="85" customWidth="1"/>
    <col min="6157" max="6157" width="21.7109375" style="85" customWidth="1"/>
    <col min="6158" max="6158" width="11.42578125" style="85"/>
    <col min="6159" max="6159" width="2.7109375" style="85" customWidth="1"/>
    <col min="6160" max="6160" width="11.42578125" style="85"/>
    <col min="6161" max="6161" width="27.85546875" style="85" customWidth="1"/>
    <col min="6162" max="6162" width="27.140625" style="85" customWidth="1"/>
    <col min="6163" max="6163" width="11.42578125" style="85"/>
    <col min="6164" max="6164" width="2.7109375" style="85" customWidth="1"/>
    <col min="6165" max="6165" width="11.42578125" style="85"/>
    <col min="6166" max="6166" width="21.5703125" style="85" customWidth="1"/>
    <col min="6167" max="6167" width="19.42578125" style="85" customWidth="1"/>
    <col min="6168" max="6168" width="26.140625" style="85" customWidth="1"/>
    <col min="6169" max="6169" width="11.42578125" style="85"/>
    <col min="6170" max="6170" width="2.7109375" style="85" customWidth="1"/>
    <col min="6171" max="6171" width="11.42578125" style="85"/>
    <col min="6172" max="6172" width="19.28515625" style="85" customWidth="1"/>
    <col min="6173" max="6173" width="18.7109375" style="85" customWidth="1"/>
    <col min="6174" max="6174" width="14.85546875" style="85" customWidth="1"/>
    <col min="6175" max="6175" width="16.85546875" style="85" customWidth="1"/>
    <col min="6176" max="6176" width="13.42578125" style="85" customWidth="1"/>
    <col min="6177" max="6177" width="16" style="85" customWidth="1"/>
    <col min="6178" max="6178" width="11.42578125" style="85"/>
    <col min="6179" max="6179" width="2.7109375" style="85" customWidth="1"/>
    <col min="6180" max="6180" width="11.42578125" style="85"/>
    <col min="6181" max="6181" width="20.42578125" style="85" customWidth="1"/>
    <col min="6182" max="6183" width="11.42578125" style="85"/>
    <col min="6184" max="6184" width="19.28515625" style="85" customWidth="1"/>
    <col min="6185" max="6185" width="26.7109375" style="85" customWidth="1"/>
    <col min="6186" max="6186" width="11.42578125" style="85"/>
    <col min="6187" max="6187" width="2.7109375" style="85" customWidth="1"/>
    <col min="6188" max="6188" width="11.42578125" style="85"/>
    <col min="6189" max="6189" width="22" style="85" customWidth="1"/>
    <col min="6190" max="6190" width="18.5703125" style="85" customWidth="1"/>
    <col min="6191" max="6191" width="11.42578125" style="85"/>
    <col min="6192" max="6192" width="10.28515625" style="85" customWidth="1"/>
    <col min="6193" max="6193" width="20.28515625" style="85" customWidth="1"/>
    <col min="6194" max="6194" width="8.140625" style="85" customWidth="1"/>
    <col min="6195" max="6195" width="11.42578125" style="85"/>
    <col min="6196" max="6196" width="2.7109375" style="85" customWidth="1"/>
    <col min="6197" max="6197" width="11.42578125" style="85"/>
    <col min="6198" max="6198" width="21.28515625" style="85" customWidth="1"/>
    <col min="6199" max="6199" width="23.85546875" style="85" customWidth="1"/>
    <col min="6200" max="6200" width="12.42578125" style="85" customWidth="1"/>
    <col min="6201" max="6201" width="11.42578125" style="85"/>
    <col min="6202" max="6202" width="2.7109375" style="85" customWidth="1"/>
    <col min="6203" max="6203" width="11.42578125" style="85"/>
    <col min="6204" max="6204" width="27.140625" style="85" customWidth="1"/>
    <col min="6205" max="6205" width="26.85546875" style="85" customWidth="1"/>
    <col min="6206" max="6406" width="11.42578125" style="85"/>
    <col min="6407" max="6407" width="2.7109375" style="85" customWidth="1"/>
    <col min="6408" max="6408" width="4.7109375" style="85" customWidth="1"/>
    <col min="6409" max="6409" width="21.140625" style="85" customWidth="1"/>
    <col min="6410" max="6410" width="16.85546875" style="85" customWidth="1"/>
    <col min="6411" max="6411" width="20.5703125" style="85" customWidth="1"/>
    <col min="6412" max="6412" width="18" style="85" customWidth="1"/>
    <col min="6413" max="6413" width="21.7109375" style="85" customWidth="1"/>
    <col min="6414" max="6414" width="11.42578125" style="85"/>
    <col min="6415" max="6415" width="2.7109375" style="85" customWidth="1"/>
    <col min="6416" max="6416" width="11.42578125" style="85"/>
    <col min="6417" max="6417" width="27.85546875" style="85" customWidth="1"/>
    <col min="6418" max="6418" width="27.140625" style="85" customWidth="1"/>
    <col min="6419" max="6419" width="11.42578125" style="85"/>
    <col min="6420" max="6420" width="2.7109375" style="85" customWidth="1"/>
    <col min="6421" max="6421" width="11.42578125" style="85"/>
    <col min="6422" max="6422" width="21.5703125" style="85" customWidth="1"/>
    <col min="6423" max="6423" width="19.42578125" style="85" customWidth="1"/>
    <col min="6424" max="6424" width="26.140625" style="85" customWidth="1"/>
    <col min="6425" max="6425" width="11.42578125" style="85"/>
    <col min="6426" max="6426" width="2.7109375" style="85" customWidth="1"/>
    <col min="6427" max="6427" width="11.42578125" style="85"/>
    <col min="6428" max="6428" width="19.28515625" style="85" customWidth="1"/>
    <col min="6429" max="6429" width="18.7109375" style="85" customWidth="1"/>
    <col min="6430" max="6430" width="14.85546875" style="85" customWidth="1"/>
    <col min="6431" max="6431" width="16.85546875" style="85" customWidth="1"/>
    <col min="6432" max="6432" width="13.42578125" style="85" customWidth="1"/>
    <col min="6433" max="6433" width="16" style="85" customWidth="1"/>
    <col min="6434" max="6434" width="11.42578125" style="85"/>
    <col min="6435" max="6435" width="2.7109375" style="85" customWidth="1"/>
    <col min="6436" max="6436" width="11.42578125" style="85"/>
    <col min="6437" max="6437" width="20.42578125" style="85" customWidth="1"/>
    <col min="6438" max="6439" width="11.42578125" style="85"/>
    <col min="6440" max="6440" width="19.28515625" style="85" customWidth="1"/>
    <col min="6441" max="6441" width="26.7109375" style="85" customWidth="1"/>
    <col min="6442" max="6442" width="11.42578125" style="85"/>
    <col min="6443" max="6443" width="2.7109375" style="85" customWidth="1"/>
    <col min="6444" max="6444" width="11.42578125" style="85"/>
    <col min="6445" max="6445" width="22" style="85" customWidth="1"/>
    <col min="6446" max="6446" width="18.5703125" style="85" customWidth="1"/>
    <col min="6447" max="6447" width="11.42578125" style="85"/>
    <col min="6448" max="6448" width="10.28515625" style="85" customWidth="1"/>
    <col min="6449" max="6449" width="20.28515625" style="85" customWidth="1"/>
    <col min="6450" max="6450" width="8.140625" style="85" customWidth="1"/>
    <col min="6451" max="6451" width="11.42578125" style="85"/>
    <col min="6452" max="6452" width="2.7109375" style="85" customWidth="1"/>
    <col min="6453" max="6453" width="11.42578125" style="85"/>
    <col min="6454" max="6454" width="21.28515625" style="85" customWidth="1"/>
    <col min="6455" max="6455" width="23.85546875" style="85" customWidth="1"/>
    <col min="6456" max="6456" width="12.42578125" style="85" customWidth="1"/>
    <col min="6457" max="6457" width="11.42578125" style="85"/>
    <col min="6458" max="6458" width="2.7109375" style="85" customWidth="1"/>
    <col min="6459" max="6459" width="11.42578125" style="85"/>
    <col min="6460" max="6460" width="27.140625" style="85" customWidth="1"/>
    <col min="6461" max="6461" width="26.85546875" style="85" customWidth="1"/>
    <col min="6462" max="6662" width="11.42578125" style="85"/>
    <col min="6663" max="6663" width="2.7109375" style="85" customWidth="1"/>
    <col min="6664" max="6664" width="4.7109375" style="85" customWidth="1"/>
    <col min="6665" max="6665" width="21.140625" style="85" customWidth="1"/>
    <col min="6666" max="6666" width="16.85546875" style="85" customWidth="1"/>
    <col min="6667" max="6667" width="20.5703125" style="85" customWidth="1"/>
    <col min="6668" max="6668" width="18" style="85" customWidth="1"/>
    <col min="6669" max="6669" width="21.7109375" style="85" customWidth="1"/>
    <col min="6670" max="6670" width="11.42578125" style="85"/>
    <col min="6671" max="6671" width="2.7109375" style="85" customWidth="1"/>
    <col min="6672" max="6672" width="11.42578125" style="85"/>
    <col min="6673" max="6673" width="27.85546875" style="85" customWidth="1"/>
    <col min="6674" max="6674" width="27.140625" style="85" customWidth="1"/>
    <col min="6675" max="6675" width="11.42578125" style="85"/>
    <col min="6676" max="6676" width="2.7109375" style="85" customWidth="1"/>
    <col min="6677" max="6677" width="11.42578125" style="85"/>
    <col min="6678" max="6678" width="21.5703125" style="85" customWidth="1"/>
    <col min="6679" max="6679" width="19.42578125" style="85" customWidth="1"/>
    <col min="6680" max="6680" width="26.140625" style="85" customWidth="1"/>
    <col min="6681" max="6681" width="11.42578125" style="85"/>
    <col min="6682" max="6682" width="2.7109375" style="85" customWidth="1"/>
    <col min="6683" max="6683" width="11.42578125" style="85"/>
    <col min="6684" max="6684" width="19.28515625" style="85" customWidth="1"/>
    <col min="6685" max="6685" width="18.7109375" style="85" customWidth="1"/>
    <col min="6686" max="6686" width="14.85546875" style="85" customWidth="1"/>
    <col min="6687" max="6687" width="16.85546875" style="85" customWidth="1"/>
    <col min="6688" max="6688" width="13.42578125" style="85" customWidth="1"/>
    <col min="6689" max="6689" width="16" style="85" customWidth="1"/>
    <col min="6690" max="6690" width="11.42578125" style="85"/>
    <col min="6691" max="6691" width="2.7109375" style="85" customWidth="1"/>
    <col min="6692" max="6692" width="11.42578125" style="85"/>
    <col min="6693" max="6693" width="20.42578125" style="85" customWidth="1"/>
    <col min="6694" max="6695" width="11.42578125" style="85"/>
    <col min="6696" max="6696" width="19.28515625" style="85" customWidth="1"/>
    <col min="6697" max="6697" width="26.7109375" style="85" customWidth="1"/>
    <col min="6698" max="6698" width="11.42578125" style="85"/>
    <col min="6699" max="6699" width="2.7109375" style="85" customWidth="1"/>
    <col min="6700" max="6700" width="11.42578125" style="85"/>
    <col min="6701" max="6701" width="22" style="85" customWidth="1"/>
    <col min="6702" max="6702" width="18.5703125" style="85" customWidth="1"/>
    <col min="6703" max="6703" width="11.42578125" style="85"/>
    <col min="6704" max="6704" width="10.28515625" style="85" customWidth="1"/>
    <col min="6705" max="6705" width="20.28515625" style="85" customWidth="1"/>
    <col min="6706" max="6706" width="8.140625" style="85" customWidth="1"/>
    <col min="6707" max="6707" width="11.42578125" style="85"/>
    <col min="6708" max="6708" width="2.7109375" style="85" customWidth="1"/>
    <col min="6709" max="6709" width="11.42578125" style="85"/>
    <col min="6710" max="6710" width="21.28515625" style="85" customWidth="1"/>
    <col min="6711" max="6711" width="23.85546875" style="85" customWidth="1"/>
    <col min="6712" max="6712" width="12.42578125" style="85" customWidth="1"/>
    <col min="6713" max="6713" width="11.42578125" style="85"/>
    <col min="6714" max="6714" width="2.7109375" style="85" customWidth="1"/>
    <col min="6715" max="6715" width="11.42578125" style="85"/>
    <col min="6716" max="6716" width="27.140625" style="85" customWidth="1"/>
    <col min="6717" max="6717" width="26.85546875" style="85" customWidth="1"/>
    <col min="6718" max="6918" width="11.42578125" style="85"/>
    <col min="6919" max="6919" width="2.7109375" style="85" customWidth="1"/>
    <col min="6920" max="6920" width="4.7109375" style="85" customWidth="1"/>
    <col min="6921" max="6921" width="21.140625" style="85" customWidth="1"/>
    <col min="6922" max="6922" width="16.85546875" style="85" customWidth="1"/>
    <col min="6923" max="6923" width="20.5703125" style="85" customWidth="1"/>
    <col min="6924" max="6924" width="18" style="85" customWidth="1"/>
    <col min="6925" max="6925" width="21.7109375" style="85" customWidth="1"/>
    <col min="6926" max="6926" width="11.42578125" style="85"/>
    <col min="6927" max="6927" width="2.7109375" style="85" customWidth="1"/>
    <col min="6928" max="6928" width="11.42578125" style="85"/>
    <col min="6929" max="6929" width="27.85546875" style="85" customWidth="1"/>
    <col min="6930" max="6930" width="27.140625" style="85" customWidth="1"/>
    <col min="6931" max="6931" width="11.42578125" style="85"/>
    <col min="6932" max="6932" width="2.7109375" style="85" customWidth="1"/>
    <col min="6933" max="6933" width="11.42578125" style="85"/>
    <col min="6934" max="6934" width="21.5703125" style="85" customWidth="1"/>
    <col min="6935" max="6935" width="19.42578125" style="85" customWidth="1"/>
    <col min="6936" max="6936" width="26.140625" style="85" customWidth="1"/>
    <col min="6937" max="6937" width="11.42578125" style="85"/>
    <col min="6938" max="6938" width="2.7109375" style="85" customWidth="1"/>
    <col min="6939" max="6939" width="11.42578125" style="85"/>
    <col min="6940" max="6940" width="19.28515625" style="85" customWidth="1"/>
    <col min="6941" max="6941" width="18.7109375" style="85" customWidth="1"/>
    <col min="6942" max="6942" width="14.85546875" style="85" customWidth="1"/>
    <col min="6943" max="6943" width="16.85546875" style="85" customWidth="1"/>
    <col min="6944" max="6944" width="13.42578125" style="85" customWidth="1"/>
    <col min="6945" max="6945" width="16" style="85" customWidth="1"/>
    <col min="6946" max="6946" width="11.42578125" style="85"/>
    <col min="6947" max="6947" width="2.7109375" style="85" customWidth="1"/>
    <col min="6948" max="6948" width="11.42578125" style="85"/>
    <col min="6949" max="6949" width="20.42578125" style="85" customWidth="1"/>
    <col min="6950" max="6951" width="11.42578125" style="85"/>
    <col min="6952" max="6952" width="19.28515625" style="85" customWidth="1"/>
    <col min="6953" max="6953" width="26.7109375" style="85" customWidth="1"/>
    <col min="6954" max="6954" width="11.42578125" style="85"/>
    <col min="6955" max="6955" width="2.7109375" style="85" customWidth="1"/>
    <col min="6956" max="6956" width="11.42578125" style="85"/>
    <col min="6957" max="6957" width="22" style="85" customWidth="1"/>
    <col min="6958" max="6958" width="18.5703125" style="85" customWidth="1"/>
    <col min="6959" max="6959" width="11.42578125" style="85"/>
    <col min="6960" max="6960" width="10.28515625" style="85" customWidth="1"/>
    <col min="6961" max="6961" width="20.28515625" style="85" customWidth="1"/>
    <col min="6962" max="6962" width="8.140625" style="85" customWidth="1"/>
    <col min="6963" max="6963" width="11.42578125" style="85"/>
    <col min="6964" max="6964" width="2.7109375" style="85" customWidth="1"/>
    <col min="6965" max="6965" width="11.42578125" style="85"/>
    <col min="6966" max="6966" width="21.28515625" style="85" customWidth="1"/>
    <col min="6967" max="6967" width="23.85546875" style="85" customWidth="1"/>
    <col min="6968" max="6968" width="12.42578125" style="85" customWidth="1"/>
    <col min="6969" max="6969" width="11.42578125" style="85"/>
    <col min="6970" max="6970" width="2.7109375" style="85" customWidth="1"/>
    <col min="6971" max="6971" width="11.42578125" style="85"/>
    <col min="6972" max="6972" width="27.140625" style="85" customWidth="1"/>
    <col min="6973" max="6973" width="26.85546875" style="85" customWidth="1"/>
    <col min="6974" max="7174" width="11.42578125" style="85"/>
    <col min="7175" max="7175" width="2.7109375" style="85" customWidth="1"/>
    <col min="7176" max="7176" width="4.7109375" style="85" customWidth="1"/>
    <col min="7177" max="7177" width="21.140625" style="85" customWidth="1"/>
    <col min="7178" max="7178" width="16.85546875" style="85" customWidth="1"/>
    <col min="7179" max="7179" width="20.5703125" style="85" customWidth="1"/>
    <col min="7180" max="7180" width="18" style="85" customWidth="1"/>
    <col min="7181" max="7181" width="21.7109375" style="85" customWidth="1"/>
    <col min="7182" max="7182" width="11.42578125" style="85"/>
    <col min="7183" max="7183" width="2.7109375" style="85" customWidth="1"/>
    <col min="7184" max="7184" width="11.42578125" style="85"/>
    <col min="7185" max="7185" width="27.85546875" style="85" customWidth="1"/>
    <col min="7186" max="7186" width="27.140625" style="85" customWidth="1"/>
    <col min="7187" max="7187" width="11.42578125" style="85"/>
    <col min="7188" max="7188" width="2.7109375" style="85" customWidth="1"/>
    <col min="7189" max="7189" width="11.42578125" style="85"/>
    <col min="7190" max="7190" width="21.5703125" style="85" customWidth="1"/>
    <col min="7191" max="7191" width="19.42578125" style="85" customWidth="1"/>
    <col min="7192" max="7192" width="26.140625" style="85" customWidth="1"/>
    <col min="7193" max="7193" width="11.42578125" style="85"/>
    <col min="7194" max="7194" width="2.7109375" style="85" customWidth="1"/>
    <col min="7195" max="7195" width="11.42578125" style="85"/>
    <col min="7196" max="7196" width="19.28515625" style="85" customWidth="1"/>
    <col min="7197" max="7197" width="18.7109375" style="85" customWidth="1"/>
    <col min="7198" max="7198" width="14.85546875" style="85" customWidth="1"/>
    <col min="7199" max="7199" width="16.85546875" style="85" customWidth="1"/>
    <col min="7200" max="7200" width="13.42578125" style="85" customWidth="1"/>
    <col min="7201" max="7201" width="16" style="85" customWidth="1"/>
    <col min="7202" max="7202" width="11.42578125" style="85"/>
    <col min="7203" max="7203" width="2.7109375" style="85" customWidth="1"/>
    <col min="7204" max="7204" width="11.42578125" style="85"/>
    <col min="7205" max="7205" width="20.42578125" style="85" customWidth="1"/>
    <col min="7206" max="7207" width="11.42578125" style="85"/>
    <col min="7208" max="7208" width="19.28515625" style="85" customWidth="1"/>
    <col min="7209" max="7209" width="26.7109375" style="85" customWidth="1"/>
    <col min="7210" max="7210" width="11.42578125" style="85"/>
    <col min="7211" max="7211" width="2.7109375" style="85" customWidth="1"/>
    <col min="7212" max="7212" width="11.42578125" style="85"/>
    <col min="7213" max="7213" width="22" style="85" customWidth="1"/>
    <col min="7214" max="7214" width="18.5703125" style="85" customWidth="1"/>
    <col min="7215" max="7215" width="11.42578125" style="85"/>
    <col min="7216" max="7216" width="10.28515625" style="85" customWidth="1"/>
    <col min="7217" max="7217" width="20.28515625" style="85" customWidth="1"/>
    <col min="7218" max="7218" width="8.140625" style="85" customWidth="1"/>
    <col min="7219" max="7219" width="11.42578125" style="85"/>
    <col min="7220" max="7220" width="2.7109375" style="85" customWidth="1"/>
    <col min="7221" max="7221" width="11.42578125" style="85"/>
    <col min="7222" max="7222" width="21.28515625" style="85" customWidth="1"/>
    <col min="7223" max="7223" width="23.85546875" style="85" customWidth="1"/>
    <col min="7224" max="7224" width="12.42578125" style="85" customWidth="1"/>
    <col min="7225" max="7225" width="11.42578125" style="85"/>
    <col min="7226" max="7226" width="2.7109375" style="85" customWidth="1"/>
    <col min="7227" max="7227" width="11.42578125" style="85"/>
    <col min="7228" max="7228" width="27.140625" style="85" customWidth="1"/>
    <col min="7229" max="7229" width="26.85546875" style="85" customWidth="1"/>
    <col min="7230" max="7430" width="11.42578125" style="85"/>
    <col min="7431" max="7431" width="2.7109375" style="85" customWidth="1"/>
    <col min="7432" max="7432" width="4.7109375" style="85" customWidth="1"/>
    <col min="7433" max="7433" width="21.140625" style="85" customWidth="1"/>
    <col min="7434" max="7434" width="16.85546875" style="85" customWidth="1"/>
    <col min="7435" max="7435" width="20.5703125" style="85" customWidth="1"/>
    <col min="7436" max="7436" width="18" style="85" customWidth="1"/>
    <col min="7437" max="7437" width="21.7109375" style="85" customWidth="1"/>
    <col min="7438" max="7438" width="11.42578125" style="85"/>
    <col min="7439" max="7439" width="2.7109375" style="85" customWidth="1"/>
    <col min="7440" max="7440" width="11.42578125" style="85"/>
    <col min="7441" max="7441" width="27.85546875" style="85" customWidth="1"/>
    <col min="7442" max="7442" width="27.140625" style="85" customWidth="1"/>
    <col min="7443" max="7443" width="11.42578125" style="85"/>
    <col min="7444" max="7444" width="2.7109375" style="85" customWidth="1"/>
    <col min="7445" max="7445" width="11.42578125" style="85"/>
    <col min="7446" max="7446" width="21.5703125" style="85" customWidth="1"/>
    <col min="7447" max="7447" width="19.42578125" style="85" customWidth="1"/>
    <col min="7448" max="7448" width="26.140625" style="85" customWidth="1"/>
    <col min="7449" max="7449" width="11.42578125" style="85"/>
    <col min="7450" max="7450" width="2.7109375" style="85" customWidth="1"/>
    <col min="7451" max="7451" width="11.42578125" style="85"/>
    <col min="7452" max="7452" width="19.28515625" style="85" customWidth="1"/>
    <col min="7453" max="7453" width="18.7109375" style="85" customWidth="1"/>
    <col min="7454" max="7454" width="14.85546875" style="85" customWidth="1"/>
    <col min="7455" max="7455" width="16.85546875" style="85" customWidth="1"/>
    <col min="7456" max="7456" width="13.42578125" style="85" customWidth="1"/>
    <col min="7457" max="7457" width="16" style="85" customWidth="1"/>
    <col min="7458" max="7458" width="11.42578125" style="85"/>
    <col min="7459" max="7459" width="2.7109375" style="85" customWidth="1"/>
    <col min="7460" max="7460" width="11.42578125" style="85"/>
    <col min="7461" max="7461" width="20.42578125" style="85" customWidth="1"/>
    <col min="7462" max="7463" width="11.42578125" style="85"/>
    <col min="7464" max="7464" width="19.28515625" style="85" customWidth="1"/>
    <col min="7465" max="7465" width="26.7109375" style="85" customWidth="1"/>
    <col min="7466" max="7466" width="11.42578125" style="85"/>
    <col min="7467" max="7467" width="2.7109375" style="85" customWidth="1"/>
    <col min="7468" max="7468" width="11.42578125" style="85"/>
    <col min="7469" max="7469" width="22" style="85" customWidth="1"/>
    <col min="7470" max="7470" width="18.5703125" style="85" customWidth="1"/>
    <col min="7471" max="7471" width="11.42578125" style="85"/>
    <col min="7472" max="7472" width="10.28515625" style="85" customWidth="1"/>
    <col min="7473" max="7473" width="20.28515625" style="85" customWidth="1"/>
    <col min="7474" max="7474" width="8.140625" style="85" customWidth="1"/>
    <col min="7475" max="7475" width="11.42578125" style="85"/>
    <col min="7476" max="7476" width="2.7109375" style="85" customWidth="1"/>
    <col min="7477" max="7477" width="11.42578125" style="85"/>
    <col min="7478" max="7478" width="21.28515625" style="85" customWidth="1"/>
    <col min="7479" max="7479" width="23.85546875" style="85" customWidth="1"/>
    <col min="7480" max="7480" width="12.42578125" style="85" customWidth="1"/>
    <col min="7481" max="7481" width="11.42578125" style="85"/>
    <col min="7482" max="7482" width="2.7109375" style="85" customWidth="1"/>
    <col min="7483" max="7483" width="11.42578125" style="85"/>
    <col min="7484" max="7484" width="27.140625" style="85" customWidth="1"/>
    <col min="7485" max="7485" width="26.85546875" style="85" customWidth="1"/>
    <col min="7486" max="7686" width="11.42578125" style="85"/>
    <col min="7687" max="7687" width="2.7109375" style="85" customWidth="1"/>
    <col min="7688" max="7688" width="4.7109375" style="85" customWidth="1"/>
    <col min="7689" max="7689" width="21.140625" style="85" customWidth="1"/>
    <col min="7690" max="7690" width="16.85546875" style="85" customWidth="1"/>
    <col min="7691" max="7691" width="20.5703125" style="85" customWidth="1"/>
    <col min="7692" max="7692" width="18" style="85" customWidth="1"/>
    <col min="7693" max="7693" width="21.7109375" style="85" customWidth="1"/>
    <col min="7694" max="7694" width="11.42578125" style="85"/>
    <col min="7695" max="7695" width="2.7109375" style="85" customWidth="1"/>
    <col min="7696" max="7696" width="11.42578125" style="85"/>
    <col min="7697" max="7697" width="27.85546875" style="85" customWidth="1"/>
    <col min="7698" max="7698" width="27.140625" style="85" customWidth="1"/>
    <col min="7699" max="7699" width="11.42578125" style="85"/>
    <col min="7700" max="7700" width="2.7109375" style="85" customWidth="1"/>
    <col min="7701" max="7701" width="11.42578125" style="85"/>
    <col min="7702" max="7702" width="21.5703125" style="85" customWidth="1"/>
    <col min="7703" max="7703" width="19.42578125" style="85" customWidth="1"/>
    <col min="7704" max="7704" width="26.140625" style="85" customWidth="1"/>
    <col min="7705" max="7705" width="11.42578125" style="85"/>
    <col min="7706" max="7706" width="2.7109375" style="85" customWidth="1"/>
    <col min="7707" max="7707" width="11.42578125" style="85"/>
    <col min="7708" max="7708" width="19.28515625" style="85" customWidth="1"/>
    <col min="7709" max="7709" width="18.7109375" style="85" customWidth="1"/>
    <col min="7710" max="7710" width="14.85546875" style="85" customWidth="1"/>
    <col min="7711" max="7711" width="16.85546875" style="85" customWidth="1"/>
    <col min="7712" max="7712" width="13.42578125" style="85" customWidth="1"/>
    <col min="7713" max="7713" width="16" style="85" customWidth="1"/>
    <col min="7714" max="7714" width="11.42578125" style="85"/>
    <col min="7715" max="7715" width="2.7109375" style="85" customWidth="1"/>
    <col min="7716" max="7716" width="11.42578125" style="85"/>
    <col min="7717" max="7717" width="20.42578125" style="85" customWidth="1"/>
    <col min="7718" max="7719" width="11.42578125" style="85"/>
    <col min="7720" max="7720" width="19.28515625" style="85" customWidth="1"/>
    <col min="7721" max="7721" width="26.7109375" style="85" customWidth="1"/>
    <col min="7722" max="7722" width="11.42578125" style="85"/>
    <col min="7723" max="7723" width="2.7109375" style="85" customWidth="1"/>
    <col min="7724" max="7724" width="11.42578125" style="85"/>
    <col min="7725" max="7725" width="22" style="85" customWidth="1"/>
    <col min="7726" max="7726" width="18.5703125" style="85" customWidth="1"/>
    <col min="7727" max="7727" width="11.42578125" style="85"/>
    <col min="7728" max="7728" width="10.28515625" style="85" customWidth="1"/>
    <col min="7729" max="7729" width="20.28515625" style="85" customWidth="1"/>
    <col min="7730" max="7730" width="8.140625" style="85" customWidth="1"/>
    <col min="7731" max="7731" width="11.42578125" style="85"/>
    <col min="7732" max="7732" width="2.7109375" style="85" customWidth="1"/>
    <col min="7733" max="7733" width="11.42578125" style="85"/>
    <col min="7734" max="7734" width="21.28515625" style="85" customWidth="1"/>
    <col min="7735" max="7735" width="23.85546875" style="85" customWidth="1"/>
    <col min="7736" max="7736" width="12.42578125" style="85" customWidth="1"/>
    <col min="7737" max="7737" width="11.42578125" style="85"/>
    <col min="7738" max="7738" width="2.7109375" style="85" customWidth="1"/>
    <col min="7739" max="7739" width="11.42578125" style="85"/>
    <col min="7740" max="7740" width="27.140625" style="85" customWidth="1"/>
    <col min="7741" max="7741" width="26.85546875" style="85" customWidth="1"/>
    <col min="7742" max="7942" width="11.42578125" style="85"/>
    <col min="7943" max="7943" width="2.7109375" style="85" customWidth="1"/>
    <col min="7944" max="7944" width="4.7109375" style="85" customWidth="1"/>
    <col min="7945" max="7945" width="21.140625" style="85" customWidth="1"/>
    <col min="7946" max="7946" width="16.85546875" style="85" customWidth="1"/>
    <col min="7947" max="7947" width="20.5703125" style="85" customWidth="1"/>
    <col min="7948" max="7948" width="18" style="85" customWidth="1"/>
    <col min="7949" max="7949" width="21.7109375" style="85" customWidth="1"/>
    <col min="7950" max="7950" width="11.42578125" style="85"/>
    <col min="7951" max="7951" width="2.7109375" style="85" customWidth="1"/>
    <col min="7952" max="7952" width="11.42578125" style="85"/>
    <col min="7953" max="7953" width="27.85546875" style="85" customWidth="1"/>
    <col min="7954" max="7954" width="27.140625" style="85" customWidth="1"/>
    <col min="7955" max="7955" width="11.42578125" style="85"/>
    <col min="7956" max="7956" width="2.7109375" style="85" customWidth="1"/>
    <col min="7957" max="7957" width="11.42578125" style="85"/>
    <col min="7958" max="7958" width="21.5703125" style="85" customWidth="1"/>
    <col min="7959" max="7959" width="19.42578125" style="85" customWidth="1"/>
    <col min="7960" max="7960" width="26.140625" style="85" customWidth="1"/>
    <col min="7961" max="7961" width="11.42578125" style="85"/>
    <col min="7962" max="7962" width="2.7109375" style="85" customWidth="1"/>
    <col min="7963" max="7963" width="11.42578125" style="85"/>
    <col min="7964" max="7964" width="19.28515625" style="85" customWidth="1"/>
    <col min="7965" max="7965" width="18.7109375" style="85" customWidth="1"/>
    <col min="7966" max="7966" width="14.85546875" style="85" customWidth="1"/>
    <col min="7967" max="7967" width="16.85546875" style="85" customWidth="1"/>
    <col min="7968" max="7968" width="13.42578125" style="85" customWidth="1"/>
    <col min="7969" max="7969" width="16" style="85" customWidth="1"/>
    <col min="7970" max="7970" width="11.42578125" style="85"/>
    <col min="7971" max="7971" width="2.7109375" style="85" customWidth="1"/>
    <col min="7972" max="7972" width="11.42578125" style="85"/>
    <col min="7973" max="7973" width="20.42578125" style="85" customWidth="1"/>
    <col min="7974" max="7975" width="11.42578125" style="85"/>
    <col min="7976" max="7976" width="19.28515625" style="85" customWidth="1"/>
    <col min="7977" max="7977" width="26.7109375" style="85" customWidth="1"/>
    <col min="7978" max="7978" width="11.42578125" style="85"/>
    <col min="7979" max="7979" width="2.7109375" style="85" customWidth="1"/>
    <col min="7980" max="7980" width="11.42578125" style="85"/>
    <col min="7981" max="7981" width="22" style="85" customWidth="1"/>
    <col min="7982" max="7982" width="18.5703125" style="85" customWidth="1"/>
    <col min="7983" max="7983" width="11.42578125" style="85"/>
    <col min="7984" max="7984" width="10.28515625" style="85" customWidth="1"/>
    <col min="7985" max="7985" width="20.28515625" style="85" customWidth="1"/>
    <col min="7986" max="7986" width="8.140625" style="85" customWidth="1"/>
    <col min="7987" max="7987" width="11.42578125" style="85"/>
    <col min="7988" max="7988" width="2.7109375" style="85" customWidth="1"/>
    <col min="7989" max="7989" width="11.42578125" style="85"/>
    <col min="7990" max="7990" width="21.28515625" style="85" customWidth="1"/>
    <col min="7991" max="7991" width="23.85546875" style="85" customWidth="1"/>
    <col min="7992" max="7992" width="12.42578125" style="85" customWidth="1"/>
    <col min="7993" max="7993" width="11.42578125" style="85"/>
    <col min="7994" max="7994" width="2.7109375" style="85" customWidth="1"/>
    <col min="7995" max="7995" width="11.42578125" style="85"/>
    <col min="7996" max="7996" width="27.140625" style="85" customWidth="1"/>
    <col min="7997" max="7997" width="26.85546875" style="85" customWidth="1"/>
    <col min="7998" max="8198" width="11.42578125" style="85"/>
    <col min="8199" max="8199" width="2.7109375" style="85" customWidth="1"/>
    <col min="8200" max="8200" width="4.7109375" style="85" customWidth="1"/>
    <col min="8201" max="8201" width="21.140625" style="85" customWidth="1"/>
    <col min="8202" max="8202" width="16.85546875" style="85" customWidth="1"/>
    <col min="8203" max="8203" width="20.5703125" style="85" customWidth="1"/>
    <col min="8204" max="8204" width="18" style="85" customWidth="1"/>
    <col min="8205" max="8205" width="21.7109375" style="85" customWidth="1"/>
    <col min="8206" max="8206" width="11.42578125" style="85"/>
    <col min="8207" max="8207" width="2.7109375" style="85" customWidth="1"/>
    <col min="8208" max="8208" width="11.42578125" style="85"/>
    <col min="8209" max="8209" width="27.85546875" style="85" customWidth="1"/>
    <col min="8210" max="8210" width="27.140625" style="85" customWidth="1"/>
    <col min="8211" max="8211" width="11.42578125" style="85"/>
    <col min="8212" max="8212" width="2.7109375" style="85" customWidth="1"/>
    <col min="8213" max="8213" width="11.42578125" style="85"/>
    <col min="8214" max="8214" width="21.5703125" style="85" customWidth="1"/>
    <col min="8215" max="8215" width="19.42578125" style="85" customWidth="1"/>
    <col min="8216" max="8216" width="26.140625" style="85" customWidth="1"/>
    <col min="8217" max="8217" width="11.42578125" style="85"/>
    <col min="8218" max="8218" width="2.7109375" style="85" customWidth="1"/>
    <col min="8219" max="8219" width="11.42578125" style="85"/>
    <col min="8220" max="8220" width="19.28515625" style="85" customWidth="1"/>
    <col min="8221" max="8221" width="18.7109375" style="85" customWidth="1"/>
    <col min="8222" max="8222" width="14.85546875" style="85" customWidth="1"/>
    <col min="8223" max="8223" width="16.85546875" style="85" customWidth="1"/>
    <col min="8224" max="8224" width="13.42578125" style="85" customWidth="1"/>
    <col min="8225" max="8225" width="16" style="85" customWidth="1"/>
    <col min="8226" max="8226" width="11.42578125" style="85"/>
    <col min="8227" max="8227" width="2.7109375" style="85" customWidth="1"/>
    <col min="8228" max="8228" width="11.42578125" style="85"/>
    <col min="8229" max="8229" width="20.42578125" style="85" customWidth="1"/>
    <col min="8230" max="8231" width="11.42578125" style="85"/>
    <col min="8232" max="8232" width="19.28515625" style="85" customWidth="1"/>
    <col min="8233" max="8233" width="26.7109375" style="85" customWidth="1"/>
    <col min="8234" max="8234" width="11.42578125" style="85"/>
    <col min="8235" max="8235" width="2.7109375" style="85" customWidth="1"/>
    <col min="8236" max="8236" width="11.42578125" style="85"/>
    <col min="8237" max="8237" width="22" style="85" customWidth="1"/>
    <col min="8238" max="8238" width="18.5703125" style="85" customWidth="1"/>
    <col min="8239" max="8239" width="11.42578125" style="85"/>
    <col min="8240" max="8240" width="10.28515625" style="85" customWidth="1"/>
    <col min="8241" max="8241" width="20.28515625" style="85" customWidth="1"/>
    <col min="8242" max="8242" width="8.140625" style="85" customWidth="1"/>
    <col min="8243" max="8243" width="11.42578125" style="85"/>
    <col min="8244" max="8244" width="2.7109375" style="85" customWidth="1"/>
    <col min="8245" max="8245" width="11.42578125" style="85"/>
    <col min="8246" max="8246" width="21.28515625" style="85" customWidth="1"/>
    <col min="8247" max="8247" width="23.85546875" style="85" customWidth="1"/>
    <col min="8248" max="8248" width="12.42578125" style="85" customWidth="1"/>
    <col min="8249" max="8249" width="11.42578125" style="85"/>
    <col min="8250" max="8250" width="2.7109375" style="85" customWidth="1"/>
    <col min="8251" max="8251" width="11.42578125" style="85"/>
    <col min="8252" max="8252" width="27.140625" style="85" customWidth="1"/>
    <col min="8253" max="8253" width="26.85546875" style="85" customWidth="1"/>
    <col min="8254" max="8454" width="11.42578125" style="85"/>
    <col min="8455" max="8455" width="2.7109375" style="85" customWidth="1"/>
    <col min="8456" max="8456" width="4.7109375" style="85" customWidth="1"/>
    <col min="8457" max="8457" width="21.140625" style="85" customWidth="1"/>
    <col min="8458" max="8458" width="16.85546875" style="85" customWidth="1"/>
    <col min="8459" max="8459" width="20.5703125" style="85" customWidth="1"/>
    <col min="8460" max="8460" width="18" style="85" customWidth="1"/>
    <col min="8461" max="8461" width="21.7109375" style="85" customWidth="1"/>
    <col min="8462" max="8462" width="11.42578125" style="85"/>
    <col min="8463" max="8463" width="2.7109375" style="85" customWidth="1"/>
    <col min="8464" max="8464" width="11.42578125" style="85"/>
    <col min="8465" max="8465" width="27.85546875" style="85" customWidth="1"/>
    <col min="8466" max="8466" width="27.140625" style="85" customWidth="1"/>
    <col min="8467" max="8467" width="11.42578125" style="85"/>
    <col min="8468" max="8468" width="2.7109375" style="85" customWidth="1"/>
    <col min="8469" max="8469" width="11.42578125" style="85"/>
    <col min="8470" max="8470" width="21.5703125" style="85" customWidth="1"/>
    <col min="8471" max="8471" width="19.42578125" style="85" customWidth="1"/>
    <col min="8472" max="8472" width="26.140625" style="85" customWidth="1"/>
    <col min="8473" max="8473" width="11.42578125" style="85"/>
    <col min="8474" max="8474" width="2.7109375" style="85" customWidth="1"/>
    <col min="8475" max="8475" width="11.42578125" style="85"/>
    <col min="8476" max="8476" width="19.28515625" style="85" customWidth="1"/>
    <col min="8477" max="8477" width="18.7109375" style="85" customWidth="1"/>
    <col min="8478" max="8478" width="14.85546875" style="85" customWidth="1"/>
    <col min="8479" max="8479" width="16.85546875" style="85" customWidth="1"/>
    <col min="8480" max="8480" width="13.42578125" style="85" customWidth="1"/>
    <col min="8481" max="8481" width="16" style="85" customWidth="1"/>
    <col min="8482" max="8482" width="11.42578125" style="85"/>
    <col min="8483" max="8483" width="2.7109375" style="85" customWidth="1"/>
    <col min="8484" max="8484" width="11.42578125" style="85"/>
    <col min="8485" max="8485" width="20.42578125" style="85" customWidth="1"/>
    <col min="8486" max="8487" width="11.42578125" style="85"/>
    <col min="8488" max="8488" width="19.28515625" style="85" customWidth="1"/>
    <col min="8489" max="8489" width="26.7109375" style="85" customWidth="1"/>
    <col min="8490" max="8490" width="11.42578125" style="85"/>
    <col min="8491" max="8491" width="2.7109375" style="85" customWidth="1"/>
    <col min="8492" max="8492" width="11.42578125" style="85"/>
    <col min="8493" max="8493" width="22" style="85" customWidth="1"/>
    <col min="8494" max="8494" width="18.5703125" style="85" customWidth="1"/>
    <col min="8495" max="8495" width="11.42578125" style="85"/>
    <col min="8496" max="8496" width="10.28515625" style="85" customWidth="1"/>
    <col min="8497" max="8497" width="20.28515625" style="85" customWidth="1"/>
    <col min="8498" max="8498" width="8.140625" style="85" customWidth="1"/>
    <col min="8499" max="8499" width="11.42578125" style="85"/>
    <col min="8500" max="8500" width="2.7109375" style="85" customWidth="1"/>
    <col min="8501" max="8501" width="11.42578125" style="85"/>
    <col min="8502" max="8502" width="21.28515625" style="85" customWidth="1"/>
    <col min="8503" max="8503" width="23.85546875" style="85" customWidth="1"/>
    <col min="8504" max="8504" width="12.42578125" style="85" customWidth="1"/>
    <col min="8505" max="8505" width="11.42578125" style="85"/>
    <col min="8506" max="8506" width="2.7109375" style="85" customWidth="1"/>
    <col min="8507" max="8507" width="11.42578125" style="85"/>
    <col min="8508" max="8508" width="27.140625" style="85" customWidth="1"/>
    <col min="8509" max="8509" width="26.85546875" style="85" customWidth="1"/>
    <col min="8510" max="8710" width="11.42578125" style="85"/>
    <col min="8711" max="8711" width="2.7109375" style="85" customWidth="1"/>
    <col min="8712" max="8712" width="4.7109375" style="85" customWidth="1"/>
    <col min="8713" max="8713" width="21.140625" style="85" customWidth="1"/>
    <col min="8714" max="8714" width="16.85546875" style="85" customWidth="1"/>
    <col min="8715" max="8715" width="20.5703125" style="85" customWidth="1"/>
    <col min="8716" max="8716" width="18" style="85" customWidth="1"/>
    <col min="8717" max="8717" width="21.7109375" style="85" customWidth="1"/>
    <col min="8718" max="8718" width="11.42578125" style="85"/>
    <col min="8719" max="8719" width="2.7109375" style="85" customWidth="1"/>
    <col min="8720" max="8720" width="11.42578125" style="85"/>
    <col min="8721" max="8721" width="27.85546875" style="85" customWidth="1"/>
    <col min="8722" max="8722" width="27.140625" style="85" customWidth="1"/>
    <col min="8723" max="8723" width="11.42578125" style="85"/>
    <col min="8724" max="8724" width="2.7109375" style="85" customWidth="1"/>
    <col min="8725" max="8725" width="11.42578125" style="85"/>
    <col min="8726" max="8726" width="21.5703125" style="85" customWidth="1"/>
    <col min="8727" max="8727" width="19.42578125" style="85" customWidth="1"/>
    <col min="8728" max="8728" width="26.140625" style="85" customWidth="1"/>
    <col min="8729" max="8729" width="11.42578125" style="85"/>
    <col min="8730" max="8730" width="2.7109375" style="85" customWidth="1"/>
    <col min="8731" max="8731" width="11.42578125" style="85"/>
    <col min="8732" max="8732" width="19.28515625" style="85" customWidth="1"/>
    <col min="8733" max="8733" width="18.7109375" style="85" customWidth="1"/>
    <col min="8734" max="8734" width="14.85546875" style="85" customWidth="1"/>
    <col min="8735" max="8735" width="16.85546875" style="85" customWidth="1"/>
    <col min="8736" max="8736" width="13.42578125" style="85" customWidth="1"/>
    <col min="8737" max="8737" width="16" style="85" customWidth="1"/>
    <col min="8738" max="8738" width="11.42578125" style="85"/>
    <col min="8739" max="8739" width="2.7109375" style="85" customWidth="1"/>
    <col min="8740" max="8740" width="11.42578125" style="85"/>
    <col min="8741" max="8741" width="20.42578125" style="85" customWidth="1"/>
    <col min="8742" max="8743" width="11.42578125" style="85"/>
    <col min="8744" max="8744" width="19.28515625" style="85" customWidth="1"/>
    <col min="8745" max="8745" width="26.7109375" style="85" customWidth="1"/>
    <col min="8746" max="8746" width="11.42578125" style="85"/>
    <col min="8747" max="8747" width="2.7109375" style="85" customWidth="1"/>
    <col min="8748" max="8748" width="11.42578125" style="85"/>
    <col min="8749" max="8749" width="22" style="85" customWidth="1"/>
    <col min="8750" max="8750" width="18.5703125" style="85" customWidth="1"/>
    <col min="8751" max="8751" width="11.42578125" style="85"/>
    <col min="8752" max="8752" width="10.28515625" style="85" customWidth="1"/>
    <col min="8753" max="8753" width="20.28515625" style="85" customWidth="1"/>
    <col min="8754" max="8754" width="8.140625" style="85" customWidth="1"/>
    <col min="8755" max="8755" width="11.42578125" style="85"/>
    <col min="8756" max="8756" width="2.7109375" style="85" customWidth="1"/>
    <col min="8757" max="8757" width="11.42578125" style="85"/>
    <col min="8758" max="8758" width="21.28515625" style="85" customWidth="1"/>
    <col min="8759" max="8759" width="23.85546875" style="85" customWidth="1"/>
    <col min="8760" max="8760" width="12.42578125" style="85" customWidth="1"/>
    <col min="8761" max="8761" width="11.42578125" style="85"/>
    <col min="8762" max="8762" width="2.7109375" style="85" customWidth="1"/>
    <col min="8763" max="8763" width="11.42578125" style="85"/>
    <col min="8764" max="8764" width="27.140625" style="85" customWidth="1"/>
    <col min="8765" max="8765" width="26.85546875" style="85" customWidth="1"/>
    <col min="8766" max="8966" width="11.42578125" style="85"/>
    <col min="8967" max="8967" width="2.7109375" style="85" customWidth="1"/>
    <col min="8968" max="8968" width="4.7109375" style="85" customWidth="1"/>
    <col min="8969" max="8969" width="21.140625" style="85" customWidth="1"/>
    <col min="8970" max="8970" width="16.85546875" style="85" customWidth="1"/>
    <col min="8971" max="8971" width="20.5703125" style="85" customWidth="1"/>
    <col min="8972" max="8972" width="18" style="85" customWidth="1"/>
    <col min="8973" max="8973" width="21.7109375" style="85" customWidth="1"/>
    <col min="8974" max="8974" width="11.42578125" style="85"/>
    <col min="8975" max="8975" width="2.7109375" style="85" customWidth="1"/>
    <col min="8976" max="8976" width="11.42578125" style="85"/>
    <col min="8977" max="8977" width="27.85546875" style="85" customWidth="1"/>
    <col min="8978" max="8978" width="27.140625" style="85" customWidth="1"/>
    <col min="8979" max="8979" width="11.42578125" style="85"/>
    <col min="8980" max="8980" width="2.7109375" style="85" customWidth="1"/>
    <col min="8981" max="8981" width="11.42578125" style="85"/>
    <col min="8982" max="8982" width="21.5703125" style="85" customWidth="1"/>
    <col min="8983" max="8983" width="19.42578125" style="85" customWidth="1"/>
    <col min="8984" max="8984" width="26.140625" style="85" customWidth="1"/>
    <col min="8985" max="8985" width="11.42578125" style="85"/>
    <col min="8986" max="8986" width="2.7109375" style="85" customWidth="1"/>
    <col min="8987" max="8987" width="11.42578125" style="85"/>
    <col min="8988" max="8988" width="19.28515625" style="85" customWidth="1"/>
    <col min="8989" max="8989" width="18.7109375" style="85" customWidth="1"/>
    <col min="8990" max="8990" width="14.85546875" style="85" customWidth="1"/>
    <col min="8991" max="8991" width="16.85546875" style="85" customWidth="1"/>
    <col min="8992" max="8992" width="13.42578125" style="85" customWidth="1"/>
    <col min="8993" max="8993" width="16" style="85" customWidth="1"/>
    <col min="8994" max="8994" width="11.42578125" style="85"/>
    <col min="8995" max="8995" width="2.7109375" style="85" customWidth="1"/>
    <col min="8996" max="8996" width="11.42578125" style="85"/>
    <col min="8997" max="8997" width="20.42578125" style="85" customWidth="1"/>
    <col min="8998" max="8999" width="11.42578125" style="85"/>
    <col min="9000" max="9000" width="19.28515625" style="85" customWidth="1"/>
    <col min="9001" max="9001" width="26.7109375" style="85" customWidth="1"/>
    <col min="9002" max="9002" width="11.42578125" style="85"/>
    <col min="9003" max="9003" width="2.7109375" style="85" customWidth="1"/>
    <col min="9004" max="9004" width="11.42578125" style="85"/>
    <col min="9005" max="9005" width="22" style="85" customWidth="1"/>
    <col min="9006" max="9006" width="18.5703125" style="85" customWidth="1"/>
    <col min="9007" max="9007" width="11.42578125" style="85"/>
    <col min="9008" max="9008" width="10.28515625" style="85" customWidth="1"/>
    <col min="9009" max="9009" width="20.28515625" style="85" customWidth="1"/>
    <col min="9010" max="9010" width="8.140625" style="85" customWidth="1"/>
    <col min="9011" max="9011" width="11.42578125" style="85"/>
    <col min="9012" max="9012" width="2.7109375" style="85" customWidth="1"/>
    <col min="9013" max="9013" width="11.42578125" style="85"/>
    <col min="9014" max="9014" width="21.28515625" style="85" customWidth="1"/>
    <col min="9015" max="9015" width="23.85546875" style="85" customWidth="1"/>
    <col min="9016" max="9016" width="12.42578125" style="85" customWidth="1"/>
    <col min="9017" max="9017" width="11.42578125" style="85"/>
    <col min="9018" max="9018" width="2.7109375" style="85" customWidth="1"/>
    <col min="9019" max="9019" width="11.42578125" style="85"/>
    <col min="9020" max="9020" width="27.140625" style="85" customWidth="1"/>
    <col min="9021" max="9021" width="26.85546875" style="85" customWidth="1"/>
    <col min="9022" max="9222" width="11.42578125" style="85"/>
    <col min="9223" max="9223" width="2.7109375" style="85" customWidth="1"/>
    <col min="9224" max="9224" width="4.7109375" style="85" customWidth="1"/>
    <col min="9225" max="9225" width="21.140625" style="85" customWidth="1"/>
    <col min="9226" max="9226" width="16.85546875" style="85" customWidth="1"/>
    <col min="9227" max="9227" width="20.5703125" style="85" customWidth="1"/>
    <col min="9228" max="9228" width="18" style="85" customWidth="1"/>
    <col min="9229" max="9229" width="21.7109375" style="85" customWidth="1"/>
    <col min="9230" max="9230" width="11.42578125" style="85"/>
    <col min="9231" max="9231" width="2.7109375" style="85" customWidth="1"/>
    <col min="9232" max="9232" width="11.42578125" style="85"/>
    <col min="9233" max="9233" width="27.85546875" style="85" customWidth="1"/>
    <col min="9234" max="9234" width="27.140625" style="85" customWidth="1"/>
    <col min="9235" max="9235" width="11.42578125" style="85"/>
    <col min="9236" max="9236" width="2.7109375" style="85" customWidth="1"/>
    <col min="9237" max="9237" width="11.42578125" style="85"/>
    <col min="9238" max="9238" width="21.5703125" style="85" customWidth="1"/>
    <col min="9239" max="9239" width="19.42578125" style="85" customWidth="1"/>
    <col min="9240" max="9240" width="26.140625" style="85" customWidth="1"/>
    <col min="9241" max="9241" width="11.42578125" style="85"/>
    <col min="9242" max="9242" width="2.7109375" style="85" customWidth="1"/>
    <col min="9243" max="9243" width="11.42578125" style="85"/>
    <col min="9244" max="9244" width="19.28515625" style="85" customWidth="1"/>
    <col min="9245" max="9245" width="18.7109375" style="85" customWidth="1"/>
    <col min="9246" max="9246" width="14.85546875" style="85" customWidth="1"/>
    <col min="9247" max="9247" width="16.85546875" style="85" customWidth="1"/>
    <col min="9248" max="9248" width="13.42578125" style="85" customWidth="1"/>
    <col min="9249" max="9249" width="16" style="85" customWidth="1"/>
    <col min="9250" max="9250" width="11.42578125" style="85"/>
    <col min="9251" max="9251" width="2.7109375" style="85" customWidth="1"/>
    <col min="9252" max="9252" width="11.42578125" style="85"/>
    <col min="9253" max="9253" width="20.42578125" style="85" customWidth="1"/>
    <col min="9254" max="9255" width="11.42578125" style="85"/>
    <col min="9256" max="9256" width="19.28515625" style="85" customWidth="1"/>
    <col min="9257" max="9257" width="26.7109375" style="85" customWidth="1"/>
    <col min="9258" max="9258" width="11.42578125" style="85"/>
    <col min="9259" max="9259" width="2.7109375" style="85" customWidth="1"/>
    <col min="9260" max="9260" width="11.42578125" style="85"/>
    <col min="9261" max="9261" width="22" style="85" customWidth="1"/>
    <col min="9262" max="9262" width="18.5703125" style="85" customWidth="1"/>
    <col min="9263" max="9263" width="11.42578125" style="85"/>
    <col min="9264" max="9264" width="10.28515625" style="85" customWidth="1"/>
    <col min="9265" max="9265" width="20.28515625" style="85" customWidth="1"/>
    <col min="9266" max="9266" width="8.140625" style="85" customWidth="1"/>
    <col min="9267" max="9267" width="11.42578125" style="85"/>
    <col min="9268" max="9268" width="2.7109375" style="85" customWidth="1"/>
    <col min="9269" max="9269" width="11.42578125" style="85"/>
    <col min="9270" max="9270" width="21.28515625" style="85" customWidth="1"/>
    <col min="9271" max="9271" width="23.85546875" style="85" customWidth="1"/>
    <col min="9272" max="9272" width="12.42578125" style="85" customWidth="1"/>
    <col min="9273" max="9273" width="11.42578125" style="85"/>
    <col min="9274" max="9274" width="2.7109375" style="85" customWidth="1"/>
    <col min="9275" max="9275" width="11.42578125" style="85"/>
    <col min="9276" max="9276" width="27.140625" style="85" customWidth="1"/>
    <col min="9277" max="9277" width="26.85546875" style="85" customWidth="1"/>
    <col min="9278" max="9478" width="11.42578125" style="85"/>
    <col min="9479" max="9479" width="2.7109375" style="85" customWidth="1"/>
    <col min="9480" max="9480" width="4.7109375" style="85" customWidth="1"/>
    <col min="9481" max="9481" width="21.140625" style="85" customWidth="1"/>
    <col min="9482" max="9482" width="16.85546875" style="85" customWidth="1"/>
    <col min="9483" max="9483" width="20.5703125" style="85" customWidth="1"/>
    <col min="9484" max="9484" width="18" style="85" customWidth="1"/>
    <col min="9485" max="9485" width="21.7109375" style="85" customWidth="1"/>
    <col min="9486" max="9486" width="11.42578125" style="85"/>
    <col min="9487" max="9487" width="2.7109375" style="85" customWidth="1"/>
    <col min="9488" max="9488" width="11.42578125" style="85"/>
    <col min="9489" max="9489" width="27.85546875" style="85" customWidth="1"/>
    <col min="9490" max="9490" width="27.140625" style="85" customWidth="1"/>
    <col min="9491" max="9491" width="11.42578125" style="85"/>
    <col min="9492" max="9492" width="2.7109375" style="85" customWidth="1"/>
    <col min="9493" max="9493" width="11.42578125" style="85"/>
    <col min="9494" max="9494" width="21.5703125" style="85" customWidth="1"/>
    <col min="9495" max="9495" width="19.42578125" style="85" customWidth="1"/>
    <col min="9496" max="9496" width="26.140625" style="85" customWidth="1"/>
    <col min="9497" max="9497" width="11.42578125" style="85"/>
    <col min="9498" max="9498" width="2.7109375" style="85" customWidth="1"/>
    <col min="9499" max="9499" width="11.42578125" style="85"/>
    <col min="9500" max="9500" width="19.28515625" style="85" customWidth="1"/>
    <col min="9501" max="9501" width="18.7109375" style="85" customWidth="1"/>
    <col min="9502" max="9502" width="14.85546875" style="85" customWidth="1"/>
    <col min="9503" max="9503" width="16.85546875" style="85" customWidth="1"/>
    <col min="9504" max="9504" width="13.42578125" style="85" customWidth="1"/>
    <col min="9505" max="9505" width="16" style="85" customWidth="1"/>
    <col min="9506" max="9506" width="11.42578125" style="85"/>
    <col min="9507" max="9507" width="2.7109375" style="85" customWidth="1"/>
    <col min="9508" max="9508" width="11.42578125" style="85"/>
    <col min="9509" max="9509" width="20.42578125" style="85" customWidth="1"/>
    <col min="9510" max="9511" width="11.42578125" style="85"/>
    <col min="9512" max="9512" width="19.28515625" style="85" customWidth="1"/>
    <col min="9513" max="9513" width="26.7109375" style="85" customWidth="1"/>
    <col min="9514" max="9514" width="11.42578125" style="85"/>
    <col min="9515" max="9515" width="2.7109375" style="85" customWidth="1"/>
    <col min="9516" max="9516" width="11.42578125" style="85"/>
    <col min="9517" max="9517" width="22" style="85" customWidth="1"/>
    <col min="9518" max="9518" width="18.5703125" style="85" customWidth="1"/>
    <col min="9519" max="9519" width="11.42578125" style="85"/>
    <col min="9520" max="9520" width="10.28515625" style="85" customWidth="1"/>
    <col min="9521" max="9521" width="20.28515625" style="85" customWidth="1"/>
    <col min="9522" max="9522" width="8.140625" style="85" customWidth="1"/>
    <col min="9523" max="9523" width="11.42578125" style="85"/>
    <col min="9524" max="9524" width="2.7109375" style="85" customWidth="1"/>
    <col min="9525" max="9525" width="11.42578125" style="85"/>
    <col min="9526" max="9526" width="21.28515625" style="85" customWidth="1"/>
    <col min="9527" max="9527" width="23.85546875" style="85" customWidth="1"/>
    <col min="9528" max="9528" width="12.42578125" style="85" customWidth="1"/>
    <col min="9529" max="9529" width="11.42578125" style="85"/>
    <col min="9530" max="9530" width="2.7109375" style="85" customWidth="1"/>
    <col min="9531" max="9531" width="11.42578125" style="85"/>
    <col min="9532" max="9532" width="27.140625" style="85" customWidth="1"/>
    <col min="9533" max="9533" width="26.85546875" style="85" customWidth="1"/>
    <col min="9534" max="9734" width="11.42578125" style="85"/>
    <col min="9735" max="9735" width="2.7109375" style="85" customWidth="1"/>
    <col min="9736" max="9736" width="4.7109375" style="85" customWidth="1"/>
    <col min="9737" max="9737" width="21.140625" style="85" customWidth="1"/>
    <col min="9738" max="9738" width="16.85546875" style="85" customWidth="1"/>
    <col min="9739" max="9739" width="20.5703125" style="85" customWidth="1"/>
    <col min="9740" max="9740" width="18" style="85" customWidth="1"/>
    <col min="9741" max="9741" width="21.7109375" style="85" customWidth="1"/>
    <col min="9742" max="9742" width="11.42578125" style="85"/>
    <col min="9743" max="9743" width="2.7109375" style="85" customWidth="1"/>
    <col min="9744" max="9744" width="11.42578125" style="85"/>
    <col min="9745" max="9745" width="27.85546875" style="85" customWidth="1"/>
    <col min="9746" max="9746" width="27.140625" style="85" customWidth="1"/>
    <col min="9747" max="9747" width="11.42578125" style="85"/>
    <col min="9748" max="9748" width="2.7109375" style="85" customWidth="1"/>
    <col min="9749" max="9749" width="11.42578125" style="85"/>
    <col min="9750" max="9750" width="21.5703125" style="85" customWidth="1"/>
    <col min="9751" max="9751" width="19.42578125" style="85" customWidth="1"/>
    <col min="9752" max="9752" width="26.140625" style="85" customWidth="1"/>
    <col min="9753" max="9753" width="11.42578125" style="85"/>
    <col min="9754" max="9754" width="2.7109375" style="85" customWidth="1"/>
    <col min="9755" max="9755" width="11.42578125" style="85"/>
    <col min="9756" max="9756" width="19.28515625" style="85" customWidth="1"/>
    <col min="9757" max="9757" width="18.7109375" style="85" customWidth="1"/>
    <col min="9758" max="9758" width="14.85546875" style="85" customWidth="1"/>
    <col min="9759" max="9759" width="16.85546875" style="85" customWidth="1"/>
    <col min="9760" max="9760" width="13.42578125" style="85" customWidth="1"/>
    <col min="9761" max="9761" width="16" style="85" customWidth="1"/>
    <col min="9762" max="9762" width="11.42578125" style="85"/>
    <col min="9763" max="9763" width="2.7109375" style="85" customWidth="1"/>
    <col min="9764" max="9764" width="11.42578125" style="85"/>
    <col min="9765" max="9765" width="20.42578125" style="85" customWidth="1"/>
    <col min="9766" max="9767" width="11.42578125" style="85"/>
    <col min="9768" max="9768" width="19.28515625" style="85" customWidth="1"/>
    <col min="9769" max="9769" width="26.7109375" style="85" customWidth="1"/>
    <col min="9770" max="9770" width="11.42578125" style="85"/>
    <col min="9771" max="9771" width="2.7109375" style="85" customWidth="1"/>
    <col min="9772" max="9772" width="11.42578125" style="85"/>
    <col min="9773" max="9773" width="22" style="85" customWidth="1"/>
    <col min="9774" max="9774" width="18.5703125" style="85" customWidth="1"/>
    <col min="9775" max="9775" width="11.42578125" style="85"/>
    <col min="9776" max="9776" width="10.28515625" style="85" customWidth="1"/>
    <col min="9777" max="9777" width="20.28515625" style="85" customWidth="1"/>
    <col min="9778" max="9778" width="8.140625" style="85" customWidth="1"/>
    <col min="9779" max="9779" width="11.42578125" style="85"/>
    <col min="9780" max="9780" width="2.7109375" style="85" customWidth="1"/>
    <col min="9781" max="9781" width="11.42578125" style="85"/>
    <col min="9782" max="9782" width="21.28515625" style="85" customWidth="1"/>
    <col min="9783" max="9783" width="23.85546875" style="85" customWidth="1"/>
    <col min="9784" max="9784" width="12.42578125" style="85" customWidth="1"/>
    <col min="9785" max="9785" width="11.42578125" style="85"/>
    <col min="9786" max="9786" width="2.7109375" style="85" customWidth="1"/>
    <col min="9787" max="9787" width="11.42578125" style="85"/>
    <col min="9788" max="9788" width="27.140625" style="85" customWidth="1"/>
    <col min="9789" max="9789" width="26.85546875" style="85" customWidth="1"/>
    <col min="9790" max="9990" width="11.42578125" style="85"/>
    <col min="9991" max="9991" width="2.7109375" style="85" customWidth="1"/>
    <col min="9992" max="9992" width="4.7109375" style="85" customWidth="1"/>
    <col min="9993" max="9993" width="21.140625" style="85" customWidth="1"/>
    <col min="9994" max="9994" width="16.85546875" style="85" customWidth="1"/>
    <col min="9995" max="9995" width="20.5703125" style="85" customWidth="1"/>
    <col min="9996" max="9996" width="18" style="85" customWidth="1"/>
    <col min="9997" max="9997" width="21.7109375" style="85" customWidth="1"/>
    <col min="9998" max="9998" width="11.42578125" style="85"/>
    <col min="9999" max="9999" width="2.7109375" style="85" customWidth="1"/>
    <col min="10000" max="10000" width="11.42578125" style="85"/>
    <col min="10001" max="10001" width="27.85546875" style="85" customWidth="1"/>
    <col min="10002" max="10002" width="27.140625" style="85" customWidth="1"/>
    <col min="10003" max="10003" width="11.42578125" style="85"/>
    <col min="10004" max="10004" width="2.7109375" style="85" customWidth="1"/>
    <col min="10005" max="10005" width="11.42578125" style="85"/>
    <col min="10006" max="10006" width="21.5703125" style="85" customWidth="1"/>
    <col min="10007" max="10007" width="19.42578125" style="85" customWidth="1"/>
    <col min="10008" max="10008" width="26.140625" style="85" customWidth="1"/>
    <col min="10009" max="10009" width="11.42578125" style="85"/>
    <col min="10010" max="10010" width="2.7109375" style="85" customWidth="1"/>
    <col min="10011" max="10011" width="11.42578125" style="85"/>
    <col min="10012" max="10012" width="19.28515625" style="85" customWidth="1"/>
    <col min="10013" max="10013" width="18.7109375" style="85" customWidth="1"/>
    <col min="10014" max="10014" width="14.85546875" style="85" customWidth="1"/>
    <col min="10015" max="10015" width="16.85546875" style="85" customWidth="1"/>
    <col min="10016" max="10016" width="13.42578125" style="85" customWidth="1"/>
    <col min="10017" max="10017" width="16" style="85" customWidth="1"/>
    <col min="10018" max="10018" width="11.42578125" style="85"/>
    <col min="10019" max="10019" width="2.7109375" style="85" customWidth="1"/>
    <col min="10020" max="10020" width="11.42578125" style="85"/>
    <col min="10021" max="10021" width="20.42578125" style="85" customWidth="1"/>
    <col min="10022" max="10023" width="11.42578125" style="85"/>
    <col min="10024" max="10024" width="19.28515625" style="85" customWidth="1"/>
    <col min="10025" max="10025" width="26.7109375" style="85" customWidth="1"/>
    <col min="10026" max="10026" width="11.42578125" style="85"/>
    <col min="10027" max="10027" width="2.7109375" style="85" customWidth="1"/>
    <col min="10028" max="10028" width="11.42578125" style="85"/>
    <col min="10029" max="10029" width="22" style="85" customWidth="1"/>
    <col min="10030" max="10030" width="18.5703125" style="85" customWidth="1"/>
    <col min="10031" max="10031" width="11.42578125" style="85"/>
    <col min="10032" max="10032" width="10.28515625" style="85" customWidth="1"/>
    <col min="10033" max="10033" width="20.28515625" style="85" customWidth="1"/>
    <col min="10034" max="10034" width="8.140625" style="85" customWidth="1"/>
    <col min="10035" max="10035" width="11.42578125" style="85"/>
    <col min="10036" max="10036" width="2.7109375" style="85" customWidth="1"/>
    <col min="10037" max="10037" width="11.42578125" style="85"/>
    <col min="10038" max="10038" width="21.28515625" style="85" customWidth="1"/>
    <col min="10039" max="10039" width="23.85546875" style="85" customWidth="1"/>
    <col min="10040" max="10040" width="12.42578125" style="85" customWidth="1"/>
    <col min="10041" max="10041" width="11.42578125" style="85"/>
    <col min="10042" max="10042" width="2.7109375" style="85" customWidth="1"/>
    <col min="10043" max="10043" width="11.42578125" style="85"/>
    <col min="10044" max="10044" width="27.140625" style="85" customWidth="1"/>
    <col min="10045" max="10045" width="26.85546875" style="85" customWidth="1"/>
    <col min="10046" max="10246" width="11.42578125" style="85"/>
    <col min="10247" max="10247" width="2.7109375" style="85" customWidth="1"/>
    <col min="10248" max="10248" width="4.7109375" style="85" customWidth="1"/>
    <col min="10249" max="10249" width="21.140625" style="85" customWidth="1"/>
    <col min="10250" max="10250" width="16.85546875" style="85" customWidth="1"/>
    <col min="10251" max="10251" width="20.5703125" style="85" customWidth="1"/>
    <col min="10252" max="10252" width="18" style="85" customWidth="1"/>
    <col min="10253" max="10253" width="21.7109375" style="85" customWidth="1"/>
    <col min="10254" max="10254" width="11.42578125" style="85"/>
    <col min="10255" max="10255" width="2.7109375" style="85" customWidth="1"/>
    <col min="10256" max="10256" width="11.42578125" style="85"/>
    <col min="10257" max="10257" width="27.85546875" style="85" customWidth="1"/>
    <col min="10258" max="10258" width="27.140625" style="85" customWidth="1"/>
    <col min="10259" max="10259" width="11.42578125" style="85"/>
    <col min="10260" max="10260" width="2.7109375" style="85" customWidth="1"/>
    <col min="10261" max="10261" width="11.42578125" style="85"/>
    <col min="10262" max="10262" width="21.5703125" style="85" customWidth="1"/>
    <col min="10263" max="10263" width="19.42578125" style="85" customWidth="1"/>
    <col min="10264" max="10264" width="26.140625" style="85" customWidth="1"/>
    <col min="10265" max="10265" width="11.42578125" style="85"/>
    <col min="10266" max="10266" width="2.7109375" style="85" customWidth="1"/>
    <col min="10267" max="10267" width="11.42578125" style="85"/>
    <col min="10268" max="10268" width="19.28515625" style="85" customWidth="1"/>
    <col min="10269" max="10269" width="18.7109375" style="85" customWidth="1"/>
    <col min="10270" max="10270" width="14.85546875" style="85" customWidth="1"/>
    <col min="10271" max="10271" width="16.85546875" style="85" customWidth="1"/>
    <col min="10272" max="10272" width="13.42578125" style="85" customWidth="1"/>
    <col min="10273" max="10273" width="16" style="85" customWidth="1"/>
    <col min="10274" max="10274" width="11.42578125" style="85"/>
    <col min="10275" max="10275" width="2.7109375" style="85" customWidth="1"/>
    <col min="10276" max="10276" width="11.42578125" style="85"/>
    <col min="10277" max="10277" width="20.42578125" style="85" customWidth="1"/>
    <col min="10278" max="10279" width="11.42578125" style="85"/>
    <col min="10280" max="10280" width="19.28515625" style="85" customWidth="1"/>
    <col min="10281" max="10281" width="26.7109375" style="85" customWidth="1"/>
    <col min="10282" max="10282" width="11.42578125" style="85"/>
    <col min="10283" max="10283" width="2.7109375" style="85" customWidth="1"/>
    <col min="10284" max="10284" width="11.42578125" style="85"/>
    <col min="10285" max="10285" width="22" style="85" customWidth="1"/>
    <col min="10286" max="10286" width="18.5703125" style="85" customWidth="1"/>
    <col min="10287" max="10287" width="11.42578125" style="85"/>
    <col min="10288" max="10288" width="10.28515625" style="85" customWidth="1"/>
    <col min="10289" max="10289" width="20.28515625" style="85" customWidth="1"/>
    <col min="10290" max="10290" width="8.140625" style="85" customWidth="1"/>
    <col min="10291" max="10291" width="11.42578125" style="85"/>
    <col min="10292" max="10292" width="2.7109375" style="85" customWidth="1"/>
    <col min="10293" max="10293" width="11.42578125" style="85"/>
    <col min="10294" max="10294" width="21.28515625" style="85" customWidth="1"/>
    <col min="10295" max="10295" width="23.85546875" style="85" customWidth="1"/>
    <col min="10296" max="10296" width="12.42578125" style="85" customWidth="1"/>
    <col min="10297" max="10297" width="11.42578125" style="85"/>
    <col min="10298" max="10298" width="2.7109375" style="85" customWidth="1"/>
    <col min="10299" max="10299" width="11.42578125" style="85"/>
    <col min="10300" max="10300" width="27.140625" style="85" customWidth="1"/>
    <col min="10301" max="10301" width="26.85546875" style="85" customWidth="1"/>
    <col min="10302" max="10502" width="11.42578125" style="85"/>
    <col min="10503" max="10503" width="2.7109375" style="85" customWidth="1"/>
    <col min="10504" max="10504" width="4.7109375" style="85" customWidth="1"/>
    <col min="10505" max="10505" width="21.140625" style="85" customWidth="1"/>
    <col min="10506" max="10506" width="16.85546875" style="85" customWidth="1"/>
    <col min="10507" max="10507" width="20.5703125" style="85" customWidth="1"/>
    <col min="10508" max="10508" width="18" style="85" customWidth="1"/>
    <col min="10509" max="10509" width="21.7109375" style="85" customWidth="1"/>
    <col min="10510" max="10510" width="11.42578125" style="85"/>
    <col min="10511" max="10511" width="2.7109375" style="85" customWidth="1"/>
    <col min="10512" max="10512" width="11.42578125" style="85"/>
    <col min="10513" max="10513" width="27.85546875" style="85" customWidth="1"/>
    <col min="10514" max="10514" width="27.140625" style="85" customWidth="1"/>
    <col min="10515" max="10515" width="11.42578125" style="85"/>
    <col min="10516" max="10516" width="2.7109375" style="85" customWidth="1"/>
    <col min="10517" max="10517" width="11.42578125" style="85"/>
    <col min="10518" max="10518" width="21.5703125" style="85" customWidth="1"/>
    <col min="10519" max="10519" width="19.42578125" style="85" customWidth="1"/>
    <col min="10520" max="10520" width="26.140625" style="85" customWidth="1"/>
    <col min="10521" max="10521" width="11.42578125" style="85"/>
    <col min="10522" max="10522" width="2.7109375" style="85" customWidth="1"/>
    <col min="10523" max="10523" width="11.42578125" style="85"/>
    <col min="10524" max="10524" width="19.28515625" style="85" customWidth="1"/>
    <col min="10525" max="10525" width="18.7109375" style="85" customWidth="1"/>
    <col min="10526" max="10526" width="14.85546875" style="85" customWidth="1"/>
    <col min="10527" max="10527" width="16.85546875" style="85" customWidth="1"/>
    <col min="10528" max="10528" width="13.42578125" style="85" customWidth="1"/>
    <col min="10529" max="10529" width="16" style="85" customWidth="1"/>
    <col min="10530" max="10530" width="11.42578125" style="85"/>
    <col min="10531" max="10531" width="2.7109375" style="85" customWidth="1"/>
    <col min="10532" max="10532" width="11.42578125" style="85"/>
    <col min="10533" max="10533" width="20.42578125" style="85" customWidth="1"/>
    <col min="10534" max="10535" width="11.42578125" style="85"/>
    <col min="10536" max="10536" width="19.28515625" style="85" customWidth="1"/>
    <col min="10537" max="10537" width="26.7109375" style="85" customWidth="1"/>
    <col min="10538" max="10538" width="11.42578125" style="85"/>
    <col min="10539" max="10539" width="2.7109375" style="85" customWidth="1"/>
    <col min="10540" max="10540" width="11.42578125" style="85"/>
    <col min="10541" max="10541" width="22" style="85" customWidth="1"/>
    <col min="10542" max="10542" width="18.5703125" style="85" customWidth="1"/>
    <col min="10543" max="10543" width="11.42578125" style="85"/>
    <col min="10544" max="10544" width="10.28515625" style="85" customWidth="1"/>
    <col min="10545" max="10545" width="20.28515625" style="85" customWidth="1"/>
    <col min="10546" max="10546" width="8.140625" style="85" customWidth="1"/>
    <col min="10547" max="10547" width="11.42578125" style="85"/>
    <col min="10548" max="10548" width="2.7109375" style="85" customWidth="1"/>
    <col min="10549" max="10549" width="11.42578125" style="85"/>
    <col min="10550" max="10550" width="21.28515625" style="85" customWidth="1"/>
    <col min="10551" max="10551" width="23.85546875" style="85" customWidth="1"/>
    <col min="10552" max="10552" width="12.42578125" style="85" customWidth="1"/>
    <col min="10553" max="10553" width="11.42578125" style="85"/>
    <col min="10554" max="10554" width="2.7109375" style="85" customWidth="1"/>
    <col min="10555" max="10555" width="11.42578125" style="85"/>
    <col min="10556" max="10556" width="27.140625" style="85" customWidth="1"/>
    <col min="10557" max="10557" width="26.85546875" style="85" customWidth="1"/>
    <col min="10558" max="10758" width="11.42578125" style="85"/>
    <col min="10759" max="10759" width="2.7109375" style="85" customWidth="1"/>
    <col min="10760" max="10760" width="4.7109375" style="85" customWidth="1"/>
    <col min="10761" max="10761" width="21.140625" style="85" customWidth="1"/>
    <col min="10762" max="10762" width="16.85546875" style="85" customWidth="1"/>
    <col min="10763" max="10763" width="20.5703125" style="85" customWidth="1"/>
    <col min="10764" max="10764" width="18" style="85" customWidth="1"/>
    <col min="10765" max="10765" width="21.7109375" style="85" customWidth="1"/>
    <col min="10766" max="10766" width="11.42578125" style="85"/>
    <col min="10767" max="10767" width="2.7109375" style="85" customWidth="1"/>
    <col min="10768" max="10768" width="11.42578125" style="85"/>
    <col min="10769" max="10769" width="27.85546875" style="85" customWidth="1"/>
    <col min="10770" max="10770" width="27.140625" style="85" customWidth="1"/>
    <col min="10771" max="10771" width="11.42578125" style="85"/>
    <col min="10772" max="10772" width="2.7109375" style="85" customWidth="1"/>
    <col min="10773" max="10773" width="11.42578125" style="85"/>
    <col min="10774" max="10774" width="21.5703125" style="85" customWidth="1"/>
    <col min="10775" max="10775" width="19.42578125" style="85" customWidth="1"/>
    <col min="10776" max="10776" width="26.140625" style="85" customWidth="1"/>
    <col min="10777" max="10777" width="11.42578125" style="85"/>
    <col min="10778" max="10778" width="2.7109375" style="85" customWidth="1"/>
    <col min="10779" max="10779" width="11.42578125" style="85"/>
    <col min="10780" max="10780" width="19.28515625" style="85" customWidth="1"/>
    <col min="10781" max="10781" width="18.7109375" style="85" customWidth="1"/>
    <col min="10782" max="10782" width="14.85546875" style="85" customWidth="1"/>
    <col min="10783" max="10783" width="16.85546875" style="85" customWidth="1"/>
    <col min="10784" max="10784" width="13.42578125" style="85" customWidth="1"/>
    <col min="10785" max="10785" width="16" style="85" customWidth="1"/>
    <col min="10786" max="10786" width="11.42578125" style="85"/>
    <col min="10787" max="10787" width="2.7109375" style="85" customWidth="1"/>
    <col min="10788" max="10788" width="11.42578125" style="85"/>
    <col min="10789" max="10789" width="20.42578125" style="85" customWidth="1"/>
    <col min="10790" max="10791" width="11.42578125" style="85"/>
    <col min="10792" max="10792" width="19.28515625" style="85" customWidth="1"/>
    <col min="10793" max="10793" width="26.7109375" style="85" customWidth="1"/>
    <col min="10794" max="10794" width="11.42578125" style="85"/>
    <col min="10795" max="10795" width="2.7109375" style="85" customWidth="1"/>
    <col min="10796" max="10796" width="11.42578125" style="85"/>
    <col min="10797" max="10797" width="22" style="85" customWidth="1"/>
    <col min="10798" max="10798" width="18.5703125" style="85" customWidth="1"/>
    <col min="10799" max="10799" width="11.42578125" style="85"/>
    <col min="10800" max="10800" width="10.28515625" style="85" customWidth="1"/>
    <col min="10801" max="10801" width="20.28515625" style="85" customWidth="1"/>
    <col min="10802" max="10802" width="8.140625" style="85" customWidth="1"/>
    <col min="10803" max="10803" width="11.42578125" style="85"/>
    <col min="10804" max="10804" width="2.7109375" style="85" customWidth="1"/>
    <col min="10805" max="10805" width="11.42578125" style="85"/>
    <col min="10806" max="10806" width="21.28515625" style="85" customWidth="1"/>
    <col min="10807" max="10807" width="23.85546875" style="85" customWidth="1"/>
    <col min="10808" max="10808" width="12.42578125" style="85" customWidth="1"/>
    <col min="10809" max="10809" width="11.42578125" style="85"/>
    <col min="10810" max="10810" width="2.7109375" style="85" customWidth="1"/>
    <col min="10811" max="10811" width="11.42578125" style="85"/>
    <col min="10812" max="10812" width="27.140625" style="85" customWidth="1"/>
    <col min="10813" max="10813" width="26.85546875" style="85" customWidth="1"/>
    <col min="10814" max="11014" width="11.42578125" style="85"/>
    <col min="11015" max="11015" width="2.7109375" style="85" customWidth="1"/>
    <col min="11016" max="11016" width="4.7109375" style="85" customWidth="1"/>
    <col min="11017" max="11017" width="21.140625" style="85" customWidth="1"/>
    <col min="11018" max="11018" width="16.85546875" style="85" customWidth="1"/>
    <col min="11019" max="11019" width="20.5703125" style="85" customWidth="1"/>
    <col min="11020" max="11020" width="18" style="85" customWidth="1"/>
    <col min="11021" max="11021" width="21.7109375" style="85" customWidth="1"/>
    <col min="11022" max="11022" width="11.42578125" style="85"/>
    <col min="11023" max="11023" width="2.7109375" style="85" customWidth="1"/>
    <col min="11024" max="11024" width="11.42578125" style="85"/>
    <col min="11025" max="11025" width="27.85546875" style="85" customWidth="1"/>
    <col min="11026" max="11026" width="27.140625" style="85" customWidth="1"/>
    <col min="11027" max="11027" width="11.42578125" style="85"/>
    <col min="11028" max="11028" width="2.7109375" style="85" customWidth="1"/>
    <col min="11029" max="11029" width="11.42578125" style="85"/>
    <col min="11030" max="11030" width="21.5703125" style="85" customWidth="1"/>
    <col min="11031" max="11031" width="19.42578125" style="85" customWidth="1"/>
    <col min="11032" max="11032" width="26.140625" style="85" customWidth="1"/>
    <col min="11033" max="11033" width="11.42578125" style="85"/>
    <col min="11034" max="11034" width="2.7109375" style="85" customWidth="1"/>
    <col min="11035" max="11035" width="11.42578125" style="85"/>
    <col min="11036" max="11036" width="19.28515625" style="85" customWidth="1"/>
    <col min="11037" max="11037" width="18.7109375" style="85" customWidth="1"/>
    <col min="11038" max="11038" width="14.85546875" style="85" customWidth="1"/>
    <col min="11039" max="11039" width="16.85546875" style="85" customWidth="1"/>
    <col min="11040" max="11040" width="13.42578125" style="85" customWidth="1"/>
    <col min="11041" max="11041" width="16" style="85" customWidth="1"/>
    <col min="11042" max="11042" width="11.42578125" style="85"/>
    <col min="11043" max="11043" width="2.7109375" style="85" customWidth="1"/>
    <col min="11044" max="11044" width="11.42578125" style="85"/>
    <col min="11045" max="11045" width="20.42578125" style="85" customWidth="1"/>
    <col min="11046" max="11047" width="11.42578125" style="85"/>
    <col min="11048" max="11048" width="19.28515625" style="85" customWidth="1"/>
    <col min="11049" max="11049" width="26.7109375" style="85" customWidth="1"/>
    <col min="11050" max="11050" width="11.42578125" style="85"/>
    <col min="11051" max="11051" width="2.7109375" style="85" customWidth="1"/>
    <col min="11052" max="11052" width="11.42578125" style="85"/>
    <col min="11053" max="11053" width="22" style="85" customWidth="1"/>
    <col min="11054" max="11054" width="18.5703125" style="85" customWidth="1"/>
    <col min="11055" max="11055" width="11.42578125" style="85"/>
    <col min="11056" max="11056" width="10.28515625" style="85" customWidth="1"/>
    <col min="11057" max="11057" width="20.28515625" style="85" customWidth="1"/>
    <col min="11058" max="11058" width="8.140625" style="85" customWidth="1"/>
    <col min="11059" max="11059" width="11.42578125" style="85"/>
    <col min="11060" max="11060" width="2.7109375" style="85" customWidth="1"/>
    <col min="11061" max="11061" width="11.42578125" style="85"/>
    <col min="11062" max="11062" width="21.28515625" style="85" customWidth="1"/>
    <col min="11063" max="11063" width="23.85546875" style="85" customWidth="1"/>
    <col min="11064" max="11064" width="12.42578125" style="85" customWidth="1"/>
    <col min="11065" max="11065" width="11.42578125" style="85"/>
    <col min="11066" max="11066" width="2.7109375" style="85" customWidth="1"/>
    <col min="11067" max="11067" width="11.42578125" style="85"/>
    <col min="11068" max="11068" width="27.140625" style="85" customWidth="1"/>
    <col min="11069" max="11069" width="26.85546875" style="85" customWidth="1"/>
    <col min="11070" max="11270" width="11.42578125" style="85"/>
    <col min="11271" max="11271" width="2.7109375" style="85" customWidth="1"/>
    <col min="11272" max="11272" width="4.7109375" style="85" customWidth="1"/>
    <col min="11273" max="11273" width="21.140625" style="85" customWidth="1"/>
    <col min="11274" max="11274" width="16.85546875" style="85" customWidth="1"/>
    <col min="11275" max="11275" width="20.5703125" style="85" customWidth="1"/>
    <col min="11276" max="11276" width="18" style="85" customWidth="1"/>
    <col min="11277" max="11277" width="21.7109375" style="85" customWidth="1"/>
    <col min="11278" max="11278" width="11.42578125" style="85"/>
    <col min="11279" max="11279" width="2.7109375" style="85" customWidth="1"/>
    <col min="11280" max="11280" width="11.42578125" style="85"/>
    <col min="11281" max="11281" width="27.85546875" style="85" customWidth="1"/>
    <col min="11282" max="11282" width="27.140625" style="85" customWidth="1"/>
    <col min="11283" max="11283" width="11.42578125" style="85"/>
    <col min="11284" max="11284" width="2.7109375" style="85" customWidth="1"/>
    <col min="11285" max="11285" width="11.42578125" style="85"/>
    <col min="11286" max="11286" width="21.5703125" style="85" customWidth="1"/>
    <col min="11287" max="11287" width="19.42578125" style="85" customWidth="1"/>
    <col min="11288" max="11288" width="26.140625" style="85" customWidth="1"/>
    <col min="11289" max="11289" width="11.42578125" style="85"/>
    <col min="11290" max="11290" width="2.7109375" style="85" customWidth="1"/>
    <col min="11291" max="11291" width="11.42578125" style="85"/>
    <col min="11292" max="11292" width="19.28515625" style="85" customWidth="1"/>
    <col min="11293" max="11293" width="18.7109375" style="85" customWidth="1"/>
    <col min="11294" max="11294" width="14.85546875" style="85" customWidth="1"/>
    <col min="11295" max="11295" width="16.85546875" style="85" customWidth="1"/>
    <col min="11296" max="11296" width="13.42578125" style="85" customWidth="1"/>
    <col min="11297" max="11297" width="16" style="85" customWidth="1"/>
    <col min="11298" max="11298" width="11.42578125" style="85"/>
    <col min="11299" max="11299" width="2.7109375" style="85" customWidth="1"/>
    <col min="11300" max="11300" width="11.42578125" style="85"/>
    <col min="11301" max="11301" width="20.42578125" style="85" customWidth="1"/>
    <col min="11302" max="11303" width="11.42578125" style="85"/>
    <col min="11304" max="11304" width="19.28515625" style="85" customWidth="1"/>
    <col min="11305" max="11305" width="26.7109375" style="85" customWidth="1"/>
    <col min="11306" max="11306" width="11.42578125" style="85"/>
    <col min="11307" max="11307" width="2.7109375" style="85" customWidth="1"/>
    <col min="11308" max="11308" width="11.42578125" style="85"/>
    <col min="11309" max="11309" width="22" style="85" customWidth="1"/>
    <col min="11310" max="11310" width="18.5703125" style="85" customWidth="1"/>
    <col min="11311" max="11311" width="11.42578125" style="85"/>
    <col min="11312" max="11312" width="10.28515625" style="85" customWidth="1"/>
    <col min="11313" max="11313" width="20.28515625" style="85" customWidth="1"/>
    <col min="11314" max="11314" width="8.140625" style="85" customWidth="1"/>
    <col min="11315" max="11315" width="11.42578125" style="85"/>
    <col min="11316" max="11316" width="2.7109375" style="85" customWidth="1"/>
    <col min="11317" max="11317" width="11.42578125" style="85"/>
    <col min="11318" max="11318" width="21.28515625" style="85" customWidth="1"/>
    <col min="11319" max="11319" width="23.85546875" style="85" customWidth="1"/>
    <col min="11320" max="11320" width="12.42578125" style="85" customWidth="1"/>
    <col min="11321" max="11321" width="11.42578125" style="85"/>
    <col min="11322" max="11322" width="2.7109375" style="85" customWidth="1"/>
    <col min="11323" max="11323" width="11.42578125" style="85"/>
    <col min="11324" max="11324" width="27.140625" style="85" customWidth="1"/>
    <col min="11325" max="11325" width="26.85546875" style="85" customWidth="1"/>
    <col min="11326" max="11526" width="11.42578125" style="85"/>
    <col min="11527" max="11527" width="2.7109375" style="85" customWidth="1"/>
    <col min="11528" max="11528" width="4.7109375" style="85" customWidth="1"/>
    <col min="11529" max="11529" width="21.140625" style="85" customWidth="1"/>
    <col min="11530" max="11530" width="16.85546875" style="85" customWidth="1"/>
    <col min="11531" max="11531" width="20.5703125" style="85" customWidth="1"/>
    <col min="11532" max="11532" width="18" style="85" customWidth="1"/>
    <col min="11533" max="11533" width="21.7109375" style="85" customWidth="1"/>
    <col min="11534" max="11534" width="11.42578125" style="85"/>
    <col min="11535" max="11535" width="2.7109375" style="85" customWidth="1"/>
    <col min="11536" max="11536" width="11.42578125" style="85"/>
    <col min="11537" max="11537" width="27.85546875" style="85" customWidth="1"/>
    <col min="11538" max="11538" width="27.140625" style="85" customWidth="1"/>
    <col min="11539" max="11539" width="11.42578125" style="85"/>
    <col min="11540" max="11540" width="2.7109375" style="85" customWidth="1"/>
    <col min="11541" max="11541" width="11.42578125" style="85"/>
    <col min="11542" max="11542" width="21.5703125" style="85" customWidth="1"/>
    <col min="11543" max="11543" width="19.42578125" style="85" customWidth="1"/>
    <col min="11544" max="11544" width="26.140625" style="85" customWidth="1"/>
    <col min="11545" max="11545" width="11.42578125" style="85"/>
    <col min="11546" max="11546" width="2.7109375" style="85" customWidth="1"/>
    <col min="11547" max="11547" width="11.42578125" style="85"/>
    <col min="11548" max="11548" width="19.28515625" style="85" customWidth="1"/>
    <col min="11549" max="11549" width="18.7109375" style="85" customWidth="1"/>
    <col min="11550" max="11550" width="14.85546875" style="85" customWidth="1"/>
    <col min="11551" max="11551" width="16.85546875" style="85" customWidth="1"/>
    <col min="11552" max="11552" width="13.42578125" style="85" customWidth="1"/>
    <col min="11553" max="11553" width="16" style="85" customWidth="1"/>
    <col min="11554" max="11554" width="11.42578125" style="85"/>
    <col min="11555" max="11555" width="2.7109375" style="85" customWidth="1"/>
    <col min="11556" max="11556" width="11.42578125" style="85"/>
    <col min="11557" max="11557" width="20.42578125" style="85" customWidth="1"/>
    <col min="11558" max="11559" width="11.42578125" style="85"/>
    <col min="11560" max="11560" width="19.28515625" style="85" customWidth="1"/>
    <col min="11561" max="11561" width="26.7109375" style="85" customWidth="1"/>
    <col min="11562" max="11562" width="11.42578125" style="85"/>
    <col min="11563" max="11563" width="2.7109375" style="85" customWidth="1"/>
    <col min="11564" max="11564" width="11.42578125" style="85"/>
    <col min="11565" max="11565" width="22" style="85" customWidth="1"/>
    <col min="11566" max="11566" width="18.5703125" style="85" customWidth="1"/>
    <col min="11567" max="11567" width="11.42578125" style="85"/>
    <col min="11568" max="11568" width="10.28515625" style="85" customWidth="1"/>
    <col min="11569" max="11569" width="20.28515625" style="85" customWidth="1"/>
    <col min="11570" max="11570" width="8.140625" style="85" customWidth="1"/>
    <col min="11571" max="11571" width="11.42578125" style="85"/>
    <col min="11572" max="11572" width="2.7109375" style="85" customWidth="1"/>
    <col min="11573" max="11573" width="11.42578125" style="85"/>
    <col min="11574" max="11574" width="21.28515625" style="85" customWidth="1"/>
    <col min="11575" max="11575" width="23.85546875" style="85" customWidth="1"/>
    <col min="11576" max="11576" width="12.42578125" style="85" customWidth="1"/>
    <col min="11577" max="11577" width="11.42578125" style="85"/>
    <col min="11578" max="11578" width="2.7109375" style="85" customWidth="1"/>
    <col min="11579" max="11579" width="11.42578125" style="85"/>
    <col min="11580" max="11580" width="27.140625" style="85" customWidth="1"/>
    <col min="11581" max="11581" width="26.85546875" style="85" customWidth="1"/>
    <col min="11582" max="11782" width="11.42578125" style="85"/>
    <col min="11783" max="11783" width="2.7109375" style="85" customWidth="1"/>
    <col min="11784" max="11784" width="4.7109375" style="85" customWidth="1"/>
    <col min="11785" max="11785" width="21.140625" style="85" customWidth="1"/>
    <col min="11786" max="11786" width="16.85546875" style="85" customWidth="1"/>
    <col min="11787" max="11787" width="20.5703125" style="85" customWidth="1"/>
    <col min="11788" max="11788" width="18" style="85" customWidth="1"/>
    <col min="11789" max="11789" width="21.7109375" style="85" customWidth="1"/>
    <col min="11790" max="11790" width="11.42578125" style="85"/>
    <col min="11791" max="11791" width="2.7109375" style="85" customWidth="1"/>
    <col min="11792" max="11792" width="11.42578125" style="85"/>
    <col min="11793" max="11793" width="27.85546875" style="85" customWidth="1"/>
    <col min="11794" max="11794" width="27.140625" style="85" customWidth="1"/>
    <col min="11795" max="11795" width="11.42578125" style="85"/>
    <col min="11796" max="11796" width="2.7109375" style="85" customWidth="1"/>
    <col min="11797" max="11797" width="11.42578125" style="85"/>
    <col min="11798" max="11798" width="21.5703125" style="85" customWidth="1"/>
    <col min="11799" max="11799" width="19.42578125" style="85" customWidth="1"/>
    <col min="11800" max="11800" width="26.140625" style="85" customWidth="1"/>
    <col min="11801" max="11801" width="11.42578125" style="85"/>
    <col min="11802" max="11802" width="2.7109375" style="85" customWidth="1"/>
    <col min="11803" max="11803" width="11.42578125" style="85"/>
    <col min="11804" max="11804" width="19.28515625" style="85" customWidth="1"/>
    <col min="11805" max="11805" width="18.7109375" style="85" customWidth="1"/>
    <col min="11806" max="11806" width="14.85546875" style="85" customWidth="1"/>
    <col min="11807" max="11807" width="16.85546875" style="85" customWidth="1"/>
    <col min="11808" max="11808" width="13.42578125" style="85" customWidth="1"/>
    <col min="11809" max="11809" width="16" style="85" customWidth="1"/>
    <col min="11810" max="11810" width="11.42578125" style="85"/>
    <col min="11811" max="11811" width="2.7109375" style="85" customWidth="1"/>
    <col min="11812" max="11812" width="11.42578125" style="85"/>
    <col min="11813" max="11813" width="20.42578125" style="85" customWidth="1"/>
    <col min="11814" max="11815" width="11.42578125" style="85"/>
    <col min="11816" max="11816" width="19.28515625" style="85" customWidth="1"/>
    <col min="11817" max="11817" width="26.7109375" style="85" customWidth="1"/>
    <col min="11818" max="11818" width="11.42578125" style="85"/>
    <col min="11819" max="11819" width="2.7109375" style="85" customWidth="1"/>
    <col min="11820" max="11820" width="11.42578125" style="85"/>
    <col min="11821" max="11821" width="22" style="85" customWidth="1"/>
    <col min="11822" max="11822" width="18.5703125" style="85" customWidth="1"/>
    <col min="11823" max="11823" width="11.42578125" style="85"/>
    <col min="11824" max="11824" width="10.28515625" style="85" customWidth="1"/>
    <col min="11825" max="11825" width="20.28515625" style="85" customWidth="1"/>
    <col min="11826" max="11826" width="8.140625" style="85" customWidth="1"/>
    <col min="11827" max="11827" width="11.42578125" style="85"/>
    <col min="11828" max="11828" width="2.7109375" style="85" customWidth="1"/>
    <col min="11829" max="11829" width="11.42578125" style="85"/>
    <col min="11830" max="11830" width="21.28515625" style="85" customWidth="1"/>
    <col min="11831" max="11831" width="23.85546875" style="85" customWidth="1"/>
    <col min="11832" max="11832" width="12.42578125" style="85" customWidth="1"/>
    <col min="11833" max="11833" width="11.42578125" style="85"/>
    <col min="11834" max="11834" width="2.7109375" style="85" customWidth="1"/>
    <col min="11835" max="11835" width="11.42578125" style="85"/>
    <col min="11836" max="11836" width="27.140625" style="85" customWidth="1"/>
    <col min="11837" max="11837" width="26.85546875" style="85" customWidth="1"/>
    <col min="11838" max="12038" width="11.42578125" style="85"/>
    <col min="12039" max="12039" width="2.7109375" style="85" customWidth="1"/>
    <col min="12040" max="12040" width="4.7109375" style="85" customWidth="1"/>
    <col min="12041" max="12041" width="21.140625" style="85" customWidth="1"/>
    <col min="12042" max="12042" width="16.85546875" style="85" customWidth="1"/>
    <col min="12043" max="12043" width="20.5703125" style="85" customWidth="1"/>
    <col min="12044" max="12044" width="18" style="85" customWidth="1"/>
    <col min="12045" max="12045" width="21.7109375" style="85" customWidth="1"/>
    <col min="12046" max="12046" width="11.42578125" style="85"/>
    <col min="12047" max="12047" width="2.7109375" style="85" customWidth="1"/>
    <col min="12048" max="12048" width="11.42578125" style="85"/>
    <col min="12049" max="12049" width="27.85546875" style="85" customWidth="1"/>
    <col min="12050" max="12050" width="27.140625" style="85" customWidth="1"/>
    <col min="12051" max="12051" width="11.42578125" style="85"/>
    <col min="12052" max="12052" width="2.7109375" style="85" customWidth="1"/>
    <col min="12053" max="12053" width="11.42578125" style="85"/>
    <col min="12054" max="12054" width="21.5703125" style="85" customWidth="1"/>
    <col min="12055" max="12055" width="19.42578125" style="85" customWidth="1"/>
    <col min="12056" max="12056" width="26.140625" style="85" customWidth="1"/>
    <col min="12057" max="12057" width="11.42578125" style="85"/>
    <col min="12058" max="12058" width="2.7109375" style="85" customWidth="1"/>
    <col min="12059" max="12059" width="11.42578125" style="85"/>
    <col min="12060" max="12060" width="19.28515625" style="85" customWidth="1"/>
    <col min="12061" max="12061" width="18.7109375" style="85" customWidth="1"/>
    <col min="12062" max="12062" width="14.85546875" style="85" customWidth="1"/>
    <col min="12063" max="12063" width="16.85546875" style="85" customWidth="1"/>
    <col min="12064" max="12064" width="13.42578125" style="85" customWidth="1"/>
    <col min="12065" max="12065" width="16" style="85" customWidth="1"/>
    <col min="12066" max="12066" width="11.42578125" style="85"/>
    <col min="12067" max="12067" width="2.7109375" style="85" customWidth="1"/>
    <col min="12068" max="12068" width="11.42578125" style="85"/>
    <col min="12069" max="12069" width="20.42578125" style="85" customWidth="1"/>
    <col min="12070" max="12071" width="11.42578125" style="85"/>
    <col min="12072" max="12072" width="19.28515625" style="85" customWidth="1"/>
    <col min="12073" max="12073" width="26.7109375" style="85" customWidth="1"/>
    <col min="12074" max="12074" width="11.42578125" style="85"/>
    <col min="12075" max="12075" width="2.7109375" style="85" customWidth="1"/>
    <col min="12076" max="12076" width="11.42578125" style="85"/>
    <col min="12077" max="12077" width="22" style="85" customWidth="1"/>
    <col min="12078" max="12078" width="18.5703125" style="85" customWidth="1"/>
    <col min="12079" max="12079" width="11.42578125" style="85"/>
    <col min="12080" max="12080" width="10.28515625" style="85" customWidth="1"/>
    <col min="12081" max="12081" width="20.28515625" style="85" customWidth="1"/>
    <col min="12082" max="12082" width="8.140625" style="85" customWidth="1"/>
    <col min="12083" max="12083" width="11.42578125" style="85"/>
    <col min="12084" max="12084" width="2.7109375" style="85" customWidth="1"/>
    <col min="12085" max="12085" width="11.42578125" style="85"/>
    <col min="12086" max="12086" width="21.28515625" style="85" customWidth="1"/>
    <col min="12087" max="12087" width="23.85546875" style="85" customWidth="1"/>
    <col min="12088" max="12088" width="12.42578125" style="85" customWidth="1"/>
    <col min="12089" max="12089" width="11.42578125" style="85"/>
    <col min="12090" max="12090" width="2.7109375" style="85" customWidth="1"/>
    <col min="12091" max="12091" width="11.42578125" style="85"/>
    <col min="12092" max="12092" width="27.140625" style="85" customWidth="1"/>
    <col min="12093" max="12093" width="26.85546875" style="85" customWidth="1"/>
    <col min="12094" max="12294" width="11.42578125" style="85"/>
    <col min="12295" max="12295" width="2.7109375" style="85" customWidth="1"/>
    <col min="12296" max="12296" width="4.7109375" style="85" customWidth="1"/>
    <col min="12297" max="12297" width="21.140625" style="85" customWidth="1"/>
    <col min="12298" max="12298" width="16.85546875" style="85" customWidth="1"/>
    <col min="12299" max="12299" width="20.5703125" style="85" customWidth="1"/>
    <col min="12300" max="12300" width="18" style="85" customWidth="1"/>
    <col min="12301" max="12301" width="21.7109375" style="85" customWidth="1"/>
    <col min="12302" max="12302" width="11.42578125" style="85"/>
    <col min="12303" max="12303" width="2.7109375" style="85" customWidth="1"/>
    <col min="12304" max="12304" width="11.42578125" style="85"/>
    <col min="12305" max="12305" width="27.85546875" style="85" customWidth="1"/>
    <col min="12306" max="12306" width="27.140625" style="85" customWidth="1"/>
    <col min="12307" max="12307" width="11.42578125" style="85"/>
    <col min="12308" max="12308" width="2.7109375" style="85" customWidth="1"/>
    <col min="12309" max="12309" width="11.42578125" style="85"/>
    <col min="12310" max="12310" width="21.5703125" style="85" customWidth="1"/>
    <col min="12311" max="12311" width="19.42578125" style="85" customWidth="1"/>
    <col min="12312" max="12312" width="26.140625" style="85" customWidth="1"/>
    <col min="12313" max="12313" width="11.42578125" style="85"/>
    <col min="12314" max="12314" width="2.7109375" style="85" customWidth="1"/>
    <col min="12315" max="12315" width="11.42578125" style="85"/>
    <col min="12316" max="12316" width="19.28515625" style="85" customWidth="1"/>
    <col min="12317" max="12317" width="18.7109375" style="85" customWidth="1"/>
    <col min="12318" max="12318" width="14.85546875" style="85" customWidth="1"/>
    <col min="12319" max="12319" width="16.85546875" style="85" customWidth="1"/>
    <col min="12320" max="12320" width="13.42578125" style="85" customWidth="1"/>
    <col min="12321" max="12321" width="16" style="85" customWidth="1"/>
    <col min="12322" max="12322" width="11.42578125" style="85"/>
    <col min="12323" max="12323" width="2.7109375" style="85" customWidth="1"/>
    <col min="12324" max="12324" width="11.42578125" style="85"/>
    <col min="12325" max="12325" width="20.42578125" style="85" customWidth="1"/>
    <col min="12326" max="12327" width="11.42578125" style="85"/>
    <col min="12328" max="12328" width="19.28515625" style="85" customWidth="1"/>
    <col min="12329" max="12329" width="26.7109375" style="85" customWidth="1"/>
    <col min="12330" max="12330" width="11.42578125" style="85"/>
    <col min="12331" max="12331" width="2.7109375" style="85" customWidth="1"/>
    <col min="12332" max="12332" width="11.42578125" style="85"/>
    <col min="12333" max="12333" width="22" style="85" customWidth="1"/>
    <col min="12334" max="12334" width="18.5703125" style="85" customWidth="1"/>
    <col min="12335" max="12335" width="11.42578125" style="85"/>
    <col min="12336" max="12336" width="10.28515625" style="85" customWidth="1"/>
    <col min="12337" max="12337" width="20.28515625" style="85" customWidth="1"/>
    <col min="12338" max="12338" width="8.140625" style="85" customWidth="1"/>
    <col min="12339" max="12339" width="11.42578125" style="85"/>
    <col min="12340" max="12340" width="2.7109375" style="85" customWidth="1"/>
    <col min="12341" max="12341" width="11.42578125" style="85"/>
    <col min="12342" max="12342" width="21.28515625" style="85" customWidth="1"/>
    <col min="12343" max="12343" width="23.85546875" style="85" customWidth="1"/>
    <col min="12344" max="12344" width="12.42578125" style="85" customWidth="1"/>
    <col min="12345" max="12345" width="11.42578125" style="85"/>
    <col min="12346" max="12346" width="2.7109375" style="85" customWidth="1"/>
    <col min="12347" max="12347" width="11.42578125" style="85"/>
    <col min="12348" max="12348" width="27.140625" style="85" customWidth="1"/>
    <col min="12349" max="12349" width="26.85546875" style="85" customWidth="1"/>
    <col min="12350" max="12550" width="11.42578125" style="85"/>
    <col min="12551" max="12551" width="2.7109375" style="85" customWidth="1"/>
    <col min="12552" max="12552" width="4.7109375" style="85" customWidth="1"/>
    <col min="12553" max="12553" width="21.140625" style="85" customWidth="1"/>
    <col min="12554" max="12554" width="16.85546875" style="85" customWidth="1"/>
    <col min="12555" max="12555" width="20.5703125" style="85" customWidth="1"/>
    <col min="12556" max="12556" width="18" style="85" customWidth="1"/>
    <col min="12557" max="12557" width="21.7109375" style="85" customWidth="1"/>
    <col min="12558" max="12558" width="11.42578125" style="85"/>
    <col min="12559" max="12559" width="2.7109375" style="85" customWidth="1"/>
    <col min="12560" max="12560" width="11.42578125" style="85"/>
    <col min="12561" max="12561" width="27.85546875" style="85" customWidth="1"/>
    <col min="12562" max="12562" width="27.140625" style="85" customWidth="1"/>
    <col min="12563" max="12563" width="11.42578125" style="85"/>
    <col min="12564" max="12564" width="2.7109375" style="85" customWidth="1"/>
    <col min="12565" max="12565" width="11.42578125" style="85"/>
    <col min="12566" max="12566" width="21.5703125" style="85" customWidth="1"/>
    <col min="12567" max="12567" width="19.42578125" style="85" customWidth="1"/>
    <col min="12568" max="12568" width="26.140625" style="85" customWidth="1"/>
    <col min="12569" max="12569" width="11.42578125" style="85"/>
    <col min="12570" max="12570" width="2.7109375" style="85" customWidth="1"/>
    <col min="12571" max="12571" width="11.42578125" style="85"/>
    <col min="12572" max="12572" width="19.28515625" style="85" customWidth="1"/>
    <col min="12573" max="12573" width="18.7109375" style="85" customWidth="1"/>
    <col min="12574" max="12574" width="14.85546875" style="85" customWidth="1"/>
    <col min="12575" max="12575" width="16.85546875" style="85" customWidth="1"/>
    <col min="12576" max="12576" width="13.42578125" style="85" customWidth="1"/>
    <col min="12577" max="12577" width="16" style="85" customWidth="1"/>
    <col min="12578" max="12578" width="11.42578125" style="85"/>
    <col min="12579" max="12579" width="2.7109375" style="85" customWidth="1"/>
    <col min="12580" max="12580" width="11.42578125" style="85"/>
    <col min="12581" max="12581" width="20.42578125" style="85" customWidth="1"/>
    <col min="12582" max="12583" width="11.42578125" style="85"/>
    <col min="12584" max="12584" width="19.28515625" style="85" customWidth="1"/>
    <col min="12585" max="12585" width="26.7109375" style="85" customWidth="1"/>
    <col min="12586" max="12586" width="11.42578125" style="85"/>
    <col min="12587" max="12587" width="2.7109375" style="85" customWidth="1"/>
    <col min="12588" max="12588" width="11.42578125" style="85"/>
    <col min="12589" max="12589" width="22" style="85" customWidth="1"/>
    <col min="12590" max="12590" width="18.5703125" style="85" customWidth="1"/>
    <col min="12591" max="12591" width="11.42578125" style="85"/>
    <col min="12592" max="12592" width="10.28515625" style="85" customWidth="1"/>
    <col min="12593" max="12593" width="20.28515625" style="85" customWidth="1"/>
    <col min="12594" max="12594" width="8.140625" style="85" customWidth="1"/>
    <col min="12595" max="12595" width="11.42578125" style="85"/>
    <col min="12596" max="12596" width="2.7109375" style="85" customWidth="1"/>
    <col min="12597" max="12597" width="11.42578125" style="85"/>
    <col min="12598" max="12598" width="21.28515625" style="85" customWidth="1"/>
    <col min="12599" max="12599" width="23.85546875" style="85" customWidth="1"/>
    <col min="12600" max="12600" width="12.42578125" style="85" customWidth="1"/>
    <col min="12601" max="12601" width="11.42578125" style="85"/>
    <col min="12602" max="12602" width="2.7109375" style="85" customWidth="1"/>
    <col min="12603" max="12603" width="11.42578125" style="85"/>
    <col min="12604" max="12604" width="27.140625" style="85" customWidth="1"/>
    <col min="12605" max="12605" width="26.85546875" style="85" customWidth="1"/>
    <col min="12606" max="12806" width="11.42578125" style="85"/>
    <col min="12807" max="12807" width="2.7109375" style="85" customWidth="1"/>
    <col min="12808" max="12808" width="4.7109375" style="85" customWidth="1"/>
    <col min="12809" max="12809" width="21.140625" style="85" customWidth="1"/>
    <col min="12810" max="12810" width="16.85546875" style="85" customWidth="1"/>
    <col min="12811" max="12811" width="20.5703125" style="85" customWidth="1"/>
    <col min="12812" max="12812" width="18" style="85" customWidth="1"/>
    <col min="12813" max="12813" width="21.7109375" style="85" customWidth="1"/>
    <col min="12814" max="12814" width="11.42578125" style="85"/>
    <col min="12815" max="12815" width="2.7109375" style="85" customWidth="1"/>
    <col min="12816" max="12816" width="11.42578125" style="85"/>
    <col min="12817" max="12817" width="27.85546875" style="85" customWidth="1"/>
    <col min="12818" max="12818" width="27.140625" style="85" customWidth="1"/>
    <col min="12819" max="12819" width="11.42578125" style="85"/>
    <col min="12820" max="12820" width="2.7109375" style="85" customWidth="1"/>
    <col min="12821" max="12821" width="11.42578125" style="85"/>
    <col min="12822" max="12822" width="21.5703125" style="85" customWidth="1"/>
    <col min="12823" max="12823" width="19.42578125" style="85" customWidth="1"/>
    <col min="12824" max="12824" width="26.140625" style="85" customWidth="1"/>
    <col min="12825" max="12825" width="11.42578125" style="85"/>
    <col min="12826" max="12826" width="2.7109375" style="85" customWidth="1"/>
    <col min="12827" max="12827" width="11.42578125" style="85"/>
    <col min="12828" max="12828" width="19.28515625" style="85" customWidth="1"/>
    <col min="12829" max="12829" width="18.7109375" style="85" customWidth="1"/>
    <col min="12830" max="12830" width="14.85546875" style="85" customWidth="1"/>
    <col min="12831" max="12831" width="16.85546875" style="85" customWidth="1"/>
    <col min="12832" max="12832" width="13.42578125" style="85" customWidth="1"/>
    <col min="12833" max="12833" width="16" style="85" customWidth="1"/>
    <col min="12834" max="12834" width="11.42578125" style="85"/>
    <col min="12835" max="12835" width="2.7109375" style="85" customWidth="1"/>
    <col min="12836" max="12836" width="11.42578125" style="85"/>
    <col min="12837" max="12837" width="20.42578125" style="85" customWidth="1"/>
    <col min="12838" max="12839" width="11.42578125" style="85"/>
    <col min="12840" max="12840" width="19.28515625" style="85" customWidth="1"/>
    <col min="12841" max="12841" width="26.7109375" style="85" customWidth="1"/>
    <col min="12842" max="12842" width="11.42578125" style="85"/>
    <col min="12843" max="12843" width="2.7109375" style="85" customWidth="1"/>
    <col min="12844" max="12844" width="11.42578125" style="85"/>
    <col min="12845" max="12845" width="22" style="85" customWidth="1"/>
    <col min="12846" max="12846" width="18.5703125" style="85" customWidth="1"/>
    <col min="12847" max="12847" width="11.42578125" style="85"/>
    <col min="12848" max="12848" width="10.28515625" style="85" customWidth="1"/>
    <col min="12849" max="12849" width="20.28515625" style="85" customWidth="1"/>
    <col min="12850" max="12850" width="8.140625" style="85" customWidth="1"/>
    <col min="12851" max="12851" width="11.42578125" style="85"/>
    <col min="12852" max="12852" width="2.7109375" style="85" customWidth="1"/>
    <col min="12853" max="12853" width="11.42578125" style="85"/>
    <col min="12854" max="12854" width="21.28515625" style="85" customWidth="1"/>
    <col min="12855" max="12855" width="23.85546875" style="85" customWidth="1"/>
    <col min="12856" max="12856" width="12.42578125" style="85" customWidth="1"/>
    <col min="12857" max="12857" width="11.42578125" style="85"/>
    <col min="12858" max="12858" width="2.7109375" style="85" customWidth="1"/>
    <col min="12859" max="12859" width="11.42578125" style="85"/>
    <col min="12860" max="12860" width="27.140625" style="85" customWidth="1"/>
    <col min="12861" max="12861" width="26.85546875" style="85" customWidth="1"/>
    <col min="12862" max="13062" width="11.42578125" style="85"/>
    <col min="13063" max="13063" width="2.7109375" style="85" customWidth="1"/>
    <col min="13064" max="13064" width="4.7109375" style="85" customWidth="1"/>
    <col min="13065" max="13065" width="21.140625" style="85" customWidth="1"/>
    <col min="13066" max="13066" width="16.85546875" style="85" customWidth="1"/>
    <col min="13067" max="13067" width="20.5703125" style="85" customWidth="1"/>
    <col min="13068" max="13068" width="18" style="85" customWidth="1"/>
    <col min="13069" max="13069" width="21.7109375" style="85" customWidth="1"/>
    <col min="13070" max="13070" width="11.42578125" style="85"/>
    <col min="13071" max="13071" width="2.7109375" style="85" customWidth="1"/>
    <col min="13072" max="13072" width="11.42578125" style="85"/>
    <col min="13073" max="13073" width="27.85546875" style="85" customWidth="1"/>
    <col min="13074" max="13074" width="27.140625" style="85" customWidth="1"/>
    <col min="13075" max="13075" width="11.42578125" style="85"/>
    <col min="13076" max="13076" width="2.7109375" style="85" customWidth="1"/>
    <col min="13077" max="13077" width="11.42578125" style="85"/>
    <col min="13078" max="13078" width="21.5703125" style="85" customWidth="1"/>
    <col min="13079" max="13079" width="19.42578125" style="85" customWidth="1"/>
    <col min="13080" max="13080" width="26.140625" style="85" customWidth="1"/>
    <col min="13081" max="13081" width="11.42578125" style="85"/>
    <col min="13082" max="13082" width="2.7109375" style="85" customWidth="1"/>
    <col min="13083" max="13083" width="11.42578125" style="85"/>
    <col min="13084" max="13084" width="19.28515625" style="85" customWidth="1"/>
    <col min="13085" max="13085" width="18.7109375" style="85" customWidth="1"/>
    <col min="13086" max="13086" width="14.85546875" style="85" customWidth="1"/>
    <col min="13087" max="13087" width="16.85546875" style="85" customWidth="1"/>
    <col min="13088" max="13088" width="13.42578125" style="85" customWidth="1"/>
    <col min="13089" max="13089" width="16" style="85" customWidth="1"/>
    <col min="13090" max="13090" width="11.42578125" style="85"/>
    <col min="13091" max="13091" width="2.7109375" style="85" customWidth="1"/>
    <col min="13092" max="13092" width="11.42578125" style="85"/>
    <col min="13093" max="13093" width="20.42578125" style="85" customWidth="1"/>
    <col min="13094" max="13095" width="11.42578125" style="85"/>
    <col min="13096" max="13096" width="19.28515625" style="85" customWidth="1"/>
    <col min="13097" max="13097" width="26.7109375" style="85" customWidth="1"/>
    <col min="13098" max="13098" width="11.42578125" style="85"/>
    <col min="13099" max="13099" width="2.7109375" style="85" customWidth="1"/>
    <col min="13100" max="13100" width="11.42578125" style="85"/>
    <col min="13101" max="13101" width="22" style="85" customWidth="1"/>
    <col min="13102" max="13102" width="18.5703125" style="85" customWidth="1"/>
    <col min="13103" max="13103" width="11.42578125" style="85"/>
    <col min="13104" max="13104" width="10.28515625" style="85" customWidth="1"/>
    <col min="13105" max="13105" width="20.28515625" style="85" customWidth="1"/>
    <col min="13106" max="13106" width="8.140625" style="85" customWidth="1"/>
    <col min="13107" max="13107" width="11.42578125" style="85"/>
    <col min="13108" max="13108" width="2.7109375" style="85" customWidth="1"/>
    <col min="13109" max="13109" width="11.42578125" style="85"/>
    <col min="13110" max="13110" width="21.28515625" style="85" customWidth="1"/>
    <col min="13111" max="13111" width="23.85546875" style="85" customWidth="1"/>
    <col min="13112" max="13112" width="12.42578125" style="85" customWidth="1"/>
    <col min="13113" max="13113" width="11.42578125" style="85"/>
    <col min="13114" max="13114" width="2.7109375" style="85" customWidth="1"/>
    <col min="13115" max="13115" width="11.42578125" style="85"/>
    <col min="13116" max="13116" width="27.140625" style="85" customWidth="1"/>
    <col min="13117" max="13117" width="26.85546875" style="85" customWidth="1"/>
    <col min="13118" max="13318" width="11.42578125" style="85"/>
    <col min="13319" max="13319" width="2.7109375" style="85" customWidth="1"/>
    <col min="13320" max="13320" width="4.7109375" style="85" customWidth="1"/>
    <col min="13321" max="13321" width="21.140625" style="85" customWidth="1"/>
    <col min="13322" max="13322" width="16.85546875" style="85" customWidth="1"/>
    <col min="13323" max="13323" width="20.5703125" style="85" customWidth="1"/>
    <col min="13324" max="13324" width="18" style="85" customWidth="1"/>
    <col min="13325" max="13325" width="21.7109375" style="85" customWidth="1"/>
    <col min="13326" max="13326" width="11.42578125" style="85"/>
    <col min="13327" max="13327" width="2.7109375" style="85" customWidth="1"/>
    <col min="13328" max="13328" width="11.42578125" style="85"/>
    <col min="13329" max="13329" width="27.85546875" style="85" customWidth="1"/>
    <col min="13330" max="13330" width="27.140625" style="85" customWidth="1"/>
    <col min="13331" max="13331" width="11.42578125" style="85"/>
    <col min="13332" max="13332" width="2.7109375" style="85" customWidth="1"/>
    <col min="13333" max="13333" width="11.42578125" style="85"/>
    <col min="13334" max="13334" width="21.5703125" style="85" customWidth="1"/>
    <col min="13335" max="13335" width="19.42578125" style="85" customWidth="1"/>
    <col min="13336" max="13336" width="26.140625" style="85" customWidth="1"/>
    <col min="13337" max="13337" width="11.42578125" style="85"/>
    <col min="13338" max="13338" width="2.7109375" style="85" customWidth="1"/>
    <col min="13339" max="13339" width="11.42578125" style="85"/>
    <col min="13340" max="13340" width="19.28515625" style="85" customWidth="1"/>
    <col min="13341" max="13341" width="18.7109375" style="85" customWidth="1"/>
    <col min="13342" max="13342" width="14.85546875" style="85" customWidth="1"/>
    <col min="13343" max="13343" width="16.85546875" style="85" customWidth="1"/>
    <col min="13344" max="13344" width="13.42578125" style="85" customWidth="1"/>
    <col min="13345" max="13345" width="16" style="85" customWidth="1"/>
    <col min="13346" max="13346" width="11.42578125" style="85"/>
    <col min="13347" max="13347" width="2.7109375" style="85" customWidth="1"/>
    <col min="13348" max="13348" width="11.42578125" style="85"/>
    <col min="13349" max="13349" width="20.42578125" style="85" customWidth="1"/>
    <col min="13350" max="13351" width="11.42578125" style="85"/>
    <col min="13352" max="13352" width="19.28515625" style="85" customWidth="1"/>
    <col min="13353" max="13353" width="26.7109375" style="85" customWidth="1"/>
    <col min="13354" max="13354" width="11.42578125" style="85"/>
    <col min="13355" max="13355" width="2.7109375" style="85" customWidth="1"/>
    <col min="13356" max="13356" width="11.42578125" style="85"/>
    <col min="13357" max="13357" width="22" style="85" customWidth="1"/>
    <col min="13358" max="13358" width="18.5703125" style="85" customWidth="1"/>
    <col min="13359" max="13359" width="11.42578125" style="85"/>
    <col min="13360" max="13360" width="10.28515625" style="85" customWidth="1"/>
    <col min="13361" max="13361" width="20.28515625" style="85" customWidth="1"/>
    <col min="13362" max="13362" width="8.140625" style="85" customWidth="1"/>
    <col min="13363" max="13363" width="11.42578125" style="85"/>
    <col min="13364" max="13364" width="2.7109375" style="85" customWidth="1"/>
    <col min="13365" max="13365" width="11.42578125" style="85"/>
    <col min="13366" max="13366" width="21.28515625" style="85" customWidth="1"/>
    <col min="13367" max="13367" width="23.85546875" style="85" customWidth="1"/>
    <col min="13368" max="13368" width="12.42578125" style="85" customWidth="1"/>
    <col min="13369" max="13369" width="11.42578125" style="85"/>
    <col min="13370" max="13370" width="2.7109375" style="85" customWidth="1"/>
    <col min="13371" max="13371" width="11.42578125" style="85"/>
    <col min="13372" max="13372" width="27.140625" style="85" customWidth="1"/>
    <col min="13373" max="13373" width="26.85546875" style="85" customWidth="1"/>
    <col min="13374" max="13574" width="11.42578125" style="85"/>
    <col min="13575" max="13575" width="2.7109375" style="85" customWidth="1"/>
    <col min="13576" max="13576" width="4.7109375" style="85" customWidth="1"/>
    <col min="13577" max="13577" width="21.140625" style="85" customWidth="1"/>
    <col min="13578" max="13578" width="16.85546875" style="85" customWidth="1"/>
    <col min="13579" max="13579" width="20.5703125" style="85" customWidth="1"/>
    <col min="13580" max="13580" width="18" style="85" customWidth="1"/>
    <col min="13581" max="13581" width="21.7109375" style="85" customWidth="1"/>
    <col min="13582" max="13582" width="11.42578125" style="85"/>
    <col min="13583" max="13583" width="2.7109375" style="85" customWidth="1"/>
    <col min="13584" max="13584" width="11.42578125" style="85"/>
    <col min="13585" max="13585" width="27.85546875" style="85" customWidth="1"/>
    <col min="13586" max="13586" width="27.140625" style="85" customWidth="1"/>
    <col min="13587" max="13587" width="11.42578125" style="85"/>
    <col min="13588" max="13588" width="2.7109375" style="85" customWidth="1"/>
    <col min="13589" max="13589" width="11.42578125" style="85"/>
    <col min="13590" max="13590" width="21.5703125" style="85" customWidth="1"/>
    <col min="13591" max="13591" width="19.42578125" style="85" customWidth="1"/>
    <col min="13592" max="13592" width="26.140625" style="85" customWidth="1"/>
    <col min="13593" max="13593" width="11.42578125" style="85"/>
    <col min="13594" max="13594" width="2.7109375" style="85" customWidth="1"/>
    <col min="13595" max="13595" width="11.42578125" style="85"/>
    <col min="13596" max="13596" width="19.28515625" style="85" customWidth="1"/>
    <col min="13597" max="13597" width="18.7109375" style="85" customWidth="1"/>
    <col min="13598" max="13598" width="14.85546875" style="85" customWidth="1"/>
    <col min="13599" max="13599" width="16.85546875" style="85" customWidth="1"/>
    <col min="13600" max="13600" width="13.42578125" style="85" customWidth="1"/>
    <col min="13601" max="13601" width="16" style="85" customWidth="1"/>
    <col min="13602" max="13602" width="11.42578125" style="85"/>
    <col min="13603" max="13603" width="2.7109375" style="85" customWidth="1"/>
    <col min="13604" max="13604" width="11.42578125" style="85"/>
    <col min="13605" max="13605" width="20.42578125" style="85" customWidth="1"/>
    <col min="13606" max="13607" width="11.42578125" style="85"/>
    <col min="13608" max="13608" width="19.28515625" style="85" customWidth="1"/>
    <col min="13609" max="13609" width="26.7109375" style="85" customWidth="1"/>
    <col min="13610" max="13610" width="11.42578125" style="85"/>
    <col min="13611" max="13611" width="2.7109375" style="85" customWidth="1"/>
    <col min="13612" max="13612" width="11.42578125" style="85"/>
    <col min="13613" max="13613" width="22" style="85" customWidth="1"/>
    <col min="13614" max="13614" width="18.5703125" style="85" customWidth="1"/>
    <col min="13615" max="13615" width="11.42578125" style="85"/>
    <col min="13616" max="13616" width="10.28515625" style="85" customWidth="1"/>
    <col min="13617" max="13617" width="20.28515625" style="85" customWidth="1"/>
    <col min="13618" max="13618" width="8.140625" style="85" customWidth="1"/>
    <col min="13619" max="13619" width="11.42578125" style="85"/>
    <col min="13620" max="13620" width="2.7109375" style="85" customWidth="1"/>
    <col min="13621" max="13621" width="11.42578125" style="85"/>
    <col min="13622" max="13622" width="21.28515625" style="85" customWidth="1"/>
    <col min="13623" max="13623" width="23.85546875" style="85" customWidth="1"/>
    <col min="13624" max="13624" width="12.42578125" style="85" customWidth="1"/>
    <col min="13625" max="13625" width="11.42578125" style="85"/>
    <col min="13626" max="13626" width="2.7109375" style="85" customWidth="1"/>
    <col min="13627" max="13627" width="11.42578125" style="85"/>
    <col min="13628" max="13628" width="27.140625" style="85" customWidth="1"/>
    <col min="13629" max="13629" width="26.85546875" style="85" customWidth="1"/>
    <col min="13630" max="13830" width="11.42578125" style="85"/>
    <col min="13831" max="13831" width="2.7109375" style="85" customWidth="1"/>
    <col min="13832" max="13832" width="4.7109375" style="85" customWidth="1"/>
    <col min="13833" max="13833" width="21.140625" style="85" customWidth="1"/>
    <col min="13834" max="13834" width="16.85546875" style="85" customWidth="1"/>
    <col min="13835" max="13835" width="20.5703125" style="85" customWidth="1"/>
    <col min="13836" max="13836" width="18" style="85" customWidth="1"/>
    <col min="13837" max="13837" width="21.7109375" style="85" customWidth="1"/>
    <col min="13838" max="13838" width="11.42578125" style="85"/>
    <col min="13839" max="13839" width="2.7109375" style="85" customWidth="1"/>
    <col min="13840" max="13840" width="11.42578125" style="85"/>
    <col min="13841" max="13841" width="27.85546875" style="85" customWidth="1"/>
    <col min="13842" max="13842" width="27.140625" style="85" customWidth="1"/>
    <col min="13843" max="13843" width="11.42578125" style="85"/>
    <col min="13844" max="13844" width="2.7109375" style="85" customWidth="1"/>
    <col min="13845" max="13845" width="11.42578125" style="85"/>
    <col min="13846" max="13846" width="21.5703125" style="85" customWidth="1"/>
    <col min="13847" max="13847" width="19.42578125" style="85" customWidth="1"/>
    <col min="13848" max="13848" width="26.140625" style="85" customWidth="1"/>
    <col min="13849" max="13849" width="11.42578125" style="85"/>
    <col min="13850" max="13850" width="2.7109375" style="85" customWidth="1"/>
    <col min="13851" max="13851" width="11.42578125" style="85"/>
    <col min="13852" max="13852" width="19.28515625" style="85" customWidth="1"/>
    <col min="13853" max="13853" width="18.7109375" style="85" customWidth="1"/>
    <col min="13854" max="13854" width="14.85546875" style="85" customWidth="1"/>
    <col min="13855" max="13855" width="16.85546875" style="85" customWidth="1"/>
    <col min="13856" max="13856" width="13.42578125" style="85" customWidth="1"/>
    <col min="13857" max="13857" width="16" style="85" customWidth="1"/>
    <col min="13858" max="13858" width="11.42578125" style="85"/>
    <col min="13859" max="13859" width="2.7109375" style="85" customWidth="1"/>
    <col min="13860" max="13860" width="11.42578125" style="85"/>
    <col min="13861" max="13861" width="20.42578125" style="85" customWidth="1"/>
    <col min="13862" max="13863" width="11.42578125" style="85"/>
    <col min="13864" max="13864" width="19.28515625" style="85" customWidth="1"/>
    <col min="13865" max="13865" width="26.7109375" style="85" customWidth="1"/>
    <col min="13866" max="13866" width="11.42578125" style="85"/>
    <col min="13867" max="13867" width="2.7109375" style="85" customWidth="1"/>
    <col min="13868" max="13868" width="11.42578125" style="85"/>
    <col min="13869" max="13869" width="22" style="85" customWidth="1"/>
    <col min="13870" max="13870" width="18.5703125" style="85" customWidth="1"/>
    <col min="13871" max="13871" width="11.42578125" style="85"/>
    <col min="13872" max="13872" width="10.28515625" style="85" customWidth="1"/>
    <col min="13873" max="13873" width="20.28515625" style="85" customWidth="1"/>
    <col min="13874" max="13874" width="8.140625" style="85" customWidth="1"/>
    <col min="13875" max="13875" width="11.42578125" style="85"/>
    <col min="13876" max="13876" width="2.7109375" style="85" customWidth="1"/>
    <col min="13877" max="13877" width="11.42578125" style="85"/>
    <col min="13878" max="13878" width="21.28515625" style="85" customWidth="1"/>
    <col min="13879" max="13879" width="23.85546875" style="85" customWidth="1"/>
    <col min="13880" max="13880" width="12.42578125" style="85" customWidth="1"/>
    <col min="13881" max="13881" width="11.42578125" style="85"/>
    <col min="13882" max="13882" width="2.7109375" style="85" customWidth="1"/>
    <col min="13883" max="13883" width="11.42578125" style="85"/>
    <col min="13884" max="13884" width="27.140625" style="85" customWidth="1"/>
    <col min="13885" max="13885" width="26.85546875" style="85" customWidth="1"/>
    <col min="13886" max="14086" width="11.42578125" style="85"/>
    <col min="14087" max="14087" width="2.7109375" style="85" customWidth="1"/>
    <col min="14088" max="14088" width="4.7109375" style="85" customWidth="1"/>
    <col min="14089" max="14089" width="21.140625" style="85" customWidth="1"/>
    <col min="14090" max="14090" width="16.85546875" style="85" customWidth="1"/>
    <col min="14091" max="14091" width="20.5703125" style="85" customWidth="1"/>
    <col min="14092" max="14092" width="18" style="85" customWidth="1"/>
    <col min="14093" max="14093" width="21.7109375" style="85" customWidth="1"/>
    <col min="14094" max="14094" width="11.42578125" style="85"/>
    <col min="14095" max="14095" width="2.7109375" style="85" customWidth="1"/>
    <col min="14096" max="14096" width="11.42578125" style="85"/>
    <col min="14097" max="14097" width="27.85546875" style="85" customWidth="1"/>
    <col min="14098" max="14098" width="27.140625" style="85" customWidth="1"/>
    <col min="14099" max="14099" width="11.42578125" style="85"/>
    <col min="14100" max="14100" width="2.7109375" style="85" customWidth="1"/>
    <col min="14101" max="14101" width="11.42578125" style="85"/>
    <col min="14102" max="14102" width="21.5703125" style="85" customWidth="1"/>
    <col min="14103" max="14103" width="19.42578125" style="85" customWidth="1"/>
    <col min="14104" max="14104" width="26.140625" style="85" customWidth="1"/>
    <col min="14105" max="14105" width="11.42578125" style="85"/>
    <col min="14106" max="14106" width="2.7109375" style="85" customWidth="1"/>
    <col min="14107" max="14107" width="11.42578125" style="85"/>
    <col min="14108" max="14108" width="19.28515625" style="85" customWidth="1"/>
    <col min="14109" max="14109" width="18.7109375" style="85" customWidth="1"/>
    <col min="14110" max="14110" width="14.85546875" style="85" customWidth="1"/>
    <col min="14111" max="14111" width="16.85546875" style="85" customWidth="1"/>
    <col min="14112" max="14112" width="13.42578125" style="85" customWidth="1"/>
    <col min="14113" max="14113" width="16" style="85" customWidth="1"/>
    <col min="14114" max="14114" width="11.42578125" style="85"/>
    <col min="14115" max="14115" width="2.7109375" style="85" customWidth="1"/>
    <col min="14116" max="14116" width="11.42578125" style="85"/>
    <col min="14117" max="14117" width="20.42578125" style="85" customWidth="1"/>
    <col min="14118" max="14119" width="11.42578125" style="85"/>
    <col min="14120" max="14120" width="19.28515625" style="85" customWidth="1"/>
    <col min="14121" max="14121" width="26.7109375" style="85" customWidth="1"/>
    <col min="14122" max="14122" width="11.42578125" style="85"/>
    <col min="14123" max="14123" width="2.7109375" style="85" customWidth="1"/>
    <col min="14124" max="14124" width="11.42578125" style="85"/>
    <col min="14125" max="14125" width="22" style="85" customWidth="1"/>
    <col min="14126" max="14126" width="18.5703125" style="85" customWidth="1"/>
    <col min="14127" max="14127" width="11.42578125" style="85"/>
    <col min="14128" max="14128" width="10.28515625" style="85" customWidth="1"/>
    <col min="14129" max="14129" width="20.28515625" style="85" customWidth="1"/>
    <col min="14130" max="14130" width="8.140625" style="85" customWidth="1"/>
    <col min="14131" max="14131" width="11.42578125" style="85"/>
    <col min="14132" max="14132" width="2.7109375" style="85" customWidth="1"/>
    <col min="14133" max="14133" width="11.42578125" style="85"/>
    <col min="14134" max="14134" width="21.28515625" style="85" customWidth="1"/>
    <col min="14135" max="14135" width="23.85546875" style="85" customWidth="1"/>
    <col min="14136" max="14136" width="12.42578125" style="85" customWidth="1"/>
    <col min="14137" max="14137" width="11.42578125" style="85"/>
    <col min="14138" max="14138" width="2.7109375" style="85" customWidth="1"/>
    <col min="14139" max="14139" width="11.42578125" style="85"/>
    <col min="14140" max="14140" width="27.140625" style="85" customWidth="1"/>
    <col min="14141" max="14141" width="26.85546875" style="85" customWidth="1"/>
    <col min="14142" max="14342" width="11.42578125" style="85"/>
    <col min="14343" max="14343" width="2.7109375" style="85" customWidth="1"/>
    <col min="14344" max="14344" width="4.7109375" style="85" customWidth="1"/>
    <col min="14345" max="14345" width="21.140625" style="85" customWidth="1"/>
    <col min="14346" max="14346" width="16.85546875" style="85" customWidth="1"/>
    <col min="14347" max="14347" width="20.5703125" style="85" customWidth="1"/>
    <col min="14348" max="14348" width="18" style="85" customWidth="1"/>
    <col min="14349" max="14349" width="21.7109375" style="85" customWidth="1"/>
    <col min="14350" max="14350" width="11.42578125" style="85"/>
    <col min="14351" max="14351" width="2.7109375" style="85" customWidth="1"/>
    <col min="14352" max="14352" width="11.42578125" style="85"/>
    <col min="14353" max="14353" width="27.85546875" style="85" customWidth="1"/>
    <col min="14354" max="14354" width="27.140625" style="85" customWidth="1"/>
    <col min="14355" max="14355" width="11.42578125" style="85"/>
    <col min="14356" max="14356" width="2.7109375" style="85" customWidth="1"/>
    <col min="14357" max="14357" width="11.42578125" style="85"/>
    <col min="14358" max="14358" width="21.5703125" style="85" customWidth="1"/>
    <col min="14359" max="14359" width="19.42578125" style="85" customWidth="1"/>
    <col min="14360" max="14360" width="26.140625" style="85" customWidth="1"/>
    <col min="14361" max="14361" width="11.42578125" style="85"/>
    <col min="14362" max="14362" width="2.7109375" style="85" customWidth="1"/>
    <col min="14363" max="14363" width="11.42578125" style="85"/>
    <col min="14364" max="14364" width="19.28515625" style="85" customWidth="1"/>
    <col min="14365" max="14365" width="18.7109375" style="85" customWidth="1"/>
    <col min="14366" max="14366" width="14.85546875" style="85" customWidth="1"/>
    <col min="14367" max="14367" width="16.85546875" style="85" customWidth="1"/>
    <col min="14368" max="14368" width="13.42578125" style="85" customWidth="1"/>
    <col min="14369" max="14369" width="16" style="85" customWidth="1"/>
    <col min="14370" max="14370" width="11.42578125" style="85"/>
    <col min="14371" max="14371" width="2.7109375" style="85" customWidth="1"/>
    <col min="14372" max="14372" width="11.42578125" style="85"/>
    <col min="14373" max="14373" width="20.42578125" style="85" customWidth="1"/>
    <col min="14374" max="14375" width="11.42578125" style="85"/>
    <col min="14376" max="14376" width="19.28515625" style="85" customWidth="1"/>
    <col min="14377" max="14377" width="26.7109375" style="85" customWidth="1"/>
    <col min="14378" max="14378" width="11.42578125" style="85"/>
    <col min="14379" max="14379" width="2.7109375" style="85" customWidth="1"/>
    <col min="14380" max="14380" width="11.42578125" style="85"/>
    <col min="14381" max="14381" width="22" style="85" customWidth="1"/>
    <col min="14382" max="14382" width="18.5703125" style="85" customWidth="1"/>
    <col min="14383" max="14383" width="11.42578125" style="85"/>
    <col min="14384" max="14384" width="10.28515625" style="85" customWidth="1"/>
    <col min="14385" max="14385" width="20.28515625" style="85" customWidth="1"/>
    <col min="14386" max="14386" width="8.140625" style="85" customWidth="1"/>
    <col min="14387" max="14387" width="11.42578125" style="85"/>
    <col min="14388" max="14388" width="2.7109375" style="85" customWidth="1"/>
    <col min="14389" max="14389" width="11.42578125" style="85"/>
    <col min="14390" max="14390" width="21.28515625" style="85" customWidth="1"/>
    <col min="14391" max="14391" width="23.85546875" style="85" customWidth="1"/>
    <col min="14392" max="14392" width="12.42578125" style="85" customWidth="1"/>
    <col min="14393" max="14393" width="11.42578125" style="85"/>
    <col min="14394" max="14394" width="2.7109375" style="85" customWidth="1"/>
    <col min="14395" max="14395" width="11.42578125" style="85"/>
    <col min="14396" max="14396" width="27.140625" style="85" customWidth="1"/>
    <col min="14397" max="14397" width="26.85546875" style="85" customWidth="1"/>
    <col min="14398" max="14598" width="11.42578125" style="85"/>
    <col min="14599" max="14599" width="2.7109375" style="85" customWidth="1"/>
    <col min="14600" max="14600" width="4.7109375" style="85" customWidth="1"/>
    <col min="14601" max="14601" width="21.140625" style="85" customWidth="1"/>
    <col min="14602" max="14602" width="16.85546875" style="85" customWidth="1"/>
    <col min="14603" max="14603" width="20.5703125" style="85" customWidth="1"/>
    <col min="14604" max="14604" width="18" style="85" customWidth="1"/>
    <col min="14605" max="14605" width="21.7109375" style="85" customWidth="1"/>
    <col min="14606" max="14606" width="11.42578125" style="85"/>
    <col min="14607" max="14607" width="2.7109375" style="85" customWidth="1"/>
    <col min="14608" max="14608" width="11.42578125" style="85"/>
    <col min="14609" max="14609" width="27.85546875" style="85" customWidth="1"/>
    <col min="14610" max="14610" width="27.140625" style="85" customWidth="1"/>
    <col min="14611" max="14611" width="11.42578125" style="85"/>
    <col min="14612" max="14612" width="2.7109375" style="85" customWidth="1"/>
    <col min="14613" max="14613" width="11.42578125" style="85"/>
    <col min="14614" max="14614" width="21.5703125" style="85" customWidth="1"/>
    <col min="14615" max="14615" width="19.42578125" style="85" customWidth="1"/>
    <col min="14616" max="14616" width="26.140625" style="85" customWidth="1"/>
    <col min="14617" max="14617" width="11.42578125" style="85"/>
    <col min="14618" max="14618" width="2.7109375" style="85" customWidth="1"/>
    <col min="14619" max="14619" width="11.42578125" style="85"/>
    <col min="14620" max="14620" width="19.28515625" style="85" customWidth="1"/>
    <col min="14621" max="14621" width="18.7109375" style="85" customWidth="1"/>
    <col min="14622" max="14622" width="14.85546875" style="85" customWidth="1"/>
    <col min="14623" max="14623" width="16.85546875" style="85" customWidth="1"/>
    <col min="14624" max="14624" width="13.42578125" style="85" customWidth="1"/>
    <col min="14625" max="14625" width="16" style="85" customWidth="1"/>
    <col min="14626" max="14626" width="11.42578125" style="85"/>
    <col min="14627" max="14627" width="2.7109375" style="85" customWidth="1"/>
    <col min="14628" max="14628" width="11.42578125" style="85"/>
    <col min="14629" max="14629" width="20.42578125" style="85" customWidth="1"/>
    <col min="14630" max="14631" width="11.42578125" style="85"/>
    <col min="14632" max="14632" width="19.28515625" style="85" customWidth="1"/>
    <col min="14633" max="14633" width="26.7109375" style="85" customWidth="1"/>
    <col min="14634" max="14634" width="11.42578125" style="85"/>
    <col min="14635" max="14635" width="2.7109375" style="85" customWidth="1"/>
    <col min="14636" max="14636" width="11.42578125" style="85"/>
    <col min="14637" max="14637" width="22" style="85" customWidth="1"/>
    <col min="14638" max="14638" width="18.5703125" style="85" customWidth="1"/>
    <col min="14639" max="14639" width="11.42578125" style="85"/>
    <col min="14640" max="14640" width="10.28515625" style="85" customWidth="1"/>
    <col min="14641" max="14641" width="20.28515625" style="85" customWidth="1"/>
    <col min="14642" max="14642" width="8.140625" style="85" customWidth="1"/>
    <col min="14643" max="14643" width="11.42578125" style="85"/>
    <col min="14644" max="14644" width="2.7109375" style="85" customWidth="1"/>
    <col min="14645" max="14645" width="11.42578125" style="85"/>
    <col min="14646" max="14646" width="21.28515625" style="85" customWidth="1"/>
    <col min="14647" max="14647" width="23.85546875" style="85" customWidth="1"/>
    <col min="14648" max="14648" width="12.42578125" style="85" customWidth="1"/>
    <col min="14649" max="14649" width="11.42578125" style="85"/>
    <col min="14650" max="14650" width="2.7109375" style="85" customWidth="1"/>
    <col min="14651" max="14651" width="11.42578125" style="85"/>
    <col min="14652" max="14652" width="27.140625" style="85" customWidth="1"/>
    <col min="14653" max="14653" width="26.85546875" style="85" customWidth="1"/>
    <col min="14654" max="14854" width="11.42578125" style="85"/>
    <col min="14855" max="14855" width="2.7109375" style="85" customWidth="1"/>
    <col min="14856" max="14856" width="4.7109375" style="85" customWidth="1"/>
    <col min="14857" max="14857" width="21.140625" style="85" customWidth="1"/>
    <col min="14858" max="14858" width="16.85546875" style="85" customWidth="1"/>
    <col min="14859" max="14859" width="20.5703125" style="85" customWidth="1"/>
    <col min="14860" max="14860" width="18" style="85" customWidth="1"/>
    <col min="14861" max="14861" width="21.7109375" style="85" customWidth="1"/>
    <col min="14862" max="14862" width="11.42578125" style="85"/>
    <col min="14863" max="14863" width="2.7109375" style="85" customWidth="1"/>
    <col min="14864" max="14864" width="11.42578125" style="85"/>
    <col min="14865" max="14865" width="27.85546875" style="85" customWidth="1"/>
    <col min="14866" max="14866" width="27.140625" style="85" customWidth="1"/>
    <col min="14867" max="14867" width="11.42578125" style="85"/>
    <col min="14868" max="14868" width="2.7109375" style="85" customWidth="1"/>
    <col min="14869" max="14869" width="11.42578125" style="85"/>
    <col min="14870" max="14870" width="21.5703125" style="85" customWidth="1"/>
    <col min="14871" max="14871" width="19.42578125" style="85" customWidth="1"/>
    <col min="14872" max="14872" width="26.140625" style="85" customWidth="1"/>
    <col min="14873" max="14873" width="11.42578125" style="85"/>
    <col min="14874" max="14874" width="2.7109375" style="85" customWidth="1"/>
    <col min="14875" max="14875" width="11.42578125" style="85"/>
    <col min="14876" max="14876" width="19.28515625" style="85" customWidth="1"/>
    <col min="14877" max="14877" width="18.7109375" style="85" customWidth="1"/>
    <col min="14878" max="14878" width="14.85546875" style="85" customWidth="1"/>
    <col min="14879" max="14879" width="16.85546875" style="85" customWidth="1"/>
    <col min="14880" max="14880" width="13.42578125" style="85" customWidth="1"/>
    <col min="14881" max="14881" width="16" style="85" customWidth="1"/>
    <col min="14882" max="14882" width="11.42578125" style="85"/>
    <col min="14883" max="14883" width="2.7109375" style="85" customWidth="1"/>
    <col min="14884" max="14884" width="11.42578125" style="85"/>
    <col min="14885" max="14885" width="20.42578125" style="85" customWidth="1"/>
    <col min="14886" max="14887" width="11.42578125" style="85"/>
    <col min="14888" max="14888" width="19.28515625" style="85" customWidth="1"/>
    <col min="14889" max="14889" width="26.7109375" style="85" customWidth="1"/>
    <col min="14890" max="14890" width="11.42578125" style="85"/>
    <col min="14891" max="14891" width="2.7109375" style="85" customWidth="1"/>
    <col min="14892" max="14892" width="11.42578125" style="85"/>
    <col min="14893" max="14893" width="22" style="85" customWidth="1"/>
    <col min="14894" max="14894" width="18.5703125" style="85" customWidth="1"/>
    <col min="14895" max="14895" width="11.42578125" style="85"/>
    <col min="14896" max="14896" width="10.28515625" style="85" customWidth="1"/>
    <col min="14897" max="14897" width="20.28515625" style="85" customWidth="1"/>
    <col min="14898" max="14898" width="8.140625" style="85" customWidth="1"/>
    <col min="14899" max="14899" width="11.42578125" style="85"/>
    <col min="14900" max="14900" width="2.7109375" style="85" customWidth="1"/>
    <col min="14901" max="14901" width="11.42578125" style="85"/>
    <col min="14902" max="14902" width="21.28515625" style="85" customWidth="1"/>
    <col min="14903" max="14903" width="23.85546875" style="85" customWidth="1"/>
    <col min="14904" max="14904" width="12.42578125" style="85" customWidth="1"/>
    <col min="14905" max="14905" width="11.42578125" style="85"/>
    <col min="14906" max="14906" width="2.7109375" style="85" customWidth="1"/>
    <col min="14907" max="14907" width="11.42578125" style="85"/>
    <col min="14908" max="14908" width="27.140625" style="85" customWidth="1"/>
    <col min="14909" max="14909" width="26.85546875" style="85" customWidth="1"/>
    <col min="14910" max="15110" width="11.42578125" style="85"/>
    <col min="15111" max="15111" width="2.7109375" style="85" customWidth="1"/>
    <col min="15112" max="15112" width="4.7109375" style="85" customWidth="1"/>
    <col min="15113" max="15113" width="21.140625" style="85" customWidth="1"/>
    <col min="15114" max="15114" width="16.85546875" style="85" customWidth="1"/>
    <col min="15115" max="15115" width="20.5703125" style="85" customWidth="1"/>
    <col min="15116" max="15116" width="18" style="85" customWidth="1"/>
    <col min="15117" max="15117" width="21.7109375" style="85" customWidth="1"/>
    <col min="15118" max="15118" width="11.42578125" style="85"/>
    <col min="15119" max="15119" width="2.7109375" style="85" customWidth="1"/>
    <col min="15120" max="15120" width="11.42578125" style="85"/>
    <col min="15121" max="15121" width="27.85546875" style="85" customWidth="1"/>
    <col min="15122" max="15122" width="27.140625" style="85" customWidth="1"/>
    <col min="15123" max="15123" width="11.42578125" style="85"/>
    <col min="15124" max="15124" width="2.7109375" style="85" customWidth="1"/>
    <col min="15125" max="15125" width="11.42578125" style="85"/>
    <col min="15126" max="15126" width="21.5703125" style="85" customWidth="1"/>
    <col min="15127" max="15127" width="19.42578125" style="85" customWidth="1"/>
    <col min="15128" max="15128" width="26.140625" style="85" customWidth="1"/>
    <col min="15129" max="15129" width="11.42578125" style="85"/>
    <col min="15130" max="15130" width="2.7109375" style="85" customWidth="1"/>
    <col min="15131" max="15131" width="11.42578125" style="85"/>
    <col min="15132" max="15132" width="19.28515625" style="85" customWidth="1"/>
    <col min="15133" max="15133" width="18.7109375" style="85" customWidth="1"/>
    <col min="15134" max="15134" width="14.85546875" style="85" customWidth="1"/>
    <col min="15135" max="15135" width="16.85546875" style="85" customWidth="1"/>
    <col min="15136" max="15136" width="13.42578125" style="85" customWidth="1"/>
    <col min="15137" max="15137" width="16" style="85" customWidth="1"/>
    <col min="15138" max="15138" width="11.42578125" style="85"/>
    <col min="15139" max="15139" width="2.7109375" style="85" customWidth="1"/>
    <col min="15140" max="15140" width="11.42578125" style="85"/>
    <col min="15141" max="15141" width="20.42578125" style="85" customWidth="1"/>
    <col min="15142" max="15143" width="11.42578125" style="85"/>
    <col min="15144" max="15144" width="19.28515625" style="85" customWidth="1"/>
    <col min="15145" max="15145" width="26.7109375" style="85" customWidth="1"/>
    <col min="15146" max="15146" width="11.42578125" style="85"/>
    <col min="15147" max="15147" width="2.7109375" style="85" customWidth="1"/>
    <col min="15148" max="15148" width="11.42578125" style="85"/>
    <col min="15149" max="15149" width="22" style="85" customWidth="1"/>
    <col min="15150" max="15150" width="18.5703125" style="85" customWidth="1"/>
    <col min="15151" max="15151" width="11.42578125" style="85"/>
    <col min="15152" max="15152" width="10.28515625" style="85" customWidth="1"/>
    <col min="15153" max="15153" width="20.28515625" style="85" customWidth="1"/>
    <col min="15154" max="15154" width="8.140625" style="85" customWidth="1"/>
    <col min="15155" max="15155" width="11.42578125" style="85"/>
    <col min="15156" max="15156" width="2.7109375" style="85" customWidth="1"/>
    <col min="15157" max="15157" width="11.42578125" style="85"/>
    <col min="15158" max="15158" width="21.28515625" style="85" customWidth="1"/>
    <col min="15159" max="15159" width="23.85546875" style="85" customWidth="1"/>
    <col min="15160" max="15160" width="12.42578125" style="85" customWidth="1"/>
    <col min="15161" max="15161" width="11.42578125" style="85"/>
    <col min="15162" max="15162" width="2.7109375" style="85" customWidth="1"/>
    <col min="15163" max="15163" width="11.42578125" style="85"/>
    <col min="15164" max="15164" width="27.140625" style="85" customWidth="1"/>
    <col min="15165" max="15165" width="26.85546875" style="85" customWidth="1"/>
    <col min="15166" max="15366" width="11.42578125" style="85"/>
    <col min="15367" max="15367" width="2.7109375" style="85" customWidth="1"/>
    <col min="15368" max="15368" width="4.7109375" style="85" customWidth="1"/>
    <col min="15369" max="15369" width="21.140625" style="85" customWidth="1"/>
    <col min="15370" max="15370" width="16.85546875" style="85" customWidth="1"/>
    <col min="15371" max="15371" width="20.5703125" style="85" customWidth="1"/>
    <col min="15372" max="15372" width="18" style="85" customWidth="1"/>
    <col min="15373" max="15373" width="21.7109375" style="85" customWidth="1"/>
    <col min="15374" max="15374" width="11.42578125" style="85"/>
    <col min="15375" max="15375" width="2.7109375" style="85" customWidth="1"/>
    <col min="15376" max="15376" width="11.42578125" style="85"/>
    <col min="15377" max="15377" width="27.85546875" style="85" customWidth="1"/>
    <col min="15378" max="15378" width="27.140625" style="85" customWidth="1"/>
    <col min="15379" max="15379" width="11.42578125" style="85"/>
    <col min="15380" max="15380" width="2.7109375" style="85" customWidth="1"/>
    <col min="15381" max="15381" width="11.42578125" style="85"/>
    <col min="15382" max="15382" width="21.5703125" style="85" customWidth="1"/>
    <col min="15383" max="15383" width="19.42578125" style="85" customWidth="1"/>
    <col min="15384" max="15384" width="26.140625" style="85" customWidth="1"/>
    <col min="15385" max="15385" width="11.42578125" style="85"/>
    <col min="15386" max="15386" width="2.7109375" style="85" customWidth="1"/>
    <col min="15387" max="15387" width="11.42578125" style="85"/>
    <col min="15388" max="15388" width="19.28515625" style="85" customWidth="1"/>
    <col min="15389" max="15389" width="18.7109375" style="85" customWidth="1"/>
    <col min="15390" max="15390" width="14.85546875" style="85" customWidth="1"/>
    <col min="15391" max="15391" width="16.85546875" style="85" customWidth="1"/>
    <col min="15392" max="15392" width="13.42578125" style="85" customWidth="1"/>
    <col min="15393" max="15393" width="16" style="85" customWidth="1"/>
    <col min="15394" max="15394" width="11.42578125" style="85"/>
    <col min="15395" max="15395" width="2.7109375" style="85" customWidth="1"/>
    <col min="15396" max="15396" width="11.42578125" style="85"/>
    <col min="15397" max="15397" width="20.42578125" style="85" customWidth="1"/>
    <col min="15398" max="15399" width="11.42578125" style="85"/>
    <col min="15400" max="15400" width="19.28515625" style="85" customWidth="1"/>
    <col min="15401" max="15401" width="26.7109375" style="85" customWidth="1"/>
    <col min="15402" max="15402" width="11.42578125" style="85"/>
    <col min="15403" max="15403" width="2.7109375" style="85" customWidth="1"/>
    <col min="15404" max="15404" width="11.42578125" style="85"/>
    <col min="15405" max="15405" width="22" style="85" customWidth="1"/>
    <col min="15406" max="15406" width="18.5703125" style="85" customWidth="1"/>
    <col min="15407" max="15407" width="11.42578125" style="85"/>
    <col min="15408" max="15408" width="10.28515625" style="85" customWidth="1"/>
    <col min="15409" max="15409" width="20.28515625" style="85" customWidth="1"/>
    <col min="15410" max="15410" width="8.140625" style="85" customWidth="1"/>
    <col min="15411" max="15411" width="11.42578125" style="85"/>
    <col min="15412" max="15412" width="2.7109375" style="85" customWidth="1"/>
    <col min="15413" max="15413" width="11.42578125" style="85"/>
    <col min="15414" max="15414" width="21.28515625" style="85" customWidth="1"/>
    <col min="15415" max="15415" width="23.85546875" style="85" customWidth="1"/>
    <col min="15416" max="15416" width="12.42578125" style="85" customWidth="1"/>
    <col min="15417" max="15417" width="11.42578125" style="85"/>
    <col min="15418" max="15418" width="2.7109375" style="85" customWidth="1"/>
    <col min="15419" max="15419" width="11.42578125" style="85"/>
    <col min="15420" max="15420" width="27.140625" style="85" customWidth="1"/>
    <col min="15421" max="15421" width="26.85546875" style="85" customWidth="1"/>
    <col min="15422" max="15622" width="11.42578125" style="85"/>
    <col min="15623" max="15623" width="2.7109375" style="85" customWidth="1"/>
    <col min="15624" max="15624" width="4.7109375" style="85" customWidth="1"/>
    <col min="15625" max="15625" width="21.140625" style="85" customWidth="1"/>
    <col min="15626" max="15626" width="16.85546875" style="85" customWidth="1"/>
    <col min="15627" max="15627" width="20.5703125" style="85" customWidth="1"/>
    <col min="15628" max="15628" width="18" style="85" customWidth="1"/>
    <col min="15629" max="15629" width="21.7109375" style="85" customWidth="1"/>
    <col min="15630" max="15630" width="11.42578125" style="85"/>
    <col min="15631" max="15631" width="2.7109375" style="85" customWidth="1"/>
    <col min="15632" max="15632" width="11.42578125" style="85"/>
    <col min="15633" max="15633" width="27.85546875" style="85" customWidth="1"/>
    <col min="15634" max="15634" width="27.140625" style="85" customWidth="1"/>
    <col min="15635" max="15635" width="11.42578125" style="85"/>
    <col min="15636" max="15636" width="2.7109375" style="85" customWidth="1"/>
    <col min="15637" max="15637" width="11.42578125" style="85"/>
    <col min="15638" max="15638" width="21.5703125" style="85" customWidth="1"/>
    <col min="15639" max="15639" width="19.42578125" style="85" customWidth="1"/>
    <col min="15640" max="15640" width="26.140625" style="85" customWidth="1"/>
    <col min="15641" max="15641" width="11.42578125" style="85"/>
    <col min="15642" max="15642" width="2.7109375" style="85" customWidth="1"/>
    <col min="15643" max="15643" width="11.42578125" style="85"/>
    <col min="15644" max="15644" width="19.28515625" style="85" customWidth="1"/>
    <col min="15645" max="15645" width="18.7109375" style="85" customWidth="1"/>
    <col min="15646" max="15646" width="14.85546875" style="85" customWidth="1"/>
    <col min="15647" max="15647" width="16.85546875" style="85" customWidth="1"/>
    <col min="15648" max="15648" width="13.42578125" style="85" customWidth="1"/>
    <col min="15649" max="15649" width="16" style="85" customWidth="1"/>
    <col min="15650" max="15650" width="11.42578125" style="85"/>
    <col min="15651" max="15651" width="2.7109375" style="85" customWidth="1"/>
    <col min="15652" max="15652" width="11.42578125" style="85"/>
    <col min="15653" max="15653" width="20.42578125" style="85" customWidth="1"/>
    <col min="15654" max="15655" width="11.42578125" style="85"/>
    <col min="15656" max="15656" width="19.28515625" style="85" customWidth="1"/>
    <col min="15657" max="15657" width="26.7109375" style="85" customWidth="1"/>
    <col min="15658" max="15658" width="11.42578125" style="85"/>
    <col min="15659" max="15659" width="2.7109375" style="85" customWidth="1"/>
    <col min="15660" max="15660" width="11.42578125" style="85"/>
    <col min="15661" max="15661" width="22" style="85" customWidth="1"/>
    <col min="15662" max="15662" width="18.5703125" style="85" customWidth="1"/>
    <col min="15663" max="15663" width="11.42578125" style="85"/>
    <col min="15664" max="15664" width="10.28515625" style="85" customWidth="1"/>
    <col min="15665" max="15665" width="20.28515625" style="85" customWidth="1"/>
    <col min="15666" max="15666" width="8.140625" style="85" customWidth="1"/>
    <col min="15667" max="15667" width="11.42578125" style="85"/>
    <col min="15668" max="15668" width="2.7109375" style="85" customWidth="1"/>
    <col min="15669" max="15669" width="11.42578125" style="85"/>
    <col min="15670" max="15670" width="21.28515625" style="85" customWidth="1"/>
    <col min="15671" max="15671" width="23.85546875" style="85" customWidth="1"/>
    <col min="15672" max="15672" width="12.42578125" style="85" customWidth="1"/>
    <col min="15673" max="15673" width="11.42578125" style="85"/>
    <col min="15674" max="15674" width="2.7109375" style="85" customWidth="1"/>
    <col min="15675" max="15675" width="11.42578125" style="85"/>
    <col min="15676" max="15676" width="27.140625" style="85" customWidth="1"/>
    <col min="15677" max="15677" width="26.85546875" style="85" customWidth="1"/>
    <col min="15678" max="15878" width="11.42578125" style="85"/>
    <col min="15879" max="15879" width="2.7109375" style="85" customWidth="1"/>
    <col min="15880" max="15880" width="4.7109375" style="85" customWidth="1"/>
    <col min="15881" max="15881" width="21.140625" style="85" customWidth="1"/>
    <col min="15882" max="15882" width="16.85546875" style="85" customWidth="1"/>
    <col min="15883" max="15883" width="20.5703125" style="85" customWidth="1"/>
    <col min="15884" max="15884" width="18" style="85" customWidth="1"/>
    <col min="15885" max="15885" width="21.7109375" style="85" customWidth="1"/>
    <col min="15886" max="15886" width="11.42578125" style="85"/>
    <col min="15887" max="15887" width="2.7109375" style="85" customWidth="1"/>
    <col min="15888" max="15888" width="11.42578125" style="85"/>
    <col min="15889" max="15889" width="27.85546875" style="85" customWidth="1"/>
    <col min="15890" max="15890" width="27.140625" style="85" customWidth="1"/>
    <col min="15891" max="15891" width="11.42578125" style="85"/>
    <col min="15892" max="15892" width="2.7109375" style="85" customWidth="1"/>
    <col min="15893" max="15893" width="11.42578125" style="85"/>
    <col min="15894" max="15894" width="21.5703125" style="85" customWidth="1"/>
    <col min="15895" max="15895" width="19.42578125" style="85" customWidth="1"/>
    <col min="15896" max="15896" width="26.140625" style="85" customWidth="1"/>
    <col min="15897" max="15897" width="11.42578125" style="85"/>
    <col min="15898" max="15898" width="2.7109375" style="85" customWidth="1"/>
    <col min="15899" max="15899" width="11.42578125" style="85"/>
    <col min="15900" max="15900" width="19.28515625" style="85" customWidth="1"/>
    <col min="15901" max="15901" width="18.7109375" style="85" customWidth="1"/>
    <col min="15902" max="15902" width="14.85546875" style="85" customWidth="1"/>
    <col min="15903" max="15903" width="16.85546875" style="85" customWidth="1"/>
    <col min="15904" max="15904" width="13.42578125" style="85" customWidth="1"/>
    <col min="15905" max="15905" width="16" style="85" customWidth="1"/>
    <col min="15906" max="15906" width="11.42578125" style="85"/>
    <col min="15907" max="15907" width="2.7109375" style="85" customWidth="1"/>
    <col min="15908" max="15908" width="11.42578125" style="85"/>
    <col min="15909" max="15909" width="20.42578125" style="85" customWidth="1"/>
    <col min="15910" max="15911" width="11.42578125" style="85"/>
    <col min="15912" max="15912" width="19.28515625" style="85" customWidth="1"/>
    <col min="15913" max="15913" width="26.7109375" style="85" customWidth="1"/>
    <col min="15914" max="15914" width="11.42578125" style="85"/>
    <col min="15915" max="15915" width="2.7109375" style="85" customWidth="1"/>
    <col min="15916" max="15916" width="11.42578125" style="85"/>
    <col min="15917" max="15917" width="22" style="85" customWidth="1"/>
    <col min="15918" max="15918" width="18.5703125" style="85" customWidth="1"/>
    <col min="15919" max="15919" width="11.42578125" style="85"/>
    <col min="15920" max="15920" width="10.28515625" style="85" customWidth="1"/>
    <col min="15921" max="15921" width="20.28515625" style="85" customWidth="1"/>
    <col min="15922" max="15922" width="8.140625" style="85" customWidth="1"/>
    <col min="15923" max="15923" width="11.42578125" style="85"/>
    <col min="15924" max="15924" width="2.7109375" style="85" customWidth="1"/>
    <col min="15925" max="15925" width="11.42578125" style="85"/>
    <col min="15926" max="15926" width="21.28515625" style="85" customWidth="1"/>
    <col min="15927" max="15927" width="23.85546875" style="85" customWidth="1"/>
    <col min="15928" max="15928" width="12.42578125" style="85" customWidth="1"/>
    <col min="15929" max="15929" width="11.42578125" style="85"/>
    <col min="15930" max="15930" width="2.7109375" style="85" customWidth="1"/>
    <col min="15931" max="15931" width="11.42578125" style="85"/>
    <col min="15932" max="15932" width="27.140625" style="85" customWidth="1"/>
    <col min="15933" max="15933" width="26.85546875" style="85" customWidth="1"/>
    <col min="15934" max="16134" width="11.42578125" style="85"/>
    <col min="16135" max="16135" width="2.7109375" style="85" customWidth="1"/>
    <col min="16136" max="16136" width="4.7109375" style="85" customWidth="1"/>
    <col min="16137" max="16137" width="21.140625" style="85" customWidth="1"/>
    <col min="16138" max="16138" width="16.85546875" style="85" customWidth="1"/>
    <col min="16139" max="16139" width="20.5703125" style="85" customWidth="1"/>
    <col min="16140" max="16140" width="18" style="85" customWidth="1"/>
    <col min="16141" max="16141" width="21.7109375" style="85" customWidth="1"/>
    <col min="16142" max="16142" width="11.42578125" style="85"/>
    <col min="16143" max="16143" width="2.7109375" style="85" customWidth="1"/>
    <col min="16144" max="16144" width="11.42578125" style="85"/>
    <col min="16145" max="16145" width="27.85546875" style="85" customWidth="1"/>
    <col min="16146" max="16146" width="27.140625" style="85" customWidth="1"/>
    <col min="16147" max="16147" width="11.42578125" style="85"/>
    <col min="16148" max="16148" width="2.7109375" style="85" customWidth="1"/>
    <col min="16149" max="16149" width="11.42578125" style="85"/>
    <col min="16150" max="16150" width="21.5703125" style="85" customWidth="1"/>
    <col min="16151" max="16151" width="19.42578125" style="85" customWidth="1"/>
    <col min="16152" max="16152" width="26.140625" style="85" customWidth="1"/>
    <col min="16153" max="16153" width="11.42578125" style="85"/>
    <col min="16154" max="16154" width="2.7109375" style="85" customWidth="1"/>
    <col min="16155" max="16155" width="11.42578125" style="85"/>
    <col min="16156" max="16156" width="19.28515625" style="85" customWidth="1"/>
    <col min="16157" max="16157" width="18.7109375" style="85" customWidth="1"/>
    <col min="16158" max="16158" width="14.85546875" style="85" customWidth="1"/>
    <col min="16159" max="16159" width="16.85546875" style="85" customWidth="1"/>
    <col min="16160" max="16160" width="13.42578125" style="85" customWidth="1"/>
    <col min="16161" max="16161" width="16" style="85" customWidth="1"/>
    <col min="16162" max="16162" width="11.42578125" style="85"/>
    <col min="16163" max="16163" width="2.7109375" style="85" customWidth="1"/>
    <col min="16164" max="16164" width="11.42578125" style="85"/>
    <col min="16165" max="16165" width="20.42578125" style="85" customWidth="1"/>
    <col min="16166" max="16167" width="11.42578125" style="85"/>
    <col min="16168" max="16168" width="19.28515625" style="85" customWidth="1"/>
    <col min="16169" max="16169" width="26.7109375" style="85" customWidth="1"/>
    <col min="16170" max="16170" width="11.42578125" style="85"/>
    <col min="16171" max="16171" width="2.7109375" style="85" customWidth="1"/>
    <col min="16172" max="16172" width="11.42578125" style="85"/>
    <col min="16173" max="16173" width="22" style="85" customWidth="1"/>
    <col min="16174" max="16174" width="18.5703125" style="85" customWidth="1"/>
    <col min="16175" max="16175" width="11.42578125" style="85"/>
    <col min="16176" max="16176" width="10.28515625" style="85" customWidth="1"/>
    <col min="16177" max="16177" width="20.28515625" style="85" customWidth="1"/>
    <col min="16178" max="16178" width="8.140625" style="85" customWidth="1"/>
    <col min="16179" max="16179" width="11.42578125" style="85"/>
    <col min="16180" max="16180" width="2.7109375" style="85" customWidth="1"/>
    <col min="16181" max="16181" width="11.42578125" style="85"/>
    <col min="16182" max="16182" width="21.28515625" style="85" customWidth="1"/>
    <col min="16183" max="16183" width="23.85546875" style="85" customWidth="1"/>
    <col min="16184" max="16184" width="12.42578125" style="85" customWidth="1"/>
    <col min="16185" max="16185" width="11.42578125" style="85"/>
    <col min="16186" max="16186" width="2.7109375" style="85" customWidth="1"/>
    <col min="16187" max="16187" width="11.42578125" style="85"/>
    <col min="16188" max="16188" width="27.140625" style="85" customWidth="1"/>
    <col min="16189" max="16189" width="26.85546875" style="85" customWidth="1"/>
    <col min="16190" max="16384" width="11.42578125" style="85"/>
  </cols>
  <sheetData>
    <row r="1" spans="1:61" ht="18.75" customHeight="1" x14ac:dyDescent="0.2">
      <c r="A1" s="83"/>
      <c r="B1" s="84"/>
      <c r="C1" s="137" t="s">
        <v>1720</v>
      </c>
      <c r="D1" s="137"/>
      <c r="E1" s="137"/>
      <c r="F1" s="137"/>
      <c r="G1" s="137"/>
      <c r="H1" s="84"/>
      <c r="I1" s="83"/>
      <c r="J1" s="84"/>
      <c r="K1" s="84"/>
      <c r="M1" s="84"/>
      <c r="N1" s="83"/>
      <c r="O1" s="84"/>
      <c r="P1" s="84"/>
      <c r="Q1" s="84"/>
      <c r="R1" s="84"/>
      <c r="S1" s="83"/>
      <c r="T1" s="84"/>
      <c r="U1" s="84"/>
      <c r="V1" s="84"/>
      <c r="W1" s="84"/>
      <c r="X1" s="84"/>
      <c r="Y1" s="83"/>
      <c r="Z1" s="84"/>
      <c r="AA1" s="84"/>
      <c r="AB1" s="84"/>
      <c r="AC1" s="84"/>
      <c r="AD1" s="84"/>
      <c r="AE1" s="84"/>
      <c r="AF1" s="84"/>
      <c r="AG1" s="84"/>
      <c r="AH1" s="83"/>
      <c r="AI1" s="84"/>
      <c r="AJ1" s="84"/>
      <c r="AK1" s="84"/>
      <c r="AL1" s="84"/>
      <c r="AM1" s="84"/>
      <c r="AN1" s="84"/>
      <c r="AO1" s="84"/>
      <c r="AP1" s="83"/>
      <c r="AQ1" s="84"/>
      <c r="AR1" s="84"/>
      <c r="AS1" s="84"/>
      <c r="AT1" s="84"/>
      <c r="AU1" s="84"/>
      <c r="AV1" s="84"/>
      <c r="AW1" s="84"/>
      <c r="AX1" s="84"/>
      <c r="AY1" s="86"/>
      <c r="AZ1" s="84"/>
      <c r="BA1" s="84"/>
      <c r="BB1" s="84"/>
      <c r="BC1" s="84"/>
      <c r="BD1" s="84"/>
      <c r="BE1" s="84"/>
      <c r="BF1" s="83"/>
      <c r="BG1" s="84"/>
      <c r="BH1" s="84"/>
    </row>
    <row r="2" spans="1:61" ht="11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spans="1:61" ht="11.2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</row>
    <row r="4" spans="1:61" ht="14.25" customHeight="1" x14ac:dyDescent="0.2">
      <c r="A4" s="84"/>
      <c r="B4" s="84"/>
      <c r="C4" s="136" t="s">
        <v>1712</v>
      </c>
      <c r="D4" s="136"/>
      <c r="E4" s="136"/>
      <c r="F4" s="136"/>
      <c r="G4" s="136"/>
      <c r="H4" s="84"/>
      <c r="I4" s="87"/>
      <c r="J4" s="87"/>
      <c r="K4" s="136" t="s">
        <v>1721</v>
      </c>
      <c r="L4" s="136"/>
      <c r="M4" s="84"/>
      <c r="N4" s="84"/>
      <c r="O4" s="84"/>
      <c r="P4" s="136" t="s">
        <v>1713</v>
      </c>
      <c r="Q4" s="136"/>
      <c r="R4" s="84"/>
      <c r="S4" s="84"/>
      <c r="T4" s="87"/>
      <c r="U4" s="136" t="s">
        <v>1714</v>
      </c>
      <c r="V4" s="136"/>
      <c r="W4" s="136"/>
      <c r="X4" s="87"/>
      <c r="Y4" s="87"/>
      <c r="Z4" s="87"/>
      <c r="AA4" s="136" t="s">
        <v>1715</v>
      </c>
      <c r="AB4" s="136"/>
      <c r="AC4" s="136"/>
      <c r="AD4" s="136"/>
      <c r="AE4" s="136"/>
      <c r="AF4" s="136"/>
      <c r="AG4" s="87"/>
      <c r="AH4" s="87"/>
      <c r="AI4" s="87"/>
      <c r="AJ4" s="136" t="s">
        <v>1716</v>
      </c>
      <c r="AK4" s="136"/>
      <c r="AL4" s="136"/>
      <c r="AM4" s="136"/>
      <c r="AN4" s="136"/>
      <c r="AO4" s="87"/>
      <c r="AP4" s="87"/>
      <c r="AQ4" s="87"/>
      <c r="AR4" s="136" t="s">
        <v>1717</v>
      </c>
      <c r="AS4" s="136"/>
      <c r="AT4" s="136"/>
      <c r="AU4" s="136"/>
      <c r="AV4" s="136"/>
      <c r="AW4" s="136"/>
      <c r="AX4" s="88"/>
      <c r="AY4" s="88"/>
      <c r="AZ4" s="88"/>
      <c r="BA4" s="136" t="s">
        <v>1718</v>
      </c>
      <c r="BB4" s="136"/>
      <c r="BC4" s="136"/>
      <c r="BD4" s="87"/>
      <c r="BE4" s="87"/>
      <c r="BF4" s="87"/>
      <c r="BG4" s="87"/>
      <c r="BH4" s="136" t="s">
        <v>70</v>
      </c>
      <c r="BI4" s="136"/>
    </row>
    <row r="5" spans="1:61" ht="14.25" customHeight="1" x14ac:dyDescent="0.2">
      <c r="A5" s="84"/>
      <c r="B5" s="84"/>
      <c r="C5" s="84"/>
      <c r="D5" s="84"/>
      <c r="E5" s="87"/>
      <c r="F5" s="84"/>
      <c r="G5" s="84"/>
      <c r="H5" s="84"/>
      <c r="I5" s="87"/>
      <c r="J5" s="87"/>
      <c r="K5" s="87"/>
      <c r="L5" s="89"/>
      <c r="M5" s="84"/>
      <c r="N5" s="84"/>
      <c r="O5" s="84"/>
      <c r="P5" s="84"/>
      <c r="Q5" s="84"/>
      <c r="R5" s="84"/>
      <c r="S5" s="84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90"/>
      <c r="AS5" s="90"/>
      <c r="AT5" s="90"/>
      <c r="AU5" s="90"/>
      <c r="AV5" s="90"/>
      <c r="AW5" s="90"/>
      <c r="AX5" s="87"/>
      <c r="AY5" s="87"/>
      <c r="AZ5" s="87"/>
      <c r="BA5" s="90"/>
      <c r="BB5" s="90"/>
      <c r="BC5" s="90"/>
      <c r="BD5" s="90"/>
      <c r="BE5" s="87"/>
      <c r="BF5" s="87"/>
      <c r="BG5" s="87"/>
      <c r="BH5" s="87"/>
      <c r="BI5" s="89"/>
    </row>
    <row r="6" spans="1:61" ht="14.25" customHeight="1" x14ac:dyDescent="0.2">
      <c r="A6" s="84"/>
      <c r="B6" s="84"/>
      <c r="C6" s="91" t="s">
        <v>1722</v>
      </c>
      <c r="D6" s="92" t="s">
        <v>24</v>
      </c>
      <c r="E6" s="92" t="s">
        <v>1723</v>
      </c>
      <c r="F6" s="92" t="s">
        <v>43</v>
      </c>
      <c r="G6" s="93" t="s">
        <v>31</v>
      </c>
      <c r="H6" s="87"/>
      <c r="I6" s="87"/>
      <c r="J6" s="87"/>
      <c r="K6" s="91" t="s">
        <v>1724</v>
      </c>
      <c r="L6" s="93" t="s">
        <v>1725</v>
      </c>
      <c r="M6" s="87"/>
      <c r="N6" s="87"/>
      <c r="O6" s="87"/>
      <c r="P6" s="91" t="s">
        <v>1726</v>
      </c>
      <c r="Q6" s="93" t="s">
        <v>1727</v>
      </c>
      <c r="R6" s="87"/>
      <c r="S6" s="87"/>
      <c r="T6" s="87"/>
      <c r="U6" s="91" t="s">
        <v>35</v>
      </c>
      <c r="V6" s="92" t="s">
        <v>36</v>
      </c>
      <c r="W6" s="93" t="s">
        <v>37</v>
      </c>
      <c r="X6" s="87"/>
      <c r="Y6" s="87"/>
      <c r="Z6" s="87"/>
      <c r="AA6" s="91" t="s">
        <v>39</v>
      </c>
      <c r="AB6" s="92" t="s">
        <v>878</v>
      </c>
      <c r="AC6" s="92" t="s">
        <v>882</v>
      </c>
      <c r="AD6" s="92" t="s">
        <v>42</v>
      </c>
      <c r="AE6" s="92" t="s">
        <v>36</v>
      </c>
      <c r="AF6" s="93" t="s">
        <v>43</v>
      </c>
      <c r="AG6" s="87"/>
      <c r="AH6" s="87"/>
      <c r="AI6" s="87"/>
      <c r="AJ6" s="91" t="s">
        <v>39</v>
      </c>
      <c r="AK6" s="92" t="s">
        <v>865</v>
      </c>
      <c r="AL6" s="92" t="s">
        <v>881</v>
      </c>
      <c r="AM6" s="92" t="s">
        <v>1728</v>
      </c>
      <c r="AN6" s="93" t="s">
        <v>1729</v>
      </c>
      <c r="AO6" s="87"/>
      <c r="AP6" s="87"/>
      <c r="AQ6" s="87"/>
      <c r="AR6" s="91" t="s">
        <v>53</v>
      </c>
      <c r="AS6" s="92" t="s">
        <v>54</v>
      </c>
      <c r="AT6" s="92" t="s">
        <v>1730</v>
      </c>
      <c r="AU6" s="92" t="s">
        <v>56</v>
      </c>
      <c r="AV6" s="92" t="s">
        <v>57</v>
      </c>
      <c r="AW6" s="93" t="s">
        <v>58</v>
      </c>
      <c r="AX6" s="87"/>
      <c r="AY6" s="87"/>
      <c r="AZ6" s="87"/>
      <c r="BA6" s="91" t="s">
        <v>1731</v>
      </c>
      <c r="BB6" s="92" t="s">
        <v>61</v>
      </c>
      <c r="BC6" s="93" t="s">
        <v>62</v>
      </c>
      <c r="BD6" s="93" t="s">
        <v>66</v>
      </c>
      <c r="BE6" s="87"/>
      <c r="BF6" s="87"/>
      <c r="BG6" s="87"/>
      <c r="BH6" s="91" t="s">
        <v>71</v>
      </c>
      <c r="BI6" s="93" t="s">
        <v>58</v>
      </c>
    </row>
    <row r="7" spans="1:61" ht="21" customHeight="1" x14ac:dyDescent="0.2">
      <c r="A7" s="84"/>
      <c r="B7" s="84"/>
      <c r="C7" s="94">
        <f>DatosGenerales!C8</f>
        <v>0</v>
      </c>
      <c r="D7" s="95">
        <f>DatosGenerales!C12</f>
        <v>0</v>
      </c>
      <c r="E7" s="95">
        <f>DatosGenerales!C19</f>
        <v>35</v>
      </c>
      <c r="F7" s="95">
        <f>DatosGenerales!C20</f>
        <v>2</v>
      </c>
      <c r="G7" s="96">
        <f>DatosGenerales!C21</f>
        <v>71</v>
      </c>
      <c r="H7" s="87"/>
      <c r="I7" s="87"/>
      <c r="J7" s="87"/>
      <c r="K7" s="94">
        <f>DatosGenerales!C22</f>
        <v>405</v>
      </c>
      <c r="L7" s="96">
        <f>DatosGenerales!C23</f>
        <v>411</v>
      </c>
      <c r="M7" s="87"/>
      <c r="N7" s="87"/>
      <c r="O7" s="87"/>
      <c r="P7" s="94">
        <f>DatosGenerales!C59</f>
        <v>51</v>
      </c>
      <c r="Q7" s="96">
        <f>DatosGenerales!C60</f>
        <v>4</v>
      </c>
      <c r="R7" s="87"/>
      <c r="S7" s="87"/>
      <c r="T7" s="87"/>
      <c r="U7" s="94">
        <f>DatosGenerales!C25</f>
        <v>2</v>
      </c>
      <c r="V7" s="95">
        <f>DatosGenerales!C26</f>
        <v>0</v>
      </c>
      <c r="W7" s="96">
        <f>DatosGenerales!C27</f>
        <v>28</v>
      </c>
      <c r="X7" s="87"/>
      <c r="Y7" s="87"/>
      <c r="Z7" s="87"/>
      <c r="AA7" s="94">
        <f>DatosGenerales!C28</f>
        <v>708</v>
      </c>
      <c r="AB7" s="95">
        <f>DatosGenerales!C29</f>
        <v>60</v>
      </c>
      <c r="AC7" s="95">
        <f>DatosGenerales!C30</f>
        <v>0</v>
      </c>
      <c r="AD7" s="95">
        <f>DatosGenerales!C31</f>
        <v>56</v>
      </c>
      <c r="AE7" s="95">
        <f>DatosGenerales!C32</f>
        <v>2</v>
      </c>
      <c r="AF7" s="96">
        <f>DatosGenerales!C33</f>
        <v>12</v>
      </c>
      <c r="AG7" s="87"/>
      <c r="AH7" s="87"/>
      <c r="AI7" s="87"/>
      <c r="AJ7" s="94">
        <f>DatosGenerales!C34</f>
        <v>17</v>
      </c>
      <c r="AK7" s="95">
        <f>DatosGenerales!C35</f>
        <v>7</v>
      </c>
      <c r="AL7" s="95">
        <f>DatosGenerales!C36</f>
        <v>11</v>
      </c>
      <c r="AM7" s="95">
        <f>DatosGenerales!C37</f>
        <v>25</v>
      </c>
      <c r="AN7" s="96">
        <f>DatosGenerales!C38</f>
        <v>322</v>
      </c>
      <c r="AO7" s="87"/>
      <c r="AP7" s="87"/>
      <c r="AQ7" s="87"/>
      <c r="AR7" s="94">
        <f>DatosGenerales!C44</f>
        <v>0</v>
      </c>
      <c r="AS7" s="95">
        <f>DatosGenerales!C45</f>
        <v>1</v>
      </c>
      <c r="AT7" s="95">
        <f>DatosGenerales!C46</f>
        <v>1</v>
      </c>
      <c r="AU7" s="95">
        <f>DatosGenerales!C47</f>
        <v>0</v>
      </c>
      <c r="AV7" s="95">
        <f>DatosGenerales!C48</f>
        <v>44</v>
      </c>
      <c r="AW7" s="96">
        <f>DatosGenerales!C49</f>
        <v>0</v>
      </c>
      <c r="AX7" s="87"/>
      <c r="AY7" s="87"/>
      <c r="AZ7" s="87"/>
      <c r="BA7" s="94">
        <f>DatosGenerales!C50</f>
        <v>0</v>
      </c>
      <c r="BB7" s="95">
        <f>DatosGenerales!C51</f>
        <v>7</v>
      </c>
      <c r="BC7" s="96">
        <f>DatosGenerales!C52</f>
        <v>42</v>
      </c>
      <c r="BD7" s="96">
        <f>DatosGenerales!C55</f>
        <v>0</v>
      </c>
      <c r="BE7" s="87"/>
      <c r="BF7" s="87"/>
      <c r="BG7" s="87"/>
      <c r="BH7" s="94">
        <f>DatosGenerales!C64</f>
        <v>0</v>
      </c>
      <c r="BI7" s="96">
        <f>DatosGenerales!C65</f>
        <v>87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8073-99B0-4671-ABDB-9BA691BE49AF}">
  <sheetPr codeName="Hoja19"/>
  <dimension ref="A1:I6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2" customWidth="1"/>
    <col min="2" max="2" width="22.85546875" style="82" customWidth="1"/>
    <col min="3" max="3" width="26" style="82" customWidth="1"/>
    <col min="4" max="4" width="22.85546875" style="82" customWidth="1"/>
    <col min="5" max="5" width="30.42578125" style="82" customWidth="1"/>
    <col min="6" max="6" width="31" style="82" customWidth="1"/>
    <col min="7" max="7" width="25.85546875" style="82" customWidth="1"/>
    <col min="8" max="8" width="22.85546875" style="82" customWidth="1"/>
    <col min="9" max="9" width="20.5703125" style="82" customWidth="1"/>
    <col min="10" max="256" width="11.42578125" style="82"/>
    <col min="257" max="257" width="23.85546875" style="82" customWidth="1"/>
    <col min="258" max="258" width="22.85546875" style="82" customWidth="1"/>
    <col min="259" max="259" width="26" style="82" customWidth="1"/>
    <col min="260" max="260" width="22.85546875" style="82" customWidth="1"/>
    <col min="261" max="261" width="30.42578125" style="82" customWidth="1"/>
    <col min="262" max="262" width="31" style="82" customWidth="1"/>
    <col min="263" max="263" width="25.85546875" style="82" customWidth="1"/>
    <col min="264" max="264" width="22.85546875" style="82" customWidth="1"/>
    <col min="265" max="512" width="11.42578125" style="82"/>
    <col min="513" max="513" width="23.85546875" style="82" customWidth="1"/>
    <col min="514" max="514" width="22.85546875" style="82" customWidth="1"/>
    <col min="515" max="515" width="26" style="82" customWidth="1"/>
    <col min="516" max="516" width="22.85546875" style="82" customWidth="1"/>
    <col min="517" max="517" width="30.42578125" style="82" customWidth="1"/>
    <col min="518" max="518" width="31" style="82" customWidth="1"/>
    <col min="519" max="519" width="25.85546875" style="82" customWidth="1"/>
    <col min="520" max="520" width="22.85546875" style="82" customWidth="1"/>
    <col min="521" max="768" width="11.42578125" style="82"/>
    <col min="769" max="769" width="23.85546875" style="82" customWidth="1"/>
    <col min="770" max="770" width="22.85546875" style="82" customWidth="1"/>
    <col min="771" max="771" width="26" style="82" customWidth="1"/>
    <col min="772" max="772" width="22.85546875" style="82" customWidth="1"/>
    <col min="773" max="773" width="30.42578125" style="82" customWidth="1"/>
    <col min="774" max="774" width="31" style="82" customWidth="1"/>
    <col min="775" max="775" width="25.85546875" style="82" customWidth="1"/>
    <col min="776" max="776" width="22.85546875" style="82" customWidth="1"/>
    <col min="777" max="1024" width="11.42578125" style="82"/>
    <col min="1025" max="1025" width="23.85546875" style="82" customWidth="1"/>
    <col min="1026" max="1026" width="22.85546875" style="82" customWidth="1"/>
    <col min="1027" max="1027" width="26" style="82" customWidth="1"/>
    <col min="1028" max="1028" width="22.85546875" style="82" customWidth="1"/>
    <col min="1029" max="1029" width="30.42578125" style="82" customWidth="1"/>
    <col min="1030" max="1030" width="31" style="82" customWidth="1"/>
    <col min="1031" max="1031" width="25.85546875" style="82" customWidth="1"/>
    <col min="1032" max="1032" width="22.85546875" style="82" customWidth="1"/>
    <col min="1033" max="1280" width="11.42578125" style="82"/>
    <col min="1281" max="1281" width="23.85546875" style="82" customWidth="1"/>
    <col min="1282" max="1282" width="22.85546875" style="82" customWidth="1"/>
    <col min="1283" max="1283" width="26" style="82" customWidth="1"/>
    <col min="1284" max="1284" width="22.85546875" style="82" customWidth="1"/>
    <col min="1285" max="1285" width="30.42578125" style="82" customWidth="1"/>
    <col min="1286" max="1286" width="31" style="82" customWidth="1"/>
    <col min="1287" max="1287" width="25.85546875" style="82" customWidth="1"/>
    <col min="1288" max="1288" width="22.85546875" style="82" customWidth="1"/>
    <col min="1289" max="1536" width="11.42578125" style="82"/>
    <col min="1537" max="1537" width="23.85546875" style="82" customWidth="1"/>
    <col min="1538" max="1538" width="22.85546875" style="82" customWidth="1"/>
    <col min="1539" max="1539" width="26" style="82" customWidth="1"/>
    <col min="1540" max="1540" width="22.85546875" style="82" customWidth="1"/>
    <col min="1541" max="1541" width="30.42578125" style="82" customWidth="1"/>
    <col min="1542" max="1542" width="31" style="82" customWidth="1"/>
    <col min="1543" max="1543" width="25.85546875" style="82" customWidth="1"/>
    <col min="1544" max="1544" width="22.85546875" style="82" customWidth="1"/>
    <col min="1545" max="1792" width="11.42578125" style="82"/>
    <col min="1793" max="1793" width="23.85546875" style="82" customWidth="1"/>
    <col min="1794" max="1794" width="22.85546875" style="82" customWidth="1"/>
    <col min="1795" max="1795" width="26" style="82" customWidth="1"/>
    <col min="1796" max="1796" width="22.85546875" style="82" customWidth="1"/>
    <col min="1797" max="1797" width="30.42578125" style="82" customWidth="1"/>
    <col min="1798" max="1798" width="31" style="82" customWidth="1"/>
    <col min="1799" max="1799" width="25.85546875" style="82" customWidth="1"/>
    <col min="1800" max="1800" width="22.85546875" style="82" customWidth="1"/>
    <col min="1801" max="2048" width="11.42578125" style="82"/>
    <col min="2049" max="2049" width="23.85546875" style="82" customWidth="1"/>
    <col min="2050" max="2050" width="22.85546875" style="82" customWidth="1"/>
    <col min="2051" max="2051" width="26" style="82" customWidth="1"/>
    <col min="2052" max="2052" width="22.85546875" style="82" customWidth="1"/>
    <col min="2053" max="2053" width="30.42578125" style="82" customWidth="1"/>
    <col min="2054" max="2054" width="31" style="82" customWidth="1"/>
    <col min="2055" max="2055" width="25.85546875" style="82" customWidth="1"/>
    <col min="2056" max="2056" width="22.85546875" style="82" customWidth="1"/>
    <col min="2057" max="2304" width="11.42578125" style="82"/>
    <col min="2305" max="2305" width="23.85546875" style="82" customWidth="1"/>
    <col min="2306" max="2306" width="22.85546875" style="82" customWidth="1"/>
    <col min="2307" max="2307" width="26" style="82" customWidth="1"/>
    <col min="2308" max="2308" width="22.85546875" style="82" customWidth="1"/>
    <col min="2309" max="2309" width="30.42578125" style="82" customWidth="1"/>
    <col min="2310" max="2310" width="31" style="82" customWidth="1"/>
    <col min="2311" max="2311" width="25.85546875" style="82" customWidth="1"/>
    <col min="2312" max="2312" width="22.85546875" style="82" customWidth="1"/>
    <col min="2313" max="2560" width="11.42578125" style="82"/>
    <col min="2561" max="2561" width="23.85546875" style="82" customWidth="1"/>
    <col min="2562" max="2562" width="22.85546875" style="82" customWidth="1"/>
    <col min="2563" max="2563" width="26" style="82" customWidth="1"/>
    <col min="2564" max="2564" width="22.85546875" style="82" customWidth="1"/>
    <col min="2565" max="2565" width="30.42578125" style="82" customWidth="1"/>
    <col min="2566" max="2566" width="31" style="82" customWidth="1"/>
    <col min="2567" max="2567" width="25.85546875" style="82" customWidth="1"/>
    <col min="2568" max="2568" width="22.85546875" style="82" customWidth="1"/>
    <col min="2569" max="2816" width="11.42578125" style="82"/>
    <col min="2817" max="2817" width="23.85546875" style="82" customWidth="1"/>
    <col min="2818" max="2818" width="22.85546875" style="82" customWidth="1"/>
    <col min="2819" max="2819" width="26" style="82" customWidth="1"/>
    <col min="2820" max="2820" width="22.85546875" style="82" customWidth="1"/>
    <col min="2821" max="2821" width="30.42578125" style="82" customWidth="1"/>
    <col min="2822" max="2822" width="31" style="82" customWidth="1"/>
    <col min="2823" max="2823" width="25.85546875" style="82" customWidth="1"/>
    <col min="2824" max="2824" width="22.85546875" style="82" customWidth="1"/>
    <col min="2825" max="3072" width="11.42578125" style="82"/>
    <col min="3073" max="3073" width="23.85546875" style="82" customWidth="1"/>
    <col min="3074" max="3074" width="22.85546875" style="82" customWidth="1"/>
    <col min="3075" max="3075" width="26" style="82" customWidth="1"/>
    <col min="3076" max="3076" width="22.85546875" style="82" customWidth="1"/>
    <col min="3077" max="3077" width="30.42578125" style="82" customWidth="1"/>
    <col min="3078" max="3078" width="31" style="82" customWidth="1"/>
    <col min="3079" max="3079" width="25.85546875" style="82" customWidth="1"/>
    <col min="3080" max="3080" width="22.85546875" style="82" customWidth="1"/>
    <col min="3081" max="3328" width="11.42578125" style="82"/>
    <col min="3329" max="3329" width="23.85546875" style="82" customWidth="1"/>
    <col min="3330" max="3330" width="22.85546875" style="82" customWidth="1"/>
    <col min="3331" max="3331" width="26" style="82" customWidth="1"/>
    <col min="3332" max="3332" width="22.85546875" style="82" customWidth="1"/>
    <col min="3333" max="3333" width="30.42578125" style="82" customWidth="1"/>
    <col min="3334" max="3334" width="31" style="82" customWidth="1"/>
    <col min="3335" max="3335" width="25.85546875" style="82" customWidth="1"/>
    <col min="3336" max="3336" width="22.85546875" style="82" customWidth="1"/>
    <col min="3337" max="3584" width="11.42578125" style="82"/>
    <col min="3585" max="3585" width="23.85546875" style="82" customWidth="1"/>
    <col min="3586" max="3586" width="22.85546875" style="82" customWidth="1"/>
    <col min="3587" max="3587" width="26" style="82" customWidth="1"/>
    <col min="3588" max="3588" width="22.85546875" style="82" customWidth="1"/>
    <col min="3589" max="3589" width="30.42578125" style="82" customWidth="1"/>
    <col min="3590" max="3590" width="31" style="82" customWidth="1"/>
    <col min="3591" max="3591" width="25.85546875" style="82" customWidth="1"/>
    <col min="3592" max="3592" width="22.85546875" style="82" customWidth="1"/>
    <col min="3593" max="3840" width="11.42578125" style="82"/>
    <col min="3841" max="3841" width="23.85546875" style="82" customWidth="1"/>
    <col min="3842" max="3842" width="22.85546875" style="82" customWidth="1"/>
    <col min="3843" max="3843" width="26" style="82" customWidth="1"/>
    <col min="3844" max="3844" width="22.85546875" style="82" customWidth="1"/>
    <col min="3845" max="3845" width="30.42578125" style="82" customWidth="1"/>
    <col min="3846" max="3846" width="31" style="82" customWidth="1"/>
    <col min="3847" max="3847" width="25.85546875" style="82" customWidth="1"/>
    <col min="3848" max="3848" width="22.85546875" style="82" customWidth="1"/>
    <col min="3849" max="4096" width="11.42578125" style="82"/>
    <col min="4097" max="4097" width="23.85546875" style="82" customWidth="1"/>
    <col min="4098" max="4098" width="22.85546875" style="82" customWidth="1"/>
    <col min="4099" max="4099" width="26" style="82" customWidth="1"/>
    <col min="4100" max="4100" width="22.85546875" style="82" customWidth="1"/>
    <col min="4101" max="4101" width="30.42578125" style="82" customWidth="1"/>
    <col min="4102" max="4102" width="31" style="82" customWidth="1"/>
    <col min="4103" max="4103" width="25.85546875" style="82" customWidth="1"/>
    <col min="4104" max="4104" width="22.85546875" style="82" customWidth="1"/>
    <col min="4105" max="4352" width="11.42578125" style="82"/>
    <col min="4353" max="4353" width="23.85546875" style="82" customWidth="1"/>
    <col min="4354" max="4354" width="22.85546875" style="82" customWidth="1"/>
    <col min="4355" max="4355" width="26" style="82" customWidth="1"/>
    <col min="4356" max="4356" width="22.85546875" style="82" customWidth="1"/>
    <col min="4357" max="4357" width="30.42578125" style="82" customWidth="1"/>
    <col min="4358" max="4358" width="31" style="82" customWidth="1"/>
    <col min="4359" max="4359" width="25.85546875" style="82" customWidth="1"/>
    <col min="4360" max="4360" width="22.85546875" style="82" customWidth="1"/>
    <col min="4361" max="4608" width="11.42578125" style="82"/>
    <col min="4609" max="4609" width="23.85546875" style="82" customWidth="1"/>
    <col min="4610" max="4610" width="22.85546875" style="82" customWidth="1"/>
    <col min="4611" max="4611" width="26" style="82" customWidth="1"/>
    <col min="4612" max="4612" width="22.85546875" style="82" customWidth="1"/>
    <col min="4613" max="4613" width="30.42578125" style="82" customWidth="1"/>
    <col min="4614" max="4614" width="31" style="82" customWidth="1"/>
    <col min="4615" max="4615" width="25.85546875" style="82" customWidth="1"/>
    <col min="4616" max="4616" width="22.85546875" style="82" customWidth="1"/>
    <col min="4617" max="4864" width="11.42578125" style="82"/>
    <col min="4865" max="4865" width="23.85546875" style="82" customWidth="1"/>
    <col min="4866" max="4866" width="22.85546875" style="82" customWidth="1"/>
    <col min="4867" max="4867" width="26" style="82" customWidth="1"/>
    <col min="4868" max="4868" width="22.85546875" style="82" customWidth="1"/>
    <col min="4869" max="4869" width="30.42578125" style="82" customWidth="1"/>
    <col min="4870" max="4870" width="31" style="82" customWidth="1"/>
    <col min="4871" max="4871" width="25.85546875" style="82" customWidth="1"/>
    <col min="4872" max="4872" width="22.85546875" style="82" customWidth="1"/>
    <col min="4873" max="5120" width="11.42578125" style="82"/>
    <col min="5121" max="5121" width="23.85546875" style="82" customWidth="1"/>
    <col min="5122" max="5122" width="22.85546875" style="82" customWidth="1"/>
    <col min="5123" max="5123" width="26" style="82" customWidth="1"/>
    <col min="5124" max="5124" width="22.85546875" style="82" customWidth="1"/>
    <col min="5125" max="5125" width="30.42578125" style="82" customWidth="1"/>
    <col min="5126" max="5126" width="31" style="82" customWidth="1"/>
    <col min="5127" max="5127" width="25.85546875" style="82" customWidth="1"/>
    <col min="5128" max="5128" width="22.85546875" style="82" customWidth="1"/>
    <col min="5129" max="5376" width="11.42578125" style="82"/>
    <col min="5377" max="5377" width="23.85546875" style="82" customWidth="1"/>
    <col min="5378" max="5378" width="22.85546875" style="82" customWidth="1"/>
    <col min="5379" max="5379" width="26" style="82" customWidth="1"/>
    <col min="5380" max="5380" width="22.85546875" style="82" customWidth="1"/>
    <col min="5381" max="5381" width="30.42578125" style="82" customWidth="1"/>
    <col min="5382" max="5382" width="31" style="82" customWidth="1"/>
    <col min="5383" max="5383" width="25.85546875" style="82" customWidth="1"/>
    <col min="5384" max="5384" width="22.85546875" style="82" customWidth="1"/>
    <col min="5385" max="5632" width="11.42578125" style="82"/>
    <col min="5633" max="5633" width="23.85546875" style="82" customWidth="1"/>
    <col min="5634" max="5634" width="22.85546875" style="82" customWidth="1"/>
    <col min="5635" max="5635" width="26" style="82" customWidth="1"/>
    <col min="5636" max="5636" width="22.85546875" style="82" customWidth="1"/>
    <col min="5637" max="5637" width="30.42578125" style="82" customWidth="1"/>
    <col min="5638" max="5638" width="31" style="82" customWidth="1"/>
    <col min="5639" max="5639" width="25.85546875" style="82" customWidth="1"/>
    <col min="5640" max="5640" width="22.85546875" style="82" customWidth="1"/>
    <col min="5641" max="5888" width="11.42578125" style="82"/>
    <col min="5889" max="5889" width="23.85546875" style="82" customWidth="1"/>
    <col min="5890" max="5890" width="22.85546875" style="82" customWidth="1"/>
    <col min="5891" max="5891" width="26" style="82" customWidth="1"/>
    <col min="5892" max="5892" width="22.85546875" style="82" customWidth="1"/>
    <col min="5893" max="5893" width="30.42578125" style="82" customWidth="1"/>
    <col min="5894" max="5894" width="31" style="82" customWidth="1"/>
    <col min="5895" max="5895" width="25.85546875" style="82" customWidth="1"/>
    <col min="5896" max="5896" width="22.85546875" style="82" customWidth="1"/>
    <col min="5897" max="6144" width="11.42578125" style="82"/>
    <col min="6145" max="6145" width="23.85546875" style="82" customWidth="1"/>
    <col min="6146" max="6146" width="22.85546875" style="82" customWidth="1"/>
    <col min="6147" max="6147" width="26" style="82" customWidth="1"/>
    <col min="6148" max="6148" width="22.85546875" style="82" customWidth="1"/>
    <col min="6149" max="6149" width="30.42578125" style="82" customWidth="1"/>
    <col min="6150" max="6150" width="31" style="82" customWidth="1"/>
    <col min="6151" max="6151" width="25.85546875" style="82" customWidth="1"/>
    <col min="6152" max="6152" width="22.85546875" style="82" customWidth="1"/>
    <col min="6153" max="6400" width="11.42578125" style="82"/>
    <col min="6401" max="6401" width="23.85546875" style="82" customWidth="1"/>
    <col min="6402" max="6402" width="22.85546875" style="82" customWidth="1"/>
    <col min="6403" max="6403" width="26" style="82" customWidth="1"/>
    <col min="6404" max="6404" width="22.85546875" style="82" customWidth="1"/>
    <col min="6405" max="6405" width="30.42578125" style="82" customWidth="1"/>
    <col min="6406" max="6406" width="31" style="82" customWidth="1"/>
    <col min="6407" max="6407" width="25.85546875" style="82" customWidth="1"/>
    <col min="6408" max="6408" width="22.85546875" style="82" customWidth="1"/>
    <col min="6409" max="6656" width="11.42578125" style="82"/>
    <col min="6657" max="6657" width="23.85546875" style="82" customWidth="1"/>
    <col min="6658" max="6658" width="22.85546875" style="82" customWidth="1"/>
    <col min="6659" max="6659" width="26" style="82" customWidth="1"/>
    <col min="6660" max="6660" width="22.85546875" style="82" customWidth="1"/>
    <col min="6661" max="6661" width="30.42578125" style="82" customWidth="1"/>
    <col min="6662" max="6662" width="31" style="82" customWidth="1"/>
    <col min="6663" max="6663" width="25.85546875" style="82" customWidth="1"/>
    <col min="6664" max="6664" width="22.85546875" style="82" customWidth="1"/>
    <col min="6665" max="6912" width="11.42578125" style="82"/>
    <col min="6913" max="6913" width="23.85546875" style="82" customWidth="1"/>
    <col min="6914" max="6914" width="22.85546875" style="82" customWidth="1"/>
    <col min="6915" max="6915" width="26" style="82" customWidth="1"/>
    <col min="6916" max="6916" width="22.85546875" style="82" customWidth="1"/>
    <col min="6917" max="6917" width="30.42578125" style="82" customWidth="1"/>
    <col min="6918" max="6918" width="31" style="82" customWidth="1"/>
    <col min="6919" max="6919" width="25.85546875" style="82" customWidth="1"/>
    <col min="6920" max="6920" width="22.85546875" style="82" customWidth="1"/>
    <col min="6921" max="7168" width="11.42578125" style="82"/>
    <col min="7169" max="7169" width="23.85546875" style="82" customWidth="1"/>
    <col min="7170" max="7170" width="22.85546875" style="82" customWidth="1"/>
    <col min="7171" max="7171" width="26" style="82" customWidth="1"/>
    <col min="7172" max="7172" width="22.85546875" style="82" customWidth="1"/>
    <col min="7173" max="7173" width="30.42578125" style="82" customWidth="1"/>
    <col min="7174" max="7174" width="31" style="82" customWidth="1"/>
    <col min="7175" max="7175" width="25.85546875" style="82" customWidth="1"/>
    <col min="7176" max="7176" width="22.85546875" style="82" customWidth="1"/>
    <col min="7177" max="7424" width="11.42578125" style="82"/>
    <col min="7425" max="7425" width="23.85546875" style="82" customWidth="1"/>
    <col min="7426" max="7426" width="22.85546875" style="82" customWidth="1"/>
    <col min="7427" max="7427" width="26" style="82" customWidth="1"/>
    <col min="7428" max="7428" width="22.85546875" style="82" customWidth="1"/>
    <col min="7429" max="7429" width="30.42578125" style="82" customWidth="1"/>
    <col min="7430" max="7430" width="31" style="82" customWidth="1"/>
    <col min="7431" max="7431" width="25.85546875" style="82" customWidth="1"/>
    <col min="7432" max="7432" width="22.85546875" style="82" customWidth="1"/>
    <col min="7433" max="7680" width="11.42578125" style="82"/>
    <col min="7681" max="7681" width="23.85546875" style="82" customWidth="1"/>
    <col min="7682" max="7682" width="22.85546875" style="82" customWidth="1"/>
    <col min="7683" max="7683" width="26" style="82" customWidth="1"/>
    <col min="7684" max="7684" width="22.85546875" style="82" customWidth="1"/>
    <col min="7685" max="7685" width="30.42578125" style="82" customWidth="1"/>
    <col min="7686" max="7686" width="31" style="82" customWidth="1"/>
    <col min="7687" max="7687" width="25.85546875" style="82" customWidth="1"/>
    <col min="7688" max="7688" width="22.85546875" style="82" customWidth="1"/>
    <col min="7689" max="7936" width="11.42578125" style="82"/>
    <col min="7937" max="7937" width="23.85546875" style="82" customWidth="1"/>
    <col min="7938" max="7938" width="22.85546875" style="82" customWidth="1"/>
    <col min="7939" max="7939" width="26" style="82" customWidth="1"/>
    <col min="7940" max="7940" width="22.85546875" style="82" customWidth="1"/>
    <col min="7941" max="7941" width="30.42578125" style="82" customWidth="1"/>
    <col min="7942" max="7942" width="31" style="82" customWidth="1"/>
    <col min="7943" max="7943" width="25.85546875" style="82" customWidth="1"/>
    <col min="7944" max="7944" width="22.85546875" style="82" customWidth="1"/>
    <col min="7945" max="8192" width="11.42578125" style="82"/>
    <col min="8193" max="8193" width="23.85546875" style="82" customWidth="1"/>
    <col min="8194" max="8194" width="22.85546875" style="82" customWidth="1"/>
    <col min="8195" max="8195" width="26" style="82" customWidth="1"/>
    <col min="8196" max="8196" width="22.85546875" style="82" customWidth="1"/>
    <col min="8197" max="8197" width="30.42578125" style="82" customWidth="1"/>
    <col min="8198" max="8198" width="31" style="82" customWidth="1"/>
    <col min="8199" max="8199" width="25.85546875" style="82" customWidth="1"/>
    <col min="8200" max="8200" width="22.85546875" style="82" customWidth="1"/>
    <col min="8201" max="8448" width="11.42578125" style="82"/>
    <col min="8449" max="8449" width="23.85546875" style="82" customWidth="1"/>
    <col min="8450" max="8450" width="22.85546875" style="82" customWidth="1"/>
    <col min="8451" max="8451" width="26" style="82" customWidth="1"/>
    <col min="8452" max="8452" width="22.85546875" style="82" customWidth="1"/>
    <col min="8453" max="8453" width="30.42578125" style="82" customWidth="1"/>
    <col min="8454" max="8454" width="31" style="82" customWidth="1"/>
    <col min="8455" max="8455" width="25.85546875" style="82" customWidth="1"/>
    <col min="8456" max="8456" width="22.85546875" style="82" customWidth="1"/>
    <col min="8457" max="8704" width="11.42578125" style="82"/>
    <col min="8705" max="8705" width="23.85546875" style="82" customWidth="1"/>
    <col min="8706" max="8706" width="22.85546875" style="82" customWidth="1"/>
    <col min="8707" max="8707" width="26" style="82" customWidth="1"/>
    <col min="8708" max="8708" width="22.85546875" style="82" customWidth="1"/>
    <col min="8709" max="8709" width="30.42578125" style="82" customWidth="1"/>
    <col min="8710" max="8710" width="31" style="82" customWidth="1"/>
    <col min="8711" max="8711" width="25.85546875" style="82" customWidth="1"/>
    <col min="8712" max="8712" width="22.85546875" style="82" customWidth="1"/>
    <col min="8713" max="8960" width="11.42578125" style="82"/>
    <col min="8961" max="8961" width="23.85546875" style="82" customWidth="1"/>
    <col min="8962" max="8962" width="22.85546875" style="82" customWidth="1"/>
    <col min="8963" max="8963" width="26" style="82" customWidth="1"/>
    <col min="8964" max="8964" width="22.85546875" style="82" customWidth="1"/>
    <col min="8965" max="8965" width="30.42578125" style="82" customWidth="1"/>
    <col min="8966" max="8966" width="31" style="82" customWidth="1"/>
    <col min="8967" max="8967" width="25.85546875" style="82" customWidth="1"/>
    <col min="8968" max="8968" width="22.85546875" style="82" customWidth="1"/>
    <col min="8969" max="9216" width="11.42578125" style="82"/>
    <col min="9217" max="9217" width="23.85546875" style="82" customWidth="1"/>
    <col min="9218" max="9218" width="22.85546875" style="82" customWidth="1"/>
    <col min="9219" max="9219" width="26" style="82" customWidth="1"/>
    <col min="9220" max="9220" width="22.85546875" style="82" customWidth="1"/>
    <col min="9221" max="9221" width="30.42578125" style="82" customWidth="1"/>
    <col min="9222" max="9222" width="31" style="82" customWidth="1"/>
    <col min="9223" max="9223" width="25.85546875" style="82" customWidth="1"/>
    <col min="9224" max="9224" width="22.85546875" style="82" customWidth="1"/>
    <col min="9225" max="9472" width="11.42578125" style="82"/>
    <col min="9473" max="9473" width="23.85546875" style="82" customWidth="1"/>
    <col min="9474" max="9474" width="22.85546875" style="82" customWidth="1"/>
    <col min="9475" max="9475" width="26" style="82" customWidth="1"/>
    <col min="9476" max="9476" width="22.85546875" style="82" customWidth="1"/>
    <col min="9477" max="9477" width="30.42578125" style="82" customWidth="1"/>
    <col min="9478" max="9478" width="31" style="82" customWidth="1"/>
    <col min="9479" max="9479" width="25.85546875" style="82" customWidth="1"/>
    <col min="9480" max="9480" width="22.85546875" style="82" customWidth="1"/>
    <col min="9481" max="9728" width="11.42578125" style="82"/>
    <col min="9729" max="9729" width="23.85546875" style="82" customWidth="1"/>
    <col min="9730" max="9730" width="22.85546875" style="82" customWidth="1"/>
    <col min="9731" max="9731" width="26" style="82" customWidth="1"/>
    <col min="9732" max="9732" width="22.85546875" style="82" customWidth="1"/>
    <col min="9733" max="9733" width="30.42578125" style="82" customWidth="1"/>
    <col min="9734" max="9734" width="31" style="82" customWidth="1"/>
    <col min="9735" max="9735" width="25.85546875" style="82" customWidth="1"/>
    <col min="9736" max="9736" width="22.85546875" style="82" customWidth="1"/>
    <col min="9737" max="9984" width="11.42578125" style="82"/>
    <col min="9985" max="9985" width="23.85546875" style="82" customWidth="1"/>
    <col min="9986" max="9986" width="22.85546875" style="82" customWidth="1"/>
    <col min="9987" max="9987" width="26" style="82" customWidth="1"/>
    <col min="9988" max="9988" width="22.85546875" style="82" customWidth="1"/>
    <col min="9989" max="9989" width="30.42578125" style="82" customWidth="1"/>
    <col min="9990" max="9990" width="31" style="82" customWidth="1"/>
    <col min="9991" max="9991" width="25.85546875" style="82" customWidth="1"/>
    <col min="9992" max="9992" width="22.85546875" style="82" customWidth="1"/>
    <col min="9993" max="10240" width="11.42578125" style="82"/>
    <col min="10241" max="10241" width="23.85546875" style="82" customWidth="1"/>
    <col min="10242" max="10242" width="22.85546875" style="82" customWidth="1"/>
    <col min="10243" max="10243" width="26" style="82" customWidth="1"/>
    <col min="10244" max="10244" width="22.85546875" style="82" customWidth="1"/>
    <col min="10245" max="10245" width="30.42578125" style="82" customWidth="1"/>
    <col min="10246" max="10246" width="31" style="82" customWidth="1"/>
    <col min="10247" max="10247" width="25.85546875" style="82" customWidth="1"/>
    <col min="10248" max="10248" width="22.85546875" style="82" customWidth="1"/>
    <col min="10249" max="10496" width="11.42578125" style="82"/>
    <col min="10497" max="10497" width="23.85546875" style="82" customWidth="1"/>
    <col min="10498" max="10498" width="22.85546875" style="82" customWidth="1"/>
    <col min="10499" max="10499" width="26" style="82" customWidth="1"/>
    <col min="10500" max="10500" width="22.85546875" style="82" customWidth="1"/>
    <col min="10501" max="10501" width="30.42578125" style="82" customWidth="1"/>
    <col min="10502" max="10502" width="31" style="82" customWidth="1"/>
    <col min="10503" max="10503" width="25.85546875" style="82" customWidth="1"/>
    <col min="10504" max="10504" width="22.85546875" style="82" customWidth="1"/>
    <col min="10505" max="10752" width="11.42578125" style="82"/>
    <col min="10753" max="10753" width="23.85546875" style="82" customWidth="1"/>
    <col min="10754" max="10754" width="22.85546875" style="82" customWidth="1"/>
    <col min="10755" max="10755" width="26" style="82" customWidth="1"/>
    <col min="10756" max="10756" width="22.85546875" style="82" customWidth="1"/>
    <col min="10757" max="10757" width="30.42578125" style="82" customWidth="1"/>
    <col min="10758" max="10758" width="31" style="82" customWidth="1"/>
    <col min="10759" max="10759" width="25.85546875" style="82" customWidth="1"/>
    <col min="10760" max="10760" width="22.85546875" style="82" customWidth="1"/>
    <col min="10761" max="11008" width="11.42578125" style="82"/>
    <col min="11009" max="11009" width="23.85546875" style="82" customWidth="1"/>
    <col min="11010" max="11010" width="22.85546875" style="82" customWidth="1"/>
    <col min="11011" max="11011" width="26" style="82" customWidth="1"/>
    <col min="11012" max="11012" width="22.85546875" style="82" customWidth="1"/>
    <col min="11013" max="11013" width="30.42578125" style="82" customWidth="1"/>
    <col min="11014" max="11014" width="31" style="82" customWidth="1"/>
    <col min="11015" max="11015" width="25.85546875" style="82" customWidth="1"/>
    <col min="11016" max="11016" width="22.85546875" style="82" customWidth="1"/>
    <col min="11017" max="11264" width="11.42578125" style="82"/>
    <col min="11265" max="11265" width="23.85546875" style="82" customWidth="1"/>
    <col min="11266" max="11266" width="22.85546875" style="82" customWidth="1"/>
    <col min="11267" max="11267" width="26" style="82" customWidth="1"/>
    <col min="11268" max="11268" width="22.85546875" style="82" customWidth="1"/>
    <col min="11269" max="11269" width="30.42578125" style="82" customWidth="1"/>
    <col min="11270" max="11270" width="31" style="82" customWidth="1"/>
    <col min="11271" max="11271" width="25.85546875" style="82" customWidth="1"/>
    <col min="11272" max="11272" width="22.85546875" style="82" customWidth="1"/>
    <col min="11273" max="11520" width="11.42578125" style="82"/>
    <col min="11521" max="11521" width="23.85546875" style="82" customWidth="1"/>
    <col min="11522" max="11522" width="22.85546875" style="82" customWidth="1"/>
    <col min="11523" max="11523" width="26" style="82" customWidth="1"/>
    <col min="11524" max="11524" width="22.85546875" style="82" customWidth="1"/>
    <col min="11525" max="11525" width="30.42578125" style="82" customWidth="1"/>
    <col min="11526" max="11526" width="31" style="82" customWidth="1"/>
    <col min="11527" max="11527" width="25.85546875" style="82" customWidth="1"/>
    <col min="11528" max="11528" width="22.85546875" style="82" customWidth="1"/>
    <col min="11529" max="11776" width="11.42578125" style="82"/>
    <col min="11777" max="11777" width="23.85546875" style="82" customWidth="1"/>
    <col min="11778" max="11778" width="22.85546875" style="82" customWidth="1"/>
    <col min="11779" max="11779" width="26" style="82" customWidth="1"/>
    <col min="11780" max="11780" width="22.85546875" style="82" customWidth="1"/>
    <col min="11781" max="11781" width="30.42578125" style="82" customWidth="1"/>
    <col min="11782" max="11782" width="31" style="82" customWidth="1"/>
    <col min="11783" max="11783" width="25.85546875" style="82" customWidth="1"/>
    <col min="11784" max="11784" width="22.85546875" style="82" customWidth="1"/>
    <col min="11785" max="12032" width="11.42578125" style="82"/>
    <col min="12033" max="12033" width="23.85546875" style="82" customWidth="1"/>
    <col min="12034" max="12034" width="22.85546875" style="82" customWidth="1"/>
    <col min="12035" max="12035" width="26" style="82" customWidth="1"/>
    <col min="12036" max="12036" width="22.85546875" style="82" customWidth="1"/>
    <col min="12037" max="12037" width="30.42578125" style="82" customWidth="1"/>
    <col min="12038" max="12038" width="31" style="82" customWidth="1"/>
    <col min="12039" max="12039" width="25.85546875" style="82" customWidth="1"/>
    <col min="12040" max="12040" width="22.85546875" style="82" customWidth="1"/>
    <col min="12041" max="12288" width="11.42578125" style="82"/>
    <col min="12289" max="12289" width="23.85546875" style="82" customWidth="1"/>
    <col min="12290" max="12290" width="22.85546875" style="82" customWidth="1"/>
    <col min="12291" max="12291" width="26" style="82" customWidth="1"/>
    <col min="12292" max="12292" width="22.85546875" style="82" customWidth="1"/>
    <col min="12293" max="12293" width="30.42578125" style="82" customWidth="1"/>
    <col min="12294" max="12294" width="31" style="82" customWidth="1"/>
    <col min="12295" max="12295" width="25.85546875" style="82" customWidth="1"/>
    <col min="12296" max="12296" width="22.85546875" style="82" customWidth="1"/>
    <col min="12297" max="12544" width="11.42578125" style="82"/>
    <col min="12545" max="12545" width="23.85546875" style="82" customWidth="1"/>
    <col min="12546" max="12546" width="22.85546875" style="82" customWidth="1"/>
    <col min="12547" max="12547" width="26" style="82" customWidth="1"/>
    <col min="12548" max="12548" width="22.85546875" style="82" customWidth="1"/>
    <col min="12549" max="12549" width="30.42578125" style="82" customWidth="1"/>
    <col min="12550" max="12550" width="31" style="82" customWidth="1"/>
    <col min="12551" max="12551" width="25.85546875" style="82" customWidth="1"/>
    <col min="12552" max="12552" width="22.85546875" style="82" customWidth="1"/>
    <col min="12553" max="12800" width="11.42578125" style="82"/>
    <col min="12801" max="12801" width="23.85546875" style="82" customWidth="1"/>
    <col min="12802" max="12802" width="22.85546875" style="82" customWidth="1"/>
    <col min="12803" max="12803" width="26" style="82" customWidth="1"/>
    <col min="12804" max="12804" width="22.85546875" style="82" customWidth="1"/>
    <col min="12805" max="12805" width="30.42578125" style="82" customWidth="1"/>
    <col min="12806" max="12806" width="31" style="82" customWidth="1"/>
    <col min="12807" max="12807" width="25.85546875" style="82" customWidth="1"/>
    <col min="12808" max="12808" width="22.85546875" style="82" customWidth="1"/>
    <col min="12809" max="13056" width="11.42578125" style="82"/>
    <col min="13057" max="13057" width="23.85546875" style="82" customWidth="1"/>
    <col min="13058" max="13058" width="22.85546875" style="82" customWidth="1"/>
    <col min="13059" max="13059" width="26" style="82" customWidth="1"/>
    <col min="13060" max="13060" width="22.85546875" style="82" customWidth="1"/>
    <col min="13061" max="13061" width="30.42578125" style="82" customWidth="1"/>
    <col min="13062" max="13062" width="31" style="82" customWidth="1"/>
    <col min="13063" max="13063" width="25.85546875" style="82" customWidth="1"/>
    <col min="13064" max="13064" width="22.85546875" style="82" customWidth="1"/>
    <col min="13065" max="13312" width="11.42578125" style="82"/>
    <col min="13313" max="13313" width="23.85546875" style="82" customWidth="1"/>
    <col min="13314" max="13314" width="22.85546875" style="82" customWidth="1"/>
    <col min="13315" max="13315" width="26" style="82" customWidth="1"/>
    <col min="13316" max="13316" width="22.85546875" style="82" customWidth="1"/>
    <col min="13317" max="13317" width="30.42578125" style="82" customWidth="1"/>
    <col min="13318" max="13318" width="31" style="82" customWidth="1"/>
    <col min="13319" max="13319" width="25.85546875" style="82" customWidth="1"/>
    <col min="13320" max="13320" width="22.85546875" style="82" customWidth="1"/>
    <col min="13321" max="13568" width="11.42578125" style="82"/>
    <col min="13569" max="13569" width="23.85546875" style="82" customWidth="1"/>
    <col min="13570" max="13570" width="22.85546875" style="82" customWidth="1"/>
    <col min="13571" max="13571" width="26" style="82" customWidth="1"/>
    <col min="13572" max="13572" width="22.85546875" style="82" customWidth="1"/>
    <col min="13573" max="13573" width="30.42578125" style="82" customWidth="1"/>
    <col min="13574" max="13574" width="31" style="82" customWidth="1"/>
    <col min="13575" max="13575" width="25.85546875" style="82" customWidth="1"/>
    <col min="13576" max="13576" width="22.85546875" style="82" customWidth="1"/>
    <col min="13577" max="13824" width="11.42578125" style="82"/>
    <col min="13825" max="13825" width="23.85546875" style="82" customWidth="1"/>
    <col min="13826" max="13826" width="22.85546875" style="82" customWidth="1"/>
    <col min="13827" max="13827" width="26" style="82" customWidth="1"/>
    <col min="13828" max="13828" width="22.85546875" style="82" customWidth="1"/>
    <col min="13829" max="13829" width="30.42578125" style="82" customWidth="1"/>
    <col min="13830" max="13830" width="31" style="82" customWidth="1"/>
    <col min="13831" max="13831" width="25.85546875" style="82" customWidth="1"/>
    <col min="13832" max="13832" width="22.85546875" style="82" customWidth="1"/>
    <col min="13833" max="14080" width="11.42578125" style="82"/>
    <col min="14081" max="14081" width="23.85546875" style="82" customWidth="1"/>
    <col min="14082" max="14082" width="22.85546875" style="82" customWidth="1"/>
    <col min="14083" max="14083" width="26" style="82" customWidth="1"/>
    <col min="14084" max="14084" width="22.85546875" style="82" customWidth="1"/>
    <col min="14085" max="14085" width="30.42578125" style="82" customWidth="1"/>
    <col min="14086" max="14086" width="31" style="82" customWidth="1"/>
    <col min="14087" max="14087" width="25.85546875" style="82" customWidth="1"/>
    <col min="14088" max="14088" width="22.85546875" style="82" customWidth="1"/>
    <col min="14089" max="14336" width="11.42578125" style="82"/>
    <col min="14337" max="14337" width="23.85546875" style="82" customWidth="1"/>
    <col min="14338" max="14338" width="22.85546875" style="82" customWidth="1"/>
    <col min="14339" max="14339" width="26" style="82" customWidth="1"/>
    <col min="14340" max="14340" width="22.85546875" style="82" customWidth="1"/>
    <col min="14341" max="14341" width="30.42578125" style="82" customWidth="1"/>
    <col min="14342" max="14342" width="31" style="82" customWidth="1"/>
    <col min="14343" max="14343" width="25.85546875" style="82" customWidth="1"/>
    <col min="14344" max="14344" width="22.85546875" style="82" customWidth="1"/>
    <col min="14345" max="14592" width="11.42578125" style="82"/>
    <col min="14593" max="14593" width="23.85546875" style="82" customWidth="1"/>
    <col min="14594" max="14594" width="22.85546875" style="82" customWidth="1"/>
    <col min="14595" max="14595" width="26" style="82" customWidth="1"/>
    <col min="14596" max="14596" width="22.85546875" style="82" customWidth="1"/>
    <col min="14597" max="14597" width="30.42578125" style="82" customWidth="1"/>
    <col min="14598" max="14598" width="31" style="82" customWidth="1"/>
    <col min="14599" max="14599" width="25.85546875" style="82" customWidth="1"/>
    <col min="14600" max="14600" width="22.85546875" style="82" customWidth="1"/>
    <col min="14601" max="14848" width="11.42578125" style="82"/>
    <col min="14849" max="14849" width="23.85546875" style="82" customWidth="1"/>
    <col min="14850" max="14850" width="22.85546875" style="82" customWidth="1"/>
    <col min="14851" max="14851" width="26" style="82" customWidth="1"/>
    <col min="14852" max="14852" width="22.85546875" style="82" customWidth="1"/>
    <col min="14853" max="14853" width="30.42578125" style="82" customWidth="1"/>
    <col min="14854" max="14854" width="31" style="82" customWidth="1"/>
    <col min="14855" max="14855" width="25.85546875" style="82" customWidth="1"/>
    <col min="14856" max="14856" width="22.85546875" style="82" customWidth="1"/>
    <col min="14857" max="15104" width="11.42578125" style="82"/>
    <col min="15105" max="15105" width="23.85546875" style="82" customWidth="1"/>
    <col min="15106" max="15106" width="22.85546875" style="82" customWidth="1"/>
    <col min="15107" max="15107" width="26" style="82" customWidth="1"/>
    <col min="15108" max="15108" width="22.85546875" style="82" customWidth="1"/>
    <col min="15109" max="15109" width="30.42578125" style="82" customWidth="1"/>
    <col min="15110" max="15110" width="31" style="82" customWidth="1"/>
    <col min="15111" max="15111" width="25.85546875" style="82" customWidth="1"/>
    <col min="15112" max="15112" width="22.85546875" style="82" customWidth="1"/>
    <col min="15113" max="15360" width="11.42578125" style="82"/>
    <col min="15361" max="15361" width="23.85546875" style="82" customWidth="1"/>
    <col min="15362" max="15362" width="22.85546875" style="82" customWidth="1"/>
    <col min="15363" max="15363" width="26" style="82" customWidth="1"/>
    <col min="15364" max="15364" width="22.85546875" style="82" customWidth="1"/>
    <col min="15365" max="15365" width="30.42578125" style="82" customWidth="1"/>
    <col min="15366" max="15366" width="31" style="82" customWidth="1"/>
    <col min="15367" max="15367" width="25.85546875" style="82" customWidth="1"/>
    <col min="15368" max="15368" width="22.85546875" style="82" customWidth="1"/>
    <col min="15369" max="15616" width="11.42578125" style="82"/>
    <col min="15617" max="15617" width="23.85546875" style="82" customWidth="1"/>
    <col min="15618" max="15618" width="22.85546875" style="82" customWidth="1"/>
    <col min="15619" max="15619" width="26" style="82" customWidth="1"/>
    <col min="15620" max="15620" width="22.85546875" style="82" customWidth="1"/>
    <col min="15621" max="15621" width="30.42578125" style="82" customWidth="1"/>
    <col min="15622" max="15622" width="31" style="82" customWidth="1"/>
    <col min="15623" max="15623" width="25.85546875" style="82" customWidth="1"/>
    <col min="15624" max="15624" width="22.85546875" style="82" customWidth="1"/>
    <col min="15625" max="15872" width="11.42578125" style="82"/>
    <col min="15873" max="15873" width="23.85546875" style="82" customWidth="1"/>
    <col min="15874" max="15874" width="22.85546875" style="82" customWidth="1"/>
    <col min="15875" max="15875" width="26" style="82" customWidth="1"/>
    <col min="15876" max="15876" width="22.85546875" style="82" customWidth="1"/>
    <col min="15877" max="15877" width="30.42578125" style="82" customWidth="1"/>
    <col min="15878" max="15878" width="31" style="82" customWidth="1"/>
    <col min="15879" max="15879" width="25.85546875" style="82" customWidth="1"/>
    <col min="15880" max="15880" width="22.85546875" style="82" customWidth="1"/>
    <col min="15881" max="16128" width="11.42578125" style="82"/>
    <col min="16129" max="16129" width="23.85546875" style="82" customWidth="1"/>
    <col min="16130" max="16130" width="22.85546875" style="82" customWidth="1"/>
    <col min="16131" max="16131" width="26" style="82" customWidth="1"/>
    <col min="16132" max="16132" width="22.85546875" style="82" customWidth="1"/>
    <col min="16133" max="16133" width="30.42578125" style="82" customWidth="1"/>
    <col min="16134" max="16134" width="31" style="82" customWidth="1"/>
    <col min="16135" max="16135" width="25.85546875" style="82" customWidth="1"/>
    <col min="16136" max="16136" width="22.85546875" style="82" customWidth="1"/>
    <col min="16137" max="16384" width="11.42578125" style="82"/>
  </cols>
  <sheetData>
    <row r="1" spans="1:9" ht="38.25" customHeight="1" x14ac:dyDescent="0.2">
      <c r="A1" s="81" t="s">
        <v>1712</v>
      </c>
      <c r="B1" s="81" t="s">
        <v>1713</v>
      </c>
      <c r="C1" s="81" t="s">
        <v>1714</v>
      </c>
      <c r="D1" s="81" t="s">
        <v>1715</v>
      </c>
      <c r="E1" s="81" t="s">
        <v>1716</v>
      </c>
      <c r="F1" s="81" t="s">
        <v>1717</v>
      </c>
      <c r="G1" s="81" t="s">
        <v>1718</v>
      </c>
      <c r="H1" s="81" t="s">
        <v>70</v>
      </c>
      <c r="I1" s="81" t="s">
        <v>1719</v>
      </c>
    </row>
    <row r="2" spans="1:9" x14ac:dyDescent="0.2">
      <c r="A2" s="82" t="s">
        <v>1723</v>
      </c>
      <c r="B2" s="82" t="s">
        <v>1726</v>
      </c>
      <c r="C2" s="82" t="s">
        <v>35</v>
      </c>
      <c r="D2" s="82" t="s">
        <v>39</v>
      </c>
      <c r="E2" s="82" t="s">
        <v>39</v>
      </c>
      <c r="F2" s="82" t="s">
        <v>54</v>
      </c>
      <c r="G2" s="82" t="s">
        <v>61</v>
      </c>
      <c r="H2" s="82" t="s">
        <v>58</v>
      </c>
      <c r="I2" s="82" t="s">
        <v>1724</v>
      </c>
    </row>
    <row r="3" spans="1:9" x14ac:dyDescent="0.2">
      <c r="A3" s="82" t="s">
        <v>43</v>
      </c>
      <c r="B3" s="82" t="s">
        <v>1727</v>
      </c>
      <c r="C3" s="82" t="s">
        <v>37</v>
      </c>
      <c r="D3" s="82" t="s">
        <v>878</v>
      </c>
      <c r="E3" s="82" t="s">
        <v>865</v>
      </c>
      <c r="F3" s="82" t="s">
        <v>1730</v>
      </c>
      <c r="G3" s="82" t="s">
        <v>62</v>
      </c>
      <c r="I3" s="82" t="s">
        <v>1725</v>
      </c>
    </row>
    <row r="4" spans="1:9" x14ac:dyDescent="0.2">
      <c r="A4" s="82" t="s">
        <v>31</v>
      </c>
      <c r="D4" s="82" t="s">
        <v>42</v>
      </c>
      <c r="E4" s="82" t="s">
        <v>881</v>
      </c>
      <c r="F4" s="82" t="s">
        <v>57</v>
      </c>
    </row>
    <row r="5" spans="1:9" x14ac:dyDescent="0.2">
      <c r="D5" s="82" t="s">
        <v>36</v>
      </c>
      <c r="E5" s="82" t="s">
        <v>1728</v>
      </c>
    </row>
    <row r="6" spans="1:9" x14ac:dyDescent="0.2">
      <c r="D6" s="82" t="s">
        <v>43</v>
      </c>
      <c r="E6" s="82" t="s">
        <v>1729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E06A-4E5B-42AC-8C4B-B001FC25E4FA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3" customWidth="1"/>
    <col min="2" max="4" width="13.7109375" style="53" customWidth="1"/>
    <col min="5" max="6" width="14.85546875" style="53" customWidth="1"/>
    <col min="7" max="13" width="13.7109375" style="53" customWidth="1"/>
    <col min="14" max="256" width="11.42578125" style="53"/>
    <col min="257" max="257" width="2" style="53" customWidth="1"/>
    <col min="258" max="260" width="13.7109375" style="53" customWidth="1"/>
    <col min="261" max="262" width="14.85546875" style="53" customWidth="1"/>
    <col min="263" max="269" width="13.7109375" style="53" customWidth="1"/>
    <col min="270" max="512" width="11.42578125" style="53"/>
    <col min="513" max="513" width="2" style="53" customWidth="1"/>
    <col min="514" max="516" width="13.7109375" style="53" customWidth="1"/>
    <col min="517" max="518" width="14.85546875" style="53" customWidth="1"/>
    <col min="519" max="525" width="13.7109375" style="53" customWidth="1"/>
    <col min="526" max="768" width="11.42578125" style="53"/>
    <col min="769" max="769" width="2" style="53" customWidth="1"/>
    <col min="770" max="772" width="13.7109375" style="53" customWidth="1"/>
    <col min="773" max="774" width="14.85546875" style="53" customWidth="1"/>
    <col min="775" max="781" width="13.7109375" style="53" customWidth="1"/>
    <col min="782" max="1024" width="11.42578125" style="53"/>
    <col min="1025" max="1025" width="2" style="53" customWidth="1"/>
    <col min="1026" max="1028" width="13.7109375" style="53" customWidth="1"/>
    <col min="1029" max="1030" width="14.85546875" style="53" customWidth="1"/>
    <col min="1031" max="1037" width="13.7109375" style="53" customWidth="1"/>
    <col min="1038" max="1280" width="11.42578125" style="53"/>
    <col min="1281" max="1281" width="2" style="53" customWidth="1"/>
    <col min="1282" max="1284" width="13.7109375" style="53" customWidth="1"/>
    <col min="1285" max="1286" width="14.85546875" style="53" customWidth="1"/>
    <col min="1287" max="1293" width="13.7109375" style="53" customWidth="1"/>
    <col min="1294" max="1536" width="11.42578125" style="53"/>
    <col min="1537" max="1537" width="2" style="53" customWidth="1"/>
    <col min="1538" max="1540" width="13.7109375" style="53" customWidth="1"/>
    <col min="1541" max="1542" width="14.85546875" style="53" customWidth="1"/>
    <col min="1543" max="1549" width="13.7109375" style="53" customWidth="1"/>
    <col min="1550" max="1792" width="11.42578125" style="53"/>
    <col min="1793" max="1793" width="2" style="53" customWidth="1"/>
    <col min="1794" max="1796" width="13.7109375" style="53" customWidth="1"/>
    <col min="1797" max="1798" width="14.85546875" style="53" customWidth="1"/>
    <col min="1799" max="1805" width="13.7109375" style="53" customWidth="1"/>
    <col min="1806" max="2048" width="11.42578125" style="53"/>
    <col min="2049" max="2049" width="2" style="53" customWidth="1"/>
    <col min="2050" max="2052" width="13.7109375" style="53" customWidth="1"/>
    <col min="2053" max="2054" width="14.85546875" style="53" customWidth="1"/>
    <col min="2055" max="2061" width="13.7109375" style="53" customWidth="1"/>
    <col min="2062" max="2304" width="11.42578125" style="53"/>
    <col min="2305" max="2305" width="2" style="53" customWidth="1"/>
    <col min="2306" max="2308" width="13.7109375" style="53" customWidth="1"/>
    <col min="2309" max="2310" width="14.85546875" style="53" customWidth="1"/>
    <col min="2311" max="2317" width="13.7109375" style="53" customWidth="1"/>
    <col min="2318" max="2560" width="11.42578125" style="53"/>
    <col min="2561" max="2561" width="2" style="53" customWidth="1"/>
    <col min="2562" max="2564" width="13.7109375" style="53" customWidth="1"/>
    <col min="2565" max="2566" width="14.85546875" style="53" customWidth="1"/>
    <col min="2567" max="2573" width="13.7109375" style="53" customWidth="1"/>
    <col min="2574" max="2816" width="11.42578125" style="53"/>
    <col min="2817" max="2817" width="2" style="53" customWidth="1"/>
    <col min="2818" max="2820" width="13.7109375" style="53" customWidth="1"/>
    <col min="2821" max="2822" width="14.85546875" style="53" customWidth="1"/>
    <col min="2823" max="2829" width="13.7109375" style="53" customWidth="1"/>
    <col min="2830" max="3072" width="11.42578125" style="53"/>
    <col min="3073" max="3073" width="2" style="53" customWidth="1"/>
    <col min="3074" max="3076" width="13.7109375" style="53" customWidth="1"/>
    <col min="3077" max="3078" width="14.85546875" style="53" customWidth="1"/>
    <col min="3079" max="3085" width="13.7109375" style="53" customWidth="1"/>
    <col min="3086" max="3328" width="11.42578125" style="53"/>
    <col min="3329" max="3329" width="2" style="53" customWidth="1"/>
    <col min="3330" max="3332" width="13.7109375" style="53" customWidth="1"/>
    <col min="3333" max="3334" width="14.85546875" style="53" customWidth="1"/>
    <col min="3335" max="3341" width="13.7109375" style="53" customWidth="1"/>
    <col min="3342" max="3584" width="11.42578125" style="53"/>
    <col min="3585" max="3585" width="2" style="53" customWidth="1"/>
    <col min="3586" max="3588" width="13.7109375" style="53" customWidth="1"/>
    <col min="3589" max="3590" width="14.85546875" style="53" customWidth="1"/>
    <col min="3591" max="3597" width="13.7109375" style="53" customWidth="1"/>
    <col min="3598" max="3840" width="11.42578125" style="53"/>
    <col min="3841" max="3841" width="2" style="53" customWidth="1"/>
    <col min="3842" max="3844" width="13.7109375" style="53" customWidth="1"/>
    <col min="3845" max="3846" width="14.85546875" style="53" customWidth="1"/>
    <col min="3847" max="3853" width="13.7109375" style="53" customWidth="1"/>
    <col min="3854" max="4096" width="11.42578125" style="53"/>
    <col min="4097" max="4097" width="2" style="53" customWidth="1"/>
    <col min="4098" max="4100" width="13.7109375" style="53" customWidth="1"/>
    <col min="4101" max="4102" width="14.85546875" style="53" customWidth="1"/>
    <col min="4103" max="4109" width="13.7109375" style="53" customWidth="1"/>
    <col min="4110" max="4352" width="11.42578125" style="53"/>
    <col min="4353" max="4353" width="2" style="53" customWidth="1"/>
    <col min="4354" max="4356" width="13.7109375" style="53" customWidth="1"/>
    <col min="4357" max="4358" width="14.85546875" style="53" customWidth="1"/>
    <col min="4359" max="4365" width="13.7109375" style="53" customWidth="1"/>
    <col min="4366" max="4608" width="11.42578125" style="53"/>
    <col min="4609" max="4609" width="2" style="53" customWidth="1"/>
    <col min="4610" max="4612" width="13.7109375" style="53" customWidth="1"/>
    <col min="4613" max="4614" width="14.85546875" style="53" customWidth="1"/>
    <col min="4615" max="4621" width="13.7109375" style="53" customWidth="1"/>
    <col min="4622" max="4864" width="11.42578125" style="53"/>
    <col min="4865" max="4865" width="2" style="53" customWidth="1"/>
    <col min="4866" max="4868" width="13.7109375" style="53" customWidth="1"/>
    <col min="4869" max="4870" width="14.85546875" style="53" customWidth="1"/>
    <col min="4871" max="4877" width="13.7109375" style="53" customWidth="1"/>
    <col min="4878" max="5120" width="11.42578125" style="53"/>
    <col min="5121" max="5121" width="2" style="53" customWidth="1"/>
    <col min="5122" max="5124" width="13.7109375" style="53" customWidth="1"/>
    <col min="5125" max="5126" width="14.85546875" style="53" customWidth="1"/>
    <col min="5127" max="5133" width="13.7109375" style="53" customWidth="1"/>
    <col min="5134" max="5376" width="11.42578125" style="53"/>
    <col min="5377" max="5377" width="2" style="53" customWidth="1"/>
    <col min="5378" max="5380" width="13.7109375" style="53" customWidth="1"/>
    <col min="5381" max="5382" width="14.85546875" style="53" customWidth="1"/>
    <col min="5383" max="5389" width="13.7109375" style="53" customWidth="1"/>
    <col min="5390" max="5632" width="11.42578125" style="53"/>
    <col min="5633" max="5633" width="2" style="53" customWidth="1"/>
    <col min="5634" max="5636" width="13.7109375" style="53" customWidth="1"/>
    <col min="5637" max="5638" width="14.85546875" style="53" customWidth="1"/>
    <col min="5639" max="5645" width="13.7109375" style="53" customWidth="1"/>
    <col min="5646" max="5888" width="11.42578125" style="53"/>
    <col min="5889" max="5889" width="2" style="53" customWidth="1"/>
    <col min="5890" max="5892" width="13.7109375" style="53" customWidth="1"/>
    <col min="5893" max="5894" width="14.85546875" style="53" customWidth="1"/>
    <col min="5895" max="5901" width="13.7109375" style="53" customWidth="1"/>
    <col min="5902" max="6144" width="11.42578125" style="53"/>
    <col min="6145" max="6145" width="2" style="53" customWidth="1"/>
    <col min="6146" max="6148" width="13.7109375" style="53" customWidth="1"/>
    <col min="6149" max="6150" width="14.85546875" style="53" customWidth="1"/>
    <col min="6151" max="6157" width="13.7109375" style="53" customWidth="1"/>
    <col min="6158" max="6400" width="11.42578125" style="53"/>
    <col min="6401" max="6401" width="2" style="53" customWidth="1"/>
    <col min="6402" max="6404" width="13.7109375" style="53" customWidth="1"/>
    <col min="6405" max="6406" width="14.85546875" style="53" customWidth="1"/>
    <col min="6407" max="6413" width="13.7109375" style="53" customWidth="1"/>
    <col min="6414" max="6656" width="11.42578125" style="53"/>
    <col min="6657" max="6657" width="2" style="53" customWidth="1"/>
    <col min="6658" max="6660" width="13.7109375" style="53" customWidth="1"/>
    <col min="6661" max="6662" width="14.85546875" style="53" customWidth="1"/>
    <col min="6663" max="6669" width="13.7109375" style="53" customWidth="1"/>
    <col min="6670" max="6912" width="11.42578125" style="53"/>
    <col min="6913" max="6913" width="2" style="53" customWidth="1"/>
    <col min="6914" max="6916" width="13.7109375" style="53" customWidth="1"/>
    <col min="6917" max="6918" width="14.85546875" style="53" customWidth="1"/>
    <col min="6919" max="6925" width="13.7109375" style="53" customWidth="1"/>
    <col min="6926" max="7168" width="11.42578125" style="53"/>
    <col min="7169" max="7169" width="2" style="53" customWidth="1"/>
    <col min="7170" max="7172" width="13.7109375" style="53" customWidth="1"/>
    <col min="7173" max="7174" width="14.85546875" style="53" customWidth="1"/>
    <col min="7175" max="7181" width="13.7109375" style="53" customWidth="1"/>
    <col min="7182" max="7424" width="11.42578125" style="53"/>
    <col min="7425" max="7425" width="2" style="53" customWidth="1"/>
    <col min="7426" max="7428" width="13.7109375" style="53" customWidth="1"/>
    <col min="7429" max="7430" width="14.85546875" style="53" customWidth="1"/>
    <col min="7431" max="7437" width="13.7109375" style="53" customWidth="1"/>
    <col min="7438" max="7680" width="11.42578125" style="53"/>
    <col min="7681" max="7681" width="2" style="53" customWidth="1"/>
    <col min="7682" max="7684" width="13.7109375" style="53" customWidth="1"/>
    <col min="7685" max="7686" width="14.85546875" style="53" customWidth="1"/>
    <col min="7687" max="7693" width="13.7109375" style="53" customWidth="1"/>
    <col min="7694" max="7936" width="11.42578125" style="53"/>
    <col min="7937" max="7937" width="2" style="53" customWidth="1"/>
    <col min="7938" max="7940" width="13.7109375" style="53" customWidth="1"/>
    <col min="7941" max="7942" width="14.85546875" style="53" customWidth="1"/>
    <col min="7943" max="7949" width="13.7109375" style="53" customWidth="1"/>
    <col min="7950" max="8192" width="11.42578125" style="53"/>
    <col min="8193" max="8193" width="2" style="53" customWidth="1"/>
    <col min="8194" max="8196" width="13.7109375" style="53" customWidth="1"/>
    <col min="8197" max="8198" width="14.85546875" style="53" customWidth="1"/>
    <col min="8199" max="8205" width="13.7109375" style="53" customWidth="1"/>
    <col min="8206" max="8448" width="11.42578125" style="53"/>
    <col min="8449" max="8449" width="2" style="53" customWidth="1"/>
    <col min="8450" max="8452" width="13.7109375" style="53" customWidth="1"/>
    <col min="8453" max="8454" width="14.85546875" style="53" customWidth="1"/>
    <col min="8455" max="8461" width="13.7109375" style="53" customWidth="1"/>
    <col min="8462" max="8704" width="11.42578125" style="53"/>
    <col min="8705" max="8705" width="2" style="53" customWidth="1"/>
    <col min="8706" max="8708" width="13.7109375" style="53" customWidth="1"/>
    <col min="8709" max="8710" width="14.85546875" style="53" customWidth="1"/>
    <col min="8711" max="8717" width="13.7109375" style="53" customWidth="1"/>
    <col min="8718" max="8960" width="11.42578125" style="53"/>
    <col min="8961" max="8961" width="2" style="53" customWidth="1"/>
    <col min="8962" max="8964" width="13.7109375" style="53" customWidth="1"/>
    <col min="8965" max="8966" width="14.85546875" style="53" customWidth="1"/>
    <col min="8967" max="8973" width="13.7109375" style="53" customWidth="1"/>
    <col min="8974" max="9216" width="11.42578125" style="53"/>
    <col min="9217" max="9217" width="2" style="53" customWidth="1"/>
    <col min="9218" max="9220" width="13.7109375" style="53" customWidth="1"/>
    <col min="9221" max="9222" width="14.85546875" style="53" customWidth="1"/>
    <col min="9223" max="9229" width="13.7109375" style="53" customWidth="1"/>
    <col min="9230" max="9472" width="11.42578125" style="53"/>
    <col min="9473" max="9473" width="2" style="53" customWidth="1"/>
    <col min="9474" max="9476" width="13.7109375" style="53" customWidth="1"/>
    <col min="9477" max="9478" width="14.85546875" style="53" customWidth="1"/>
    <col min="9479" max="9485" width="13.7109375" style="53" customWidth="1"/>
    <col min="9486" max="9728" width="11.42578125" style="53"/>
    <col min="9729" max="9729" width="2" style="53" customWidth="1"/>
    <col min="9730" max="9732" width="13.7109375" style="53" customWidth="1"/>
    <col min="9733" max="9734" width="14.85546875" style="53" customWidth="1"/>
    <col min="9735" max="9741" width="13.7109375" style="53" customWidth="1"/>
    <col min="9742" max="9984" width="11.42578125" style="53"/>
    <col min="9985" max="9985" width="2" style="53" customWidth="1"/>
    <col min="9986" max="9988" width="13.7109375" style="53" customWidth="1"/>
    <col min="9989" max="9990" width="14.85546875" style="53" customWidth="1"/>
    <col min="9991" max="9997" width="13.7109375" style="53" customWidth="1"/>
    <col min="9998" max="10240" width="11.42578125" style="53"/>
    <col min="10241" max="10241" width="2" style="53" customWidth="1"/>
    <col min="10242" max="10244" width="13.7109375" style="53" customWidth="1"/>
    <col min="10245" max="10246" width="14.85546875" style="53" customWidth="1"/>
    <col min="10247" max="10253" width="13.7109375" style="53" customWidth="1"/>
    <col min="10254" max="10496" width="11.42578125" style="53"/>
    <col min="10497" max="10497" width="2" style="53" customWidth="1"/>
    <col min="10498" max="10500" width="13.7109375" style="53" customWidth="1"/>
    <col min="10501" max="10502" width="14.85546875" style="53" customWidth="1"/>
    <col min="10503" max="10509" width="13.7109375" style="53" customWidth="1"/>
    <col min="10510" max="10752" width="11.42578125" style="53"/>
    <col min="10753" max="10753" width="2" style="53" customWidth="1"/>
    <col min="10754" max="10756" width="13.7109375" style="53" customWidth="1"/>
    <col min="10757" max="10758" width="14.85546875" style="53" customWidth="1"/>
    <col min="10759" max="10765" width="13.7109375" style="53" customWidth="1"/>
    <col min="10766" max="11008" width="11.42578125" style="53"/>
    <col min="11009" max="11009" width="2" style="53" customWidth="1"/>
    <col min="11010" max="11012" width="13.7109375" style="53" customWidth="1"/>
    <col min="11013" max="11014" width="14.85546875" style="53" customWidth="1"/>
    <col min="11015" max="11021" width="13.7109375" style="53" customWidth="1"/>
    <col min="11022" max="11264" width="11.42578125" style="53"/>
    <col min="11265" max="11265" width="2" style="53" customWidth="1"/>
    <col min="11266" max="11268" width="13.7109375" style="53" customWidth="1"/>
    <col min="11269" max="11270" width="14.85546875" style="53" customWidth="1"/>
    <col min="11271" max="11277" width="13.7109375" style="53" customWidth="1"/>
    <col min="11278" max="11520" width="11.42578125" style="53"/>
    <col min="11521" max="11521" width="2" style="53" customWidth="1"/>
    <col min="11522" max="11524" width="13.7109375" style="53" customWidth="1"/>
    <col min="11525" max="11526" width="14.85546875" style="53" customWidth="1"/>
    <col min="11527" max="11533" width="13.7109375" style="53" customWidth="1"/>
    <col min="11534" max="11776" width="11.42578125" style="53"/>
    <col min="11777" max="11777" width="2" style="53" customWidth="1"/>
    <col min="11778" max="11780" width="13.7109375" style="53" customWidth="1"/>
    <col min="11781" max="11782" width="14.85546875" style="53" customWidth="1"/>
    <col min="11783" max="11789" width="13.7109375" style="53" customWidth="1"/>
    <col min="11790" max="12032" width="11.42578125" style="53"/>
    <col min="12033" max="12033" width="2" style="53" customWidth="1"/>
    <col min="12034" max="12036" width="13.7109375" style="53" customWidth="1"/>
    <col min="12037" max="12038" width="14.85546875" style="53" customWidth="1"/>
    <col min="12039" max="12045" width="13.7109375" style="53" customWidth="1"/>
    <col min="12046" max="12288" width="11.42578125" style="53"/>
    <col min="12289" max="12289" width="2" style="53" customWidth="1"/>
    <col min="12290" max="12292" width="13.7109375" style="53" customWidth="1"/>
    <col min="12293" max="12294" width="14.85546875" style="53" customWidth="1"/>
    <col min="12295" max="12301" width="13.7109375" style="53" customWidth="1"/>
    <col min="12302" max="12544" width="11.42578125" style="53"/>
    <col min="12545" max="12545" width="2" style="53" customWidth="1"/>
    <col min="12546" max="12548" width="13.7109375" style="53" customWidth="1"/>
    <col min="12549" max="12550" width="14.85546875" style="53" customWidth="1"/>
    <col min="12551" max="12557" width="13.7109375" style="53" customWidth="1"/>
    <col min="12558" max="12800" width="11.42578125" style="53"/>
    <col min="12801" max="12801" width="2" style="53" customWidth="1"/>
    <col min="12802" max="12804" width="13.7109375" style="53" customWidth="1"/>
    <col min="12805" max="12806" width="14.85546875" style="53" customWidth="1"/>
    <col min="12807" max="12813" width="13.7109375" style="53" customWidth="1"/>
    <col min="12814" max="13056" width="11.42578125" style="53"/>
    <col min="13057" max="13057" width="2" style="53" customWidth="1"/>
    <col min="13058" max="13060" width="13.7109375" style="53" customWidth="1"/>
    <col min="13061" max="13062" width="14.85546875" style="53" customWidth="1"/>
    <col min="13063" max="13069" width="13.7109375" style="53" customWidth="1"/>
    <col min="13070" max="13312" width="11.42578125" style="53"/>
    <col min="13313" max="13313" width="2" style="53" customWidth="1"/>
    <col min="13314" max="13316" width="13.7109375" style="53" customWidth="1"/>
    <col min="13317" max="13318" width="14.85546875" style="53" customWidth="1"/>
    <col min="13319" max="13325" width="13.7109375" style="53" customWidth="1"/>
    <col min="13326" max="13568" width="11.42578125" style="53"/>
    <col min="13569" max="13569" width="2" style="53" customWidth="1"/>
    <col min="13570" max="13572" width="13.7109375" style="53" customWidth="1"/>
    <col min="13573" max="13574" width="14.85546875" style="53" customWidth="1"/>
    <col min="13575" max="13581" width="13.7109375" style="53" customWidth="1"/>
    <col min="13582" max="13824" width="11.42578125" style="53"/>
    <col min="13825" max="13825" width="2" style="53" customWidth="1"/>
    <col min="13826" max="13828" width="13.7109375" style="53" customWidth="1"/>
    <col min="13829" max="13830" width="14.85546875" style="53" customWidth="1"/>
    <col min="13831" max="13837" width="13.7109375" style="53" customWidth="1"/>
    <col min="13838" max="14080" width="11.42578125" style="53"/>
    <col min="14081" max="14081" width="2" style="53" customWidth="1"/>
    <col min="14082" max="14084" width="13.7109375" style="53" customWidth="1"/>
    <col min="14085" max="14086" width="14.85546875" style="53" customWidth="1"/>
    <col min="14087" max="14093" width="13.7109375" style="53" customWidth="1"/>
    <col min="14094" max="14336" width="11.42578125" style="53"/>
    <col min="14337" max="14337" width="2" style="53" customWidth="1"/>
    <col min="14338" max="14340" width="13.7109375" style="53" customWidth="1"/>
    <col min="14341" max="14342" width="14.85546875" style="53" customWidth="1"/>
    <col min="14343" max="14349" width="13.7109375" style="53" customWidth="1"/>
    <col min="14350" max="14592" width="11.42578125" style="53"/>
    <col min="14593" max="14593" width="2" style="53" customWidth="1"/>
    <col min="14594" max="14596" width="13.7109375" style="53" customWidth="1"/>
    <col min="14597" max="14598" width="14.85546875" style="53" customWidth="1"/>
    <col min="14599" max="14605" width="13.7109375" style="53" customWidth="1"/>
    <col min="14606" max="14848" width="11.42578125" style="53"/>
    <col min="14849" max="14849" width="2" style="53" customWidth="1"/>
    <col min="14850" max="14852" width="13.7109375" style="53" customWidth="1"/>
    <col min="14853" max="14854" width="14.85546875" style="53" customWidth="1"/>
    <col min="14855" max="14861" width="13.7109375" style="53" customWidth="1"/>
    <col min="14862" max="15104" width="11.42578125" style="53"/>
    <col min="15105" max="15105" width="2" style="53" customWidth="1"/>
    <col min="15106" max="15108" width="13.7109375" style="53" customWidth="1"/>
    <col min="15109" max="15110" width="14.85546875" style="53" customWidth="1"/>
    <col min="15111" max="15117" width="13.7109375" style="53" customWidth="1"/>
    <col min="15118" max="15360" width="11.42578125" style="53"/>
    <col min="15361" max="15361" width="2" style="53" customWidth="1"/>
    <col min="15362" max="15364" width="13.7109375" style="53" customWidth="1"/>
    <col min="15365" max="15366" width="14.85546875" style="53" customWidth="1"/>
    <col min="15367" max="15373" width="13.7109375" style="53" customWidth="1"/>
    <col min="15374" max="15616" width="11.42578125" style="53"/>
    <col min="15617" max="15617" width="2" style="53" customWidth="1"/>
    <col min="15618" max="15620" width="13.7109375" style="53" customWidth="1"/>
    <col min="15621" max="15622" width="14.85546875" style="53" customWidth="1"/>
    <col min="15623" max="15629" width="13.7109375" style="53" customWidth="1"/>
    <col min="15630" max="15872" width="11.42578125" style="53"/>
    <col min="15873" max="15873" width="2" style="53" customWidth="1"/>
    <col min="15874" max="15876" width="13.7109375" style="53" customWidth="1"/>
    <col min="15877" max="15878" width="14.85546875" style="53" customWidth="1"/>
    <col min="15879" max="15885" width="13.7109375" style="53" customWidth="1"/>
    <col min="15886" max="16128" width="11.42578125" style="53"/>
    <col min="16129" max="16129" width="2" style="53" customWidth="1"/>
    <col min="16130" max="16132" width="13.7109375" style="53" customWidth="1"/>
    <col min="16133" max="16134" width="14.85546875" style="53" customWidth="1"/>
    <col min="16135" max="16141" width="13.7109375" style="53" customWidth="1"/>
    <col min="16142" max="16384" width="11.42578125" style="53"/>
  </cols>
  <sheetData>
    <row r="2" spans="2:13" s="49" customFormat="1" ht="15.75" x14ac:dyDescent="0.25">
      <c r="B2" s="49" t="s">
        <v>1664</v>
      </c>
    </row>
    <row r="4" spans="2:13" ht="39" thickBot="1" x14ac:dyDescent="0.25">
      <c r="B4" s="50" t="s">
        <v>74</v>
      </c>
      <c r="C4" s="51" t="s">
        <v>1665</v>
      </c>
      <c r="D4" s="51" t="s">
        <v>1666</v>
      </c>
      <c r="E4" s="51" t="s">
        <v>1667</v>
      </c>
      <c r="F4" s="51" t="s">
        <v>1668</v>
      </c>
      <c r="G4" s="51" t="s">
        <v>1669</v>
      </c>
      <c r="H4" s="51" t="s">
        <v>1670</v>
      </c>
      <c r="I4" s="51" t="s">
        <v>1671</v>
      </c>
      <c r="J4" s="51" t="s">
        <v>1672</v>
      </c>
      <c r="K4" s="51" t="s">
        <v>85</v>
      </c>
      <c r="L4" s="51" t="s">
        <v>1673</v>
      </c>
      <c r="M4" s="52" t="s">
        <v>87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1674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74</v>
      </c>
      <c r="E10" s="63" t="s">
        <v>1667</v>
      </c>
      <c r="F10" s="63" t="s">
        <v>1668</v>
      </c>
      <c r="G10" s="63" t="s">
        <v>1669</v>
      </c>
      <c r="H10" s="63" t="s">
        <v>1670</v>
      </c>
      <c r="I10" s="63" t="s">
        <v>1671</v>
      </c>
      <c r="J10" s="63" t="s">
        <v>1672</v>
      </c>
      <c r="K10" s="63" t="s">
        <v>1673</v>
      </c>
      <c r="L10" s="64" t="s">
        <v>87</v>
      </c>
      <c r="M10" s="65"/>
    </row>
    <row r="11" spans="2:13" ht="13.15" customHeight="1" x14ac:dyDescent="0.2">
      <c r="B11" s="138" t="s">
        <v>1675</v>
      </c>
      <c r="C11" s="138"/>
      <c r="D11" s="66">
        <f>DatosDelitos!C5+DatosDelitos!C13-DatosDelitos!C17</f>
        <v>0</v>
      </c>
      <c r="E11" s="67">
        <f>DatosDelitos!H5+DatosDelitos!H13-DatosDelitos!H17</f>
        <v>0</v>
      </c>
      <c r="F11" s="67">
        <f>DatosDelitos!I5+DatosDelitos!I13-DatosDelitos!I17</f>
        <v>0</v>
      </c>
      <c r="G11" s="67">
        <f>DatosDelitos!J5+DatosDelitos!J13-DatosDelitos!J17</f>
        <v>0</v>
      </c>
      <c r="H11" s="68">
        <f>DatosDelitos!K5+DatosDelitos!K13-DatosDelitos!K17</f>
        <v>0</v>
      </c>
      <c r="I11" s="68">
        <f>DatosDelitos!L5+DatosDelitos!L13-DatosDelitos!L17</f>
        <v>0</v>
      </c>
      <c r="J11" s="68">
        <f>DatosDelitos!M5+DatosDelitos!M13-DatosDelitos!M17</f>
        <v>0</v>
      </c>
      <c r="K11" s="68">
        <f>DatosDelitos!O5+DatosDelitos!O13-DatosDelitos!O17</f>
        <v>0</v>
      </c>
      <c r="L11" s="69">
        <f>DatosDelitos!P5+DatosDelitos!P13-DatosDelitos!P17</f>
        <v>0</v>
      </c>
    </row>
    <row r="12" spans="2:13" ht="13.15" customHeight="1" x14ac:dyDescent="0.2">
      <c r="B12" s="139" t="s">
        <v>99</v>
      </c>
      <c r="C12" s="139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15" customHeight="1" x14ac:dyDescent="0.2">
      <c r="B13" s="139" t="s">
        <v>117</v>
      </c>
      <c r="C13" s="139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15" customHeight="1" x14ac:dyDescent="0.2">
      <c r="B14" s="139" t="s">
        <v>122</v>
      </c>
      <c r="C14" s="139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15" customHeight="1" x14ac:dyDescent="0.2">
      <c r="B15" s="139" t="s">
        <v>1676</v>
      </c>
      <c r="C15" s="139"/>
      <c r="D15" s="70">
        <f>DatosDelitos!C17+DatosDelitos!C44</f>
        <v>0</v>
      </c>
      <c r="E15" s="71">
        <f>DatosDelitos!H17+DatosDelitos!H44</f>
        <v>0</v>
      </c>
      <c r="F15" s="71">
        <f>DatosDelitos!I16+DatosDelitos!I44</f>
        <v>0</v>
      </c>
      <c r="G15" s="71">
        <f>DatosDelitos!J17+DatosDelitos!J44</f>
        <v>0</v>
      </c>
      <c r="H15" s="71">
        <f>DatosDelitos!K17+DatosDelitos!K44</f>
        <v>0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0</v>
      </c>
      <c r="L15" s="72">
        <f>DatosDelitos!P17+DatosDelitos!P44</f>
        <v>0</v>
      </c>
    </row>
    <row r="16" spans="2:13" ht="13.15" customHeight="1" x14ac:dyDescent="0.2">
      <c r="B16" s="139" t="s">
        <v>1677</v>
      </c>
      <c r="C16" s="139"/>
      <c r="D16" s="70">
        <f>DatosDelitos!C30</f>
        <v>0</v>
      </c>
      <c r="E16" s="71">
        <f>DatosDelitos!H30</f>
        <v>0</v>
      </c>
      <c r="F16" s="71">
        <f>DatosDelitos!I30</f>
        <v>0</v>
      </c>
      <c r="G16" s="71">
        <f>DatosDelitos!J30</f>
        <v>0</v>
      </c>
      <c r="H16" s="71">
        <f>DatosDelitos!K30</f>
        <v>0</v>
      </c>
      <c r="I16" s="71">
        <f>DatosDelitos!L30</f>
        <v>0</v>
      </c>
      <c r="J16" s="71">
        <f>DatosDelitos!M30</f>
        <v>0</v>
      </c>
      <c r="K16" s="71">
        <f>DatosDelitos!O30</f>
        <v>0</v>
      </c>
      <c r="L16" s="72">
        <f>DatosDelitos!P30</f>
        <v>0</v>
      </c>
    </row>
    <row r="17" spans="2:12" ht="13.15" customHeight="1" x14ac:dyDescent="0.2">
      <c r="B17" s="140" t="s">
        <v>1678</v>
      </c>
      <c r="C17" s="140"/>
      <c r="D17" s="70">
        <f>DatosDelitos!C42-DatosDelitos!C44</f>
        <v>0</v>
      </c>
      <c r="E17" s="71">
        <f>DatosDelitos!H42-DatosDelitos!H44</f>
        <v>0</v>
      </c>
      <c r="F17" s="71">
        <f>DatosDelitos!I42-DatosDelitos!I44</f>
        <v>0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0</v>
      </c>
    </row>
    <row r="18" spans="2:12" ht="13.15" customHeight="1" x14ac:dyDescent="0.2">
      <c r="B18" s="139" t="s">
        <v>1679</v>
      </c>
      <c r="C18" s="139"/>
      <c r="D18" s="70">
        <f>DatosDelitos!C50</f>
        <v>0</v>
      </c>
      <c r="E18" s="71">
        <f>DatosDelitos!H50</f>
        <v>0</v>
      </c>
      <c r="F18" s="71">
        <f>DatosDelitos!I50</f>
        <v>0</v>
      </c>
      <c r="G18" s="71">
        <f>DatosDelitos!J50</f>
        <v>0</v>
      </c>
      <c r="H18" s="71">
        <f>DatosDelitos!K50</f>
        <v>0</v>
      </c>
      <c r="I18" s="71">
        <f>DatosDelitos!L50</f>
        <v>0</v>
      </c>
      <c r="J18" s="71">
        <f>DatosDelitos!M50</f>
        <v>0</v>
      </c>
      <c r="K18" s="71">
        <f>DatosDelitos!O50</f>
        <v>0</v>
      </c>
      <c r="L18" s="72">
        <f>DatosDelitos!P50</f>
        <v>0</v>
      </c>
    </row>
    <row r="19" spans="2:12" ht="13.15" customHeight="1" x14ac:dyDescent="0.2">
      <c r="B19" s="139" t="s">
        <v>1680</v>
      </c>
      <c r="C19" s="139"/>
      <c r="D19" s="70">
        <f>DatosDelitos!C72</f>
        <v>0</v>
      </c>
      <c r="E19" s="71">
        <f>DatosDelitos!H72</f>
        <v>0</v>
      </c>
      <c r="F19" s="71">
        <f>DatosDelitos!I72</f>
        <v>0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0</v>
      </c>
    </row>
    <row r="20" spans="2:12" ht="27" customHeight="1" x14ac:dyDescent="0.2">
      <c r="B20" s="139" t="s">
        <v>1681</v>
      </c>
      <c r="C20" s="139"/>
      <c r="D20" s="70">
        <f>DatosDelitos!C74</f>
        <v>0</v>
      </c>
      <c r="E20" s="71">
        <f>DatosDelitos!H74</f>
        <v>0</v>
      </c>
      <c r="F20" s="71">
        <f>DatosDelitos!I74</f>
        <v>0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0</v>
      </c>
      <c r="K20" s="71">
        <f>DatosDelitos!O74</f>
        <v>0</v>
      </c>
      <c r="L20" s="72">
        <f>DatosDelitos!P74</f>
        <v>0</v>
      </c>
    </row>
    <row r="21" spans="2:12" ht="13.15" customHeight="1" x14ac:dyDescent="0.2">
      <c r="B21" s="140" t="s">
        <v>1682</v>
      </c>
      <c r="C21" s="140"/>
      <c r="D21" s="70">
        <f>DatosDelitos!C82</f>
        <v>0</v>
      </c>
      <c r="E21" s="71">
        <f>DatosDelitos!H82</f>
        <v>0</v>
      </c>
      <c r="F21" s="71">
        <f>DatosDelitos!I82</f>
        <v>0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0</v>
      </c>
    </row>
    <row r="22" spans="2:12" ht="13.15" customHeight="1" x14ac:dyDescent="0.2">
      <c r="B22" s="139" t="s">
        <v>1683</v>
      </c>
      <c r="C22" s="139"/>
      <c r="D22" s="70">
        <f>DatosDelitos!C85</f>
        <v>0</v>
      </c>
      <c r="E22" s="71">
        <f>DatosDelitos!H85</f>
        <v>0</v>
      </c>
      <c r="F22" s="71">
        <f>DatosDelitos!I85</f>
        <v>0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0</v>
      </c>
    </row>
    <row r="23" spans="2:12" ht="13.15" customHeight="1" x14ac:dyDescent="0.2">
      <c r="B23" s="139" t="s">
        <v>1027</v>
      </c>
      <c r="C23" s="139"/>
      <c r="D23" s="70">
        <f>DatosDelitos!C97</f>
        <v>0</v>
      </c>
      <c r="E23" s="71">
        <f>DatosDelitos!H97</f>
        <v>0</v>
      </c>
      <c r="F23" s="71">
        <f>DatosDelitos!I97</f>
        <v>0</v>
      </c>
      <c r="G23" s="71">
        <f>DatosDelitos!J97</f>
        <v>0</v>
      </c>
      <c r="H23" s="71">
        <f>DatosDelitos!K97</f>
        <v>0</v>
      </c>
      <c r="I23" s="71">
        <f>DatosDelitos!L97</f>
        <v>0</v>
      </c>
      <c r="J23" s="71">
        <f>DatosDelitos!M97</f>
        <v>0</v>
      </c>
      <c r="K23" s="71">
        <f>DatosDelitos!O97</f>
        <v>0</v>
      </c>
      <c r="L23" s="72">
        <f>DatosDelitos!P97</f>
        <v>0</v>
      </c>
    </row>
    <row r="24" spans="2:12" ht="27" customHeight="1" x14ac:dyDescent="0.2">
      <c r="B24" s="139" t="s">
        <v>1684</v>
      </c>
      <c r="C24" s="139"/>
      <c r="D24" s="70">
        <f>DatosDelitos!C131</f>
        <v>0</v>
      </c>
      <c r="E24" s="71">
        <f>DatosDelitos!H131</f>
        <v>0</v>
      </c>
      <c r="F24" s="71">
        <f>DatosDelitos!I131</f>
        <v>0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0</v>
      </c>
    </row>
    <row r="25" spans="2:12" ht="13.15" customHeight="1" x14ac:dyDescent="0.2">
      <c r="B25" s="139" t="s">
        <v>1685</v>
      </c>
      <c r="C25" s="139"/>
      <c r="D25" s="70">
        <f>DatosDelitos!C137</f>
        <v>0</v>
      </c>
      <c r="E25" s="71">
        <f>DatosDelitos!H137</f>
        <v>0</v>
      </c>
      <c r="F25" s="71">
        <f>DatosDelitos!I137</f>
        <v>0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0</v>
      </c>
    </row>
    <row r="26" spans="2:12" ht="13.15" customHeight="1" x14ac:dyDescent="0.2">
      <c r="B26" s="140" t="s">
        <v>1686</v>
      </c>
      <c r="C26" s="140"/>
      <c r="D26" s="70">
        <f>DatosDelitos!C144</f>
        <v>0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0</v>
      </c>
    </row>
    <row r="27" spans="2:12" ht="38.25" customHeight="1" x14ac:dyDescent="0.2">
      <c r="B27" s="139" t="s">
        <v>1687</v>
      </c>
      <c r="C27" s="139"/>
      <c r="D27" s="70">
        <f>DatosDelitos!C147</f>
        <v>0</v>
      </c>
      <c r="E27" s="71">
        <f>DatosDelitos!H147</f>
        <v>0</v>
      </c>
      <c r="F27" s="71">
        <f>DatosDelitos!I147</f>
        <v>0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0</v>
      </c>
    </row>
    <row r="28" spans="2:12" ht="13.15" customHeight="1" x14ac:dyDescent="0.2">
      <c r="B28" s="139" t="s">
        <v>1688</v>
      </c>
      <c r="C28" s="139"/>
      <c r="D28" s="70">
        <f>DatosDelitos!C156+SUM(DatosDelitos!C167:C172)</f>
        <v>0</v>
      </c>
      <c r="E28" s="71">
        <f>DatosDelitos!H156+SUM(DatosDelitos!H167:H172)</f>
        <v>0</v>
      </c>
      <c r="F28" s="71">
        <f>DatosDelitos!I156+SUM(DatosDelitos!I167:I172)</f>
        <v>0</v>
      </c>
      <c r="G28" s="71">
        <f>DatosDelitos!J156+SUM(DatosDelitos!J167:J172)</f>
        <v>0</v>
      </c>
      <c r="H28" s="71">
        <f>DatosDelitos!K156+SUM(DatosDelitos!K167:K172)</f>
        <v>0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0</v>
      </c>
    </row>
    <row r="29" spans="2:12" ht="13.15" customHeight="1" x14ac:dyDescent="0.2">
      <c r="B29" s="139" t="s">
        <v>1689</v>
      </c>
      <c r="C29" s="139"/>
      <c r="D29" s="70">
        <f>SUM(DatosDelitos!C173:C177)</f>
        <v>0</v>
      </c>
      <c r="E29" s="71">
        <f>SUM(DatosDelitos!H173:H177)</f>
        <v>0</v>
      </c>
      <c r="F29" s="71">
        <f>SUM(DatosDelitos!I173:I177)</f>
        <v>0</v>
      </c>
      <c r="G29" s="71">
        <f>SUM(DatosDelitos!J173:J177)</f>
        <v>0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0</v>
      </c>
      <c r="L29" s="71">
        <f>SUM(DatosDelitos!P173:P177)</f>
        <v>0</v>
      </c>
    </row>
    <row r="30" spans="2:12" ht="13.15" customHeight="1" x14ac:dyDescent="0.2">
      <c r="B30" s="139" t="s">
        <v>1690</v>
      </c>
      <c r="C30" s="139"/>
      <c r="D30" s="70">
        <f>DatosDelitos!C178</f>
        <v>0</v>
      </c>
      <c r="E30" s="71">
        <f>DatosDelitos!H178</f>
        <v>0</v>
      </c>
      <c r="F30" s="71">
        <f>DatosDelitos!I178</f>
        <v>0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0</v>
      </c>
    </row>
    <row r="31" spans="2:12" ht="13.15" customHeight="1" x14ac:dyDescent="0.2">
      <c r="B31" s="139" t="s">
        <v>1691</v>
      </c>
      <c r="C31" s="139"/>
      <c r="D31" s="70">
        <f>DatosDelitos!C186</f>
        <v>0</v>
      </c>
      <c r="E31" s="71">
        <f>DatosDelitos!H186</f>
        <v>0</v>
      </c>
      <c r="F31" s="71">
        <f>DatosDelitos!I186</f>
        <v>0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0</v>
      </c>
    </row>
    <row r="32" spans="2:12" ht="13.15" customHeight="1" x14ac:dyDescent="0.2">
      <c r="B32" s="139" t="s">
        <v>1692</v>
      </c>
      <c r="C32" s="139"/>
      <c r="D32" s="70">
        <f>DatosDelitos!C201</f>
        <v>1</v>
      </c>
      <c r="E32" s="71">
        <f>DatosDelitos!H201</f>
        <v>0</v>
      </c>
      <c r="F32" s="71">
        <f>DatosDelitos!I201</f>
        <v>0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0</v>
      </c>
      <c r="K32" s="71">
        <f>DatosDelitos!O201</f>
        <v>0</v>
      </c>
      <c r="L32" s="71">
        <f>DatosDelitos!P201</f>
        <v>0</v>
      </c>
    </row>
    <row r="33" spans="2:13" ht="13.15" customHeight="1" x14ac:dyDescent="0.2">
      <c r="B33" s="139" t="s">
        <v>1693</v>
      </c>
      <c r="C33" s="139"/>
      <c r="D33" s="70">
        <f>DatosDelitos!C223</f>
        <v>0</v>
      </c>
      <c r="E33" s="71">
        <f>DatosDelitos!H223</f>
        <v>0</v>
      </c>
      <c r="F33" s="71">
        <f>DatosDelitos!I223</f>
        <v>0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0</v>
      </c>
      <c r="L33" s="71">
        <f>DatosDelitos!P223</f>
        <v>0</v>
      </c>
    </row>
    <row r="34" spans="2:13" ht="13.15" customHeight="1" x14ac:dyDescent="0.2">
      <c r="B34" s="139" t="s">
        <v>1694</v>
      </c>
      <c r="C34" s="139"/>
      <c r="D34" s="70">
        <f>DatosDelitos!C244</f>
        <v>0</v>
      </c>
      <c r="E34" s="71">
        <f>DatosDelitos!H244</f>
        <v>0</v>
      </c>
      <c r="F34" s="71">
        <f>DatosDelitos!I244</f>
        <v>0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0</v>
      </c>
    </row>
    <row r="35" spans="2:13" ht="13.15" customHeight="1" x14ac:dyDescent="0.2">
      <c r="B35" s="139" t="s">
        <v>1695</v>
      </c>
      <c r="C35" s="139"/>
      <c r="D35" s="70">
        <f>DatosDelitos!C271</f>
        <v>0</v>
      </c>
      <c r="E35" s="71">
        <f>DatosDelitos!H271</f>
        <v>0</v>
      </c>
      <c r="F35" s="71">
        <f>DatosDelitos!I271</f>
        <v>0</v>
      </c>
      <c r="G35" s="71">
        <f>DatosDelitos!J271</f>
        <v>0</v>
      </c>
      <c r="H35" s="71">
        <f>DatosDelitos!K271</f>
        <v>0</v>
      </c>
      <c r="I35" s="71">
        <f>DatosDelitos!L271</f>
        <v>0</v>
      </c>
      <c r="J35" s="71">
        <f>DatosDelitos!M271</f>
        <v>0</v>
      </c>
      <c r="K35" s="71">
        <f>DatosDelitos!O271</f>
        <v>0</v>
      </c>
      <c r="L35" s="71">
        <f>DatosDelitos!P271</f>
        <v>0</v>
      </c>
    </row>
    <row r="36" spans="2:13" ht="38.25" customHeight="1" x14ac:dyDescent="0.2">
      <c r="B36" s="139" t="s">
        <v>1696</v>
      </c>
      <c r="C36" s="139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15" customHeight="1" x14ac:dyDescent="0.2">
      <c r="B37" s="139" t="s">
        <v>1697</v>
      </c>
      <c r="C37" s="139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15" customHeight="1" x14ac:dyDescent="0.2">
      <c r="B38" s="139" t="s">
        <v>1698</v>
      </c>
      <c r="C38" s="139"/>
      <c r="D38" s="70">
        <f>DatosDelitos!C312+DatosDelitos!C318+DatosDelitos!C320</f>
        <v>0</v>
      </c>
      <c r="E38" s="71">
        <f>DatosDelitos!H312+DatosDelitos!H318+DatosDelitos!H320</f>
        <v>0</v>
      </c>
      <c r="F38" s="71">
        <f>DatosDelitos!I312+DatosDelitos!I318+DatosDelitos!I320</f>
        <v>0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0</v>
      </c>
    </row>
    <row r="39" spans="2:13" ht="13.15" customHeight="1" x14ac:dyDescent="0.2">
      <c r="B39" s="139" t="s">
        <v>1699</v>
      </c>
      <c r="C39" s="139"/>
      <c r="D39" s="70">
        <f>DatosDelitos!C323</f>
        <v>0</v>
      </c>
      <c r="E39" s="71">
        <f>DatosDelitos!H323</f>
        <v>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15" customHeight="1" x14ac:dyDescent="0.2">
      <c r="B40" s="139" t="s">
        <v>1700</v>
      </c>
      <c r="C40" s="139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15" customHeight="1" x14ac:dyDescent="0.2">
      <c r="B41" s="139" t="s">
        <v>722</v>
      </c>
      <c r="C41" s="139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15" customHeight="1" x14ac:dyDescent="0.2">
      <c r="B42" s="139" t="s">
        <v>1701</v>
      </c>
      <c r="C42" s="139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" customHeight="1" thickBot="1" x14ac:dyDescent="0.25">
      <c r="B43" s="142" t="s">
        <v>726</v>
      </c>
      <c r="C43" s="142"/>
      <c r="D43" s="73">
        <f>SUM(D11:D42)</f>
        <v>1</v>
      </c>
      <c r="E43" s="73">
        <f>SUM(E11:E42)</f>
        <v>0</v>
      </c>
      <c r="F43" s="73">
        <f t="shared" ref="F43:L43" si="0">SUM(F11:F42)</f>
        <v>0</v>
      </c>
      <c r="G43" s="73">
        <f t="shared" si="0"/>
        <v>0</v>
      </c>
      <c r="H43" s="73">
        <f t="shared" si="0"/>
        <v>0</v>
      </c>
      <c r="I43" s="73">
        <f t="shared" si="0"/>
        <v>0</v>
      </c>
      <c r="J43" s="73">
        <f t="shared" si="0"/>
        <v>0</v>
      </c>
      <c r="K43" s="73">
        <f t="shared" si="0"/>
        <v>0</v>
      </c>
      <c r="L43" s="73">
        <f t="shared" si="0"/>
        <v>0</v>
      </c>
    </row>
    <row r="46" spans="2:13" ht="15.75" x14ac:dyDescent="0.25">
      <c r="B46" s="74" t="s">
        <v>1702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1665</v>
      </c>
      <c r="E48" s="52" t="s">
        <v>1666</v>
      </c>
    </row>
    <row r="49" spans="2:5" ht="13.15" customHeight="1" x14ac:dyDescent="0.25">
      <c r="B49" s="141" t="s">
        <v>1703</v>
      </c>
      <c r="C49" s="141"/>
      <c r="D49" s="76">
        <f>DatosDelitos!F5</f>
        <v>0</v>
      </c>
      <c r="E49" s="76">
        <f>DatosDelitos!G5</f>
        <v>0</v>
      </c>
    </row>
    <row r="50" spans="2:5" ht="13.15" customHeight="1" x14ac:dyDescent="0.25">
      <c r="B50" s="141" t="s">
        <v>1704</v>
      </c>
      <c r="C50" s="141"/>
      <c r="D50" s="76">
        <f>DatosDelitos!F13-DatosDelitos!F17</f>
        <v>0</v>
      </c>
      <c r="E50" s="76">
        <f>DatosDelitos!G13-DatosDelitos!G17</f>
        <v>0</v>
      </c>
    </row>
    <row r="51" spans="2:5" ht="13.15" customHeight="1" x14ac:dyDescent="0.25">
      <c r="B51" s="141" t="s">
        <v>99</v>
      </c>
      <c r="C51" s="141"/>
      <c r="D51" s="76">
        <f>DatosDelitos!F10</f>
        <v>0</v>
      </c>
      <c r="E51" s="76">
        <f>DatosDelitos!G10</f>
        <v>0</v>
      </c>
    </row>
    <row r="52" spans="2:5" ht="13.15" customHeight="1" x14ac:dyDescent="0.25">
      <c r="B52" s="141" t="s">
        <v>117</v>
      </c>
      <c r="C52" s="141"/>
      <c r="D52" s="76">
        <f>DatosDelitos!F20</f>
        <v>0</v>
      </c>
      <c r="E52" s="76">
        <f>DatosDelitos!G20</f>
        <v>0</v>
      </c>
    </row>
    <row r="53" spans="2:5" ht="13.15" customHeight="1" x14ac:dyDescent="0.25">
      <c r="B53" s="141" t="s">
        <v>122</v>
      </c>
      <c r="C53" s="141"/>
      <c r="D53" s="76">
        <f>DatosDelitos!F23</f>
        <v>0</v>
      </c>
      <c r="E53" s="76">
        <f>DatosDelitos!G23</f>
        <v>0</v>
      </c>
    </row>
    <row r="54" spans="2:5" ht="13.15" customHeight="1" x14ac:dyDescent="0.25">
      <c r="B54" s="141" t="s">
        <v>1676</v>
      </c>
      <c r="C54" s="141"/>
      <c r="D54" s="76">
        <f>DatosDelitos!F17+DatosDelitos!F44</f>
        <v>0</v>
      </c>
      <c r="E54" s="76">
        <f>DatosDelitos!G17+DatosDelitos!G44</f>
        <v>0</v>
      </c>
    </row>
    <row r="55" spans="2:5" ht="13.15" customHeight="1" x14ac:dyDescent="0.25">
      <c r="B55" s="141" t="s">
        <v>1677</v>
      </c>
      <c r="C55" s="141"/>
      <c r="D55" s="76">
        <f>DatosDelitos!F30</f>
        <v>0</v>
      </c>
      <c r="E55" s="76">
        <f>DatosDelitos!G30</f>
        <v>0</v>
      </c>
    </row>
    <row r="56" spans="2:5" ht="13.15" customHeight="1" x14ac:dyDescent="0.25">
      <c r="B56" s="141" t="s">
        <v>1678</v>
      </c>
      <c r="C56" s="141"/>
      <c r="D56" s="76">
        <f>DatosDelitos!F42-DatosDelitos!F44</f>
        <v>0</v>
      </c>
      <c r="E56" s="76">
        <f>DatosDelitos!G42-DatosDelitos!G44</f>
        <v>0</v>
      </c>
    </row>
    <row r="57" spans="2:5" ht="13.15" customHeight="1" x14ac:dyDescent="0.25">
      <c r="B57" s="141" t="s">
        <v>1679</v>
      </c>
      <c r="C57" s="141"/>
      <c r="D57" s="76">
        <f>DatosDelitos!F50</f>
        <v>0</v>
      </c>
      <c r="E57" s="76">
        <f>DatosDelitos!G50</f>
        <v>0</v>
      </c>
    </row>
    <row r="58" spans="2:5" ht="13.15" customHeight="1" x14ac:dyDescent="0.25">
      <c r="B58" s="141" t="s">
        <v>1680</v>
      </c>
      <c r="C58" s="141"/>
      <c r="D58" s="76">
        <f>DatosDelitos!F72</f>
        <v>0</v>
      </c>
      <c r="E58" s="76">
        <f>DatosDelitos!G72</f>
        <v>0</v>
      </c>
    </row>
    <row r="59" spans="2:5" ht="27" customHeight="1" x14ac:dyDescent="0.25">
      <c r="B59" s="141" t="s">
        <v>1705</v>
      </c>
      <c r="C59" s="141"/>
      <c r="D59" s="76">
        <f>DatosDelitos!F74</f>
        <v>0</v>
      </c>
      <c r="E59" s="76">
        <f>DatosDelitos!G74</f>
        <v>0</v>
      </c>
    </row>
    <row r="60" spans="2:5" ht="13.15" customHeight="1" x14ac:dyDescent="0.25">
      <c r="B60" s="141" t="s">
        <v>1682</v>
      </c>
      <c r="C60" s="141"/>
      <c r="D60" s="76">
        <f>DatosDelitos!F82</f>
        <v>0</v>
      </c>
      <c r="E60" s="76">
        <f>DatosDelitos!G82</f>
        <v>0</v>
      </c>
    </row>
    <row r="61" spans="2:5" ht="13.15" customHeight="1" x14ac:dyDescent="0.25">
      <c r="B61" s="141" t="s">
        <v>1683</v>
      </c>
      <c r="C61" s="141"/>
      <c r="D61" s="76">
        <f>DatosDelitos!F85</f>
        <v>0</v>
      </c>
      <c r="E61" s="76">
        <f>DatosDelitos!G85</f>
        <v>0</v>
      </c>
    </row>
    <row r="62" spans="2:5" ht="13.15" customHeight="1" x14ac:dyDescent="0.25">
      <c r="B62" s="141" t="s">
        <v>1027</v>
      </c>
      <c r="C62" s="141"/>
      <c r="D62" s="76">
        <f>DatosDelitos!F97</f>
        <v>0</v>
      </c>
      <c r="E62" s="76">
        <f>DatosDelitos!G97</f>
        <v>0</v>
      </c>
    </row>
    <row r="63" spans="2:5" ht="27" customHeight="1" x14ac:dyDescent="0.25">
      <c r="B63" s="141" t="s">
        <v>1706</v>
      </c>
      <c r="C63" s="141"/>
      <c r="D63" s="76">
        <f>DatosDelitos!F131</f>
        <v>0</v>
      </c>
      <c r="E63" s="76">
        <f>DatosDelitos!G131</f>
        <v>0</v>
      </c>
    </row>
    <row r="64" spans="2:5" ht="13.15" customHeight="1" x14ac:dyDescent="0.25">
      <c r="B64" s="141" t="s">
        <v>1685</v>
      </c>
      <c r="C64" s="141"/>
      <c r="D64" s="76">
        <f>DatosDelitos!F137</f>
        <v>0</v>
      </c>
      <c r="E64" s="76">
        <f>DatosDelitos!G137</f>
        <v>0</v>
      </c>
    </row>
    <row r="65" spans="2:5" ht="13.15" customHeight="1" x14ac:dyDescent="0.25">
      <c r="B65" s="141" t="s">
        <v>1686</v>
      </c>
      <c r="C65" s="141"/>
      <c r="D65" s="76">
        <f>DatosDelitos!F144</f>
        <v>0</v>
      </c>
      <c r="E65" s="76">
        <f>DatosDelitos!G144</f>
        <v>0</v>
      </c>
    </row>
    <row r="66" spans="2:5" ht="40.5" customHeight="1" x14ac:dyDescent="0.25">
      <c r="B66" s="141" t="s">
        <v>1687</v>
      </c>
      <c r="C66" s="141"/>
      <c r="D66" s="76">
        <f>DatosDelitos!F147</f>
        <v>0</v>
      </c>
      <c r="E66" s="76">
        <f>DatosDelitos!G147</f>
        <v>0</v>
      </c>
    </row>
    <row r="67" spans="2:5" ht="13.15" customHeight="1" x14ac:dyDescent="0.25">
      <c r="B67" s="141" t="s">
        <v>1688</v>
      </c>
      <c r="C67" s="141"/>
      <c r="D67" s="76">
        <f>DatosDelitos!F156+SUM(DatosDelitos!F167:G172)</f>
        <v>0</v>
      </c>
      <c r="E67" s="76">
        <f>DatosDelitos!G156+SUM(DatosDelitos!G167:H172)</f>
        <v>0</v>
      </c>
    </row>
    <row r="68" spans="2:5" ht="13.15" customHeight="1" x14ac:dyDescent="0.25">
      <c r="B68" s="141" t="s">
        <v>1689</v>
      </c>
      <c r="C68" s="141"/>
      <c r="D68" s="76">
        <f>SUM(DatosDelitos!F173:G177)</f>
        <v>0</v>
      </c>
      <c r="E68" s="76">
        <f>SUM(DatosDelitos!G173:H177)</f>
        <v>0</v>
      </c>
    </row>
    <row r="69" spans="2:5" ht="13.15" customHeight="1" x14ac:dyDescent="0.25">
      <c r="B69" s="141" t="s">
        <v>1690</v>
      </c>
      <c r="C69" s="141"/>
      <c r="D69" s="76">
        <f>DatosDelitos!F178</f>
        <v>0</v>
      </c>
      <c r="E69" s="76">
        <f>DatosDelitos!G178</f>
        <v>0</v>
      </c>
    </row>
    <row r="70" spans="2:5" ht="13.15" customHeight="1" x14ac:dyDescent="0.25">
      <c r="B70" s="141" t="s">
        <v>1691</v>
      </c>
      <c r="C70" s="141"/>
      <c r="D70" s="76">
        <f>DatosDelitos!F186</f>
        <v>0</v>
      </c>
      <c r="E70" s="76">
        <f>DatosDelitos!G186</f>
        <v>0</v>
      </c>
    </row>
    <row r="71" spans="2:5" ht="13.15" customHeight="1" x14ac:dyDescent="0.25">
      <c r="B71" s="141" t="s">
        <v>1692</v>
      </c>
      <c r="C71" s="141"/>
      <c r="D71" s="76">
        <f>DatosDelitos!F201</f>
        <v>0</v>
      </c>
      <c r="E71" s="76">
        <f>DatosDelitos!G201</f>
        <v>0</v>
      </c>
    </row>
    <row r="72" spans="2:5" ht="13.15" customHeight="1" x14ac:dyDescent="0.25">
      <c r="B72" s="141" t="s">
        <v>1693</v>
      </c>
      <c r="C72" s="141"/>
      <c r="D72" s="76">
        <f>DatosDelitos!F223</f>
        <v>0</v>
      </c>
      <c r="E72" s="76">
        <f>DatosDelitos!G223</f>
        <v>0</v>
      </c>
    </row>
    <row r="73" spans="2:5" ht="13.15" customHeight="1" x14ac:dyDescent="0.25">
      <c r="B73" s="141" t="s">
        <v>1694</v>
      </c>
      <c r="C73" s="141"/>
      <c r="D73" s="76">
        <f>DatosDelitos!F244</f>
        <v>0</v>
      </c>
      <c r="E73" s="76">
        <f>DatosDelitos!G244</f>
        <v>0</v>
      </c>
    </row>
    <row r="74" spans="2:5" ht="13.15" customHeight="1" x14ac:dyDescent="0.25">
      <c r="B74" s="141" t="s">
        <v>1695</v>
      </c>
      <c r="C74" s="141"/>
      <c r="D74" s="76">
        <f>DatosDelitos!F271</f>
        <v>0</v>
      </c>
      <c r="E74" s="76">
        <f>DatosDelitos!G271</f>
        <v>0</v>
      </c>
    </row>
    <row r="75" spans="2:5" ht="38.25" customHeight="1" x14ac:dyDescent="0.25">
      <c r="B75" s="141" t="s">
        <v>1696</v>
      </c>
      <c r="C75" s="141"/>
      <c r="D75" s="76">
        <f>DatosDelitos!F301</f>
        <v>0</v>
      </c>
      <c r="E75" s="76">
        <f>DatosDelitos!G301</f>
        <v>0</v>
      </c>
    </row>
    <row r="76" spans="2:5" ht="13.15" customHeight="1" x14ac:dyDescent="0.25">
      <c r="B76" s="141" t="s">
        <v>1697</v>
      </c>
      <c r="C76" s="141"/>
      <c r="D76" s="76">
        <f>DatosDelitos!F305</f>
        <v>0</v>
      </c>
      <c r="E76" s="76">
        <f>DatosDelitos!G305</f>
        <v>0</v>
      </c>
    </row>
    <row r="77" spans="2:5" ht="13.15" customHeight="1" x14ac:dyDescent="0.25">
      <c r="B77" s="141" t="s">
        <v>1698</v>
      </c>
      <c r="C77" s="141"/>
      <c r="D77" s="76">
        <f>DatosDelitos!F312+DatosDelitos!F318+DatosDelitos!F320</f>
        <v>0</v>
      </c>
      <c r="E77" s="76">
        <f>DatosDelitos!G312+DatosDelitos!G318+DatosDelitos!G320</f>
        <v>0</v>
      </c>
    </row>
    <row r="78" spans="2:5" ht="13.9" customHeight="1" x14ac:dyDescent="0.25">
      <c r="B78" s="141" t="s">
        <v>1699</v>
      </c>
      <c r="C78" s="141"/>
      <c r="D78" s="76">
        <f>DatosDelitos!F323</f>
        <v>0</v>
      </c>
      <c r="E78" s="76">
        <f>DatosDelitos!G323</f>
        <v>0</v>
      </c>
    </row>
    <row r="79" spans="2:5" ht="15" x14ac:dyDescent="0.25">
      <c r="B79" s="143" t="s">
        <v>1700</v>
      </c>
      <c r="C79" s="143"/>
      <c r="D79" s="76">
        <f>DatosDelitos!F325</f>
        <v>0</v>
      </c>
      <c r="E79" s="76">
        <f>DatosDelitos!G325</f>
        <v>0</v>
      </c>
    </row>
    <row r="80" spans="2:5" ht="15" x14ac:dyDescent="0.25">
      <c r="B80" s="143" t="s">
        <v>722</v>
      </c>
      <c r="C80" s="143"/>
      <c r="D80" s="76">
        <f>DatosDelitos!F337</f>
        <v>0</v>
      </c>
      <c r="E80" s="76">
        <f>DatosDelitos!G337</f>
        <v>0</v>
      </c>
    </row>
    <row r="81" spans="2:13" ht="15" x14ac:dyDescent="0.25">
      <c r="B81" s="143" t="s">
        <v>1701</v>
      </c>
      <c r="C81" s="143"/>
      <c r="D81" s="76">
        <f>DatosDelitos!F339</f>
        <v>0</v>
      </c>
      <c r="E81" s="76">
        <f>DatosDelitos!G339</f>
        <v>0</v>
      </c>
    </row>
    <row r="82" spans="2:13" ht="15" x14ac:dyDescent="0.25">
      <c r="B82" s="143" t="s">
        <v>1707</v>
      </c>
      <c r="C82" s="143"/>
      <c r="D82" s="76">
        <f>SUM(D49:D81)</f>
        <v>0</v>
      </c>
      <c r="E82" s="76">
        <f>SUM(E49:E81)</f>
        <v>0</v>
      </c>
    </row>
    <row r="84" spans="2:13" s="79" customFormat="1" ht="15.75" x14ac:dyDescent="0.25">
      <c r="B84" s="77" t="s">
        <v>1708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5" spans="2:13" ht="13.5" thickBot="1" x14ac:dyDescent="0.25"/>
    <row r="86" spans="2:13" ht="38.25" x14ac:dyDescent="0.2">
      <c r="D86" s="80" t="s">
        <v>85</v>
      </c>
    </row>
    <row r="87" spans="2:13" ht="13.15" customHeight="1" x14ac:dyDescent="0.25">
      <c r="B87" s="141" t="s">
        <v>1675</v>
      </c>
      <c r="C87" s="141"/>
      <c r="D87" s="76">
        <f>DatosDelitos!N5+DatosDelitos!N13-DatosDelitos!N17</f>
        <v>0</v>
      </c>
    </row>
    <row r="88" spans="2:13" ht="13.15" customHeight="1" x14ac:dyDescent="0.25">
      <c r="B88" s="141" t="s">
        <v>99</v>
      </c>
      <c r="C88" s="141"/>
      <c r="D88" s="76">
        <f>DatosDelitos!N10</f>
        <v>0</v>
      </c>
    </row>
    <row r="89" spans="2:13" ht="13.15" customHeight="1" x14ac:dyDescent="0.25">
      <c r="B89" s="141" t="s">
        <v>117</v>
      </c>
      <c r="C89" s="141"/>
      <c r="D89" s="76">
        <f>DatosDelitos!N20</f>
        <v>0</v>
      </c>
    </row>
    <row r="90" spans="2:13" ht="13.15" customHeight="1" x14ac:dyDescent="0.25">
      <c r="B90" s="141" t="s">
        <v>122</v>
      </c>
      <c r="C90" s="141"/>
      <c r="D90" s="76">
        <f>DatosDelitos!N23</f>
        <v>0</v>
      </c>
    </row>
    <row r="91" spans="2:13" ht="13.15" customHeight="1" x14ac:dyDescent="0.25">
      <c r="B91" s="141" t="s">
        <v>1709</v>
      </c>
      <c r="C91" s="141"/>
      <c r="D91" s="76">
        <f>SUM(DatosDelitos!N17,DatosDelitos!N44)</f>
        <v>0</v>
      </c>
    </row>
    <row r="92" spans="2:13" ht="13.15" customHeight="1" x14ac:dyDescent="0.25">
      <c r="B92" s="141" t="s">
        <v>1677</v>
      </c>
      <c r="C92" s="141"/>
      <c r="D92" s="76">
        <f>DatosDelitos!N30</f>
        <v>1</v>
      </c>
    </row>
    <row r="93" spans="2:13" ht="13.15" customHeight="1" x14ac:dyDescent="0.25">
      <c r="B93" s="141" t="s">
        <v>1678</v>
      </c>
      <c r="C93" s="141"/>
      <c r="D93" s="76">
        <f>DatosDelitos!N42-DatosDelitos!N44</f>
        <v>0</v>
      </c>
    </row>
    <row r="94" spans="2:13" ht="13.15" customHeight="1" x14ac:dyDescent="0.25">
      <c r="B94" s="141" t="s">
        <v>1679</v>
      </c>
      <c r="C94" s="141"/>
      <c r="D94" s="76">
        <f>DatosDelitos!N50</f>
        <v>0</v>
      </c>
    </row>
    <row r="95" spans="2:13" ht="13.15" customHeight="1" x14ac:dyDescent="0.25">
      <c r="B95" s="141" t="s">
        <v>1680</v>
      </c>
      <c r="C95" s="141"/>
      <c r="D95" s="76">
        <f>DatosDelitos!N72</f>
        <v>0</v>
      </c>
    </row>
    <row r="96" spans="2:13" ht="27" customHeight="1" x14ac:dyDescent="0.25">
      <c r="B96" s="141" t="s">
        <v>1705</v>
      </c>
      <c r="C96" s="141"/>
      <c r="D96" s="76">
        <f>DatosDelitos!N74</f>
        <v>0</v>
      </c>
    </row>
    <row r="97" spans="2:4" ht="13.15" customHeight="1" x14ac:dyDescent="0.25">
      <c r="B97" s="141" t="s">
        <v>1682</v>
      </c>
      <c r="C97" s="141"/>
      <c r="D97" s="76">
        <f>DatosDelitos!N82</f>
        <v>0</v>
      </c>
    </row>
    <row r="98" spans="2:4" ht="13.15" customHeight="1" x14ac:dyDescent="0.25">
      <c r="B98" s="141" t="s">
        <v>1683</v>
      </c>
      <c r="C98" s="141"/>
      <c r="D98" s="76">
        <f>DatosDelitos!N85</f>
        <v>0</v>
      </c>
    </row>
    <row r="99" spans="2:4" ht="13.15" customHeight="1" x14ac:dyDescent="0.25">
      <c r="B99" s="141" t="s">
        <v>1027</v>
      </c>
      <c r="C99" s="141"/>
      <c r="D99" s="76">
        <f>DatosDelitos!N97</f>
        <v>2</v>
      </c>
    </row>
    <row r="100" spans="2:4" ht="27" customHeight="1" x14ac:dyDescent="0.25">
      <c r="B100" s="141" t="s">
        <v>1706</v>
      </c>
      <c r="C100" s="141"/>
      <c r="D100" s="76">
        <f>DatosDelitos!N131</f>
        <v>1</v>
      </c>
    </row>
    <row r="101" spans="2:4" ht="13.15" customHeight="1" x14ac:dyDescent="0.25">
      <c r="B101" s="141" t="s">
        <v>1685</v>
      </c>
      <c r="C101" s="141"/>
      <c r="D101" s="76">
        <f>DatosDelitos!N137</f>
        <v>0</v>
      </c>
    </row>
    <row r="102" spans="2:4" ht="13.15" customHeight="1" x14ac:dyDescent="0.25">
      <c r="B102" s="141" t="s">
        <v>1686</v>
      </c>
      <c r="C102" s="141"/>
      <c r="D102" s="76">
        <f>DatosDelitos!N144</f>
        <v>0</v>
      </c>
    </row>
    <row r="103" spans="2:4" ht="13.15" customHeight="1" x14ac:dyDescent="0.25">
      <c r="B103" s="141" t="s">
        <v>1710</v>
      </c>
      <c r="C103" s="141"/>
      <c r="D103" s="76">
        <f>DatosDelitos!N148</f>
        <v>0</v>
      </c>
    </row>
    <row r="104" spans="2:4" ht="13.15" customHeight="1" x14ac:dyDescent="0.25">
      <c r="B104" s="141" t="s">
        <v>1254</v>
      </c>
      <c r="C104" s="141"/>
      <c r="D104" s="76">
        <f>SUM(DatosDelitos!N149,DatosDelitos!N150)</f>
        <v>0</v>
      </c>
    </row>
    <row r="105" spans="2:4" ht="13.15" customHeight="1" x14ac:dyDescent="0.25">
      <c r="B105" s="141" t="s">
        <v>1252</v>
      </c>
      <c r="C105" s="141"/>
      <c r="D105" s="76">
        <f>SUM(DatosDelitos!N151:O155)</f>
        <v>0</v>
      </c>
    </row>
    <row r="106" spans="2:4" ht="13.15" customHeight="1" x14ac:dyDescent="0.25">
      <c r="B106" s="141" t="s">
        <v>1688</v>
      </c>
      <c r="C106" s="141"/>
      <c r="D106" s="76">
        <f>SUM(SUM(DatosDelitos!N157:O160),SUM(DatosDelitos!N167:O172))</f>
        <v>0</v>
      </c>
    </row>
    <row r="107" spans="2:4" ht="13.15" customHeight="1" x14ac:dyDescent="0.25">
      <c r="B107" s="141" t="s">
        <v>1711</v>
      </c>
      <c r="C107" s="141"/>
      <c r="D107" s="76">
        <f>SUM(DatosDelitos!N161:O165)</f>
        <v>0</v>
      </c>
    </row>
    <row r="108" spans="2:4" ht="13.15" customHeight="1" x14ac:dyDescent="0.25">
      <c r="B108" s="141" t="s">
        <v>1689</v>
      </c>
      <c r="C108" s="141"/>
      <c r="D108" s="76">
        <f>SUM(DatosDelitos!N173:O177)</f>
        <v>0</v>
      </c>
    </row>
    <row r="109" spans="2:4" ht="13.15" customHeight="1" x14ac:dyDescent="0.25">
      <c r="B109" s="141" t="s">
        <v>1690</v>
      </c>
      <c r="C109" s="141"/>
      <c r="D109" s="76">
        <f>DatosDelitos!N178</f>
        <v>0</v>
      </c>
    </row>
    <row r="110" spans="2:4" ht="13.15" customHeight="1" x14ac:dyDescent="0.25">
      <c r="B110" s="141" t="s">
        <v>1691</v>
      </c>
      <c r="C110" s="141"/>
      <c r="D110" s="76">
        <f>DatosDelitos!N186</f>
        <v>0</v>
      </c>
    </row>
    <row r="111" spans="2:4" ht="13.15" customHeight="1" x14ac:dyDescent="0.25">
      <c r="B111" s="141" t="s">
        <v>1692</v>
      </c>
      <c r="C111" s="141"/>
      <c r="D111" s="76">
        <f>DatosDelitos!N201</f>
        <v>7</v>
      </c>
    </row>
    <row r="112" spans="2:4" ht="13.15" customHeight="1" x14ac:dyDescent="0.25">
      <c r="B112" s="141" t="s">
        <v>1693</v>
      </c>
      <c r="C112" s="141"/>
      <c r="D112" s="76">
        <f>DatosDelitos!N223</f>
        <v>19</v>
      </c>
    </row>
    <row r="113" spans="2:4" ht="13.15" customHeight="1" x14ac:dyDescent="0.25">
      <c r="B113" s="141" t="s">
        <v>1694</v>
      </c>
      <c r="C113" s="141"/>
      <c r="D113" s="76">
        <f>DatosDelitos!N244</f>
        <v>2</v>
      </c>
    </row>
    <row r="114" spans="2:4" ht="13.15" customHeight="1" x14ac:dyDescent="0.25">
      <c r="B114" s="141" t="s">
        <v>1695</v>
      </c>
      <c r="C114" s="141"/>
      <c r="D114" s="76">
        <f>DatosDelitos!N271</f>
        <v>1</v>
      </c>
    </row>
    <row r="115" spans="2:4" ht="38.25" customHeight="1" x14ac:dyDescent="0.25">
      <c r="B115" s="141" t="s">
        <v>1696</v>
      </c>
      <c r="C115" s="141"/>
      <c r="D115" s="76">
        <f>DatosDelitos!N301</f>
        <v>0</v>
      </c>
    </row>
    <row r="116" spans="2:4" ht="13.15" customHeight="1" x14ac:dyDescent="0.25">
      <c r="B116" s="141" t="s">
        <v>1697</v>
      </c>
      <c r="C116" s="141"/>
      <c r="D116" s="76">
        <f>DatosDelitos!N305</f>
        <v>0</v>
      </c>
    </row>
    <row r="117" spans="2:4" ht="13.15" customHeight="1" x14ac:dyDescent="0.25">
      <c r="B117" s="141" t="s">
        <v>1698</v>
      </c>
      <c r="C117" s="141"/>
      <c r="D117" s="76">
        <f>DatosDelitos!N312+DatosDelitos!N320</f>
        <v>0</v>
      </c>
    </row>
    <row r="118" spans="2:4" ht="13.15" customHeight="1" x14ac:dyDescent="0.25">
      <c r="B118" s="141" t="s">
        <v>688</v>
      </c>
      <c r="C118" s="141"/>
      <c r="D118" s="76">
        <f>DatosDelitos!N318</f>
        <v>0</v>
      </c>
    </row>
    <row r="119" spans="2:4" ht="13.9" customHeight="1" x14ac:dyDescent="0.25">
      <c r="B119" s="141" t="s">
        <v>1699</v>
      </c>
      <c r="C119" s="141"/>
      <c r="D119" s="76">
        <f>DatosDelitos!N323</f>
        <v>11</v>
      </c>
    </row>
    <row r="120" spans="2:4" ht="15" x14ac:dyDescent="0.25">
      <c r="B120" s="143" t="s">
        <v>1700</v>
      </c>
      <c r="C120" s="143"/>
      <c r="D120" s="76">
        <f>DatosDelitos!N325</f>
        <v>0</v>
      </c>
    </row>
    <row r="121" spans="2:4" ht="15" x14ac:dyDescent="0.25">
      <c r="B121" s="143" t="s">
        <v>722</v>
      </c>
      <c r="C121" s="143"/>
      <c r="D121" s="76">
        <f>DatosDelitos!N336</f>
        <v>0</v>
      </c>
    </row>
    <row r="122" spans="2:4" ht="15" x14ac:dyDescent="0.25">
      <c r="B122" s="143" t="s">
        <v>1701</v>
      </c>
      <c r="C122" s="143"/>
      <c r="D122" s="76">
        <f>DatosDelitos!N339</f>
        <v>0</v>
      </c>
    </row>
    <row r="123" spans="2:4" ht="15" x14ac:dyDescent="0.25">
      <c r="B123" s="141" t="s">
        <v>1707</v>
      </c>
      <c r="C123" s="141"/>
      <c r="D123" s="76">
        <f>SUM(D87:D122)</f>
        <v>44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CC7058E3-7EAD-4F10-BA4A-91A6ACA77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9D67E-15DA-44C1-B01C-C9CDA62E3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1BA57-C452-41F4-AABB-AA75F9499356}">
  <ds:schemaRefs>
    <ds:schemaRef ds:uri="http://schemas.microsoft.com/office/2006/metadata/properties"/>
    <ds:schemaRef ds:uri="http://purl.org/dc/dcmitype/"/>
    <ds:schemaRef ds:uri="http://purl.org/dc/elements/1.1/"/>
    <ds:schemaRef ds:uri="ec9fe809-b99d-4e41-a094-de16cee6343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6473a00-8e64-496a-bc71-826a530469eb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Andalucía po</vt:lpstr>
      <vt:lpstr>Delitos de Andalucía por provin</vt:lpstr>
      <vt:lpstr>Menores de Andalucía por provin</vt:lpstr>
      <vt:lpstr>Violencia Doméstica de Andalucí</vt:lpstr>
      <vt:lpstr>Violencia de Género de Andalucí</vt:lpstr>
      <vt:lpstr>Siniestralidad Laboral de Andal</vt:lpstr>
      <vt:lpstr>Extranjería de Andalucía por pr</vt:lpstr>
      <vt:lpstr>Seguridad Vial de Andalucía por</vt:lpstr>
      <vt:lpstr>Medio Ambiente de Andalucía por</vt:lpstr>
      <vt:lpstr>Delitos Informáticos de Andaluc</vt:lpstr>
      <vt:lpstr>Expedientes Gubernativos de And</vt:lpstr>
      <vt:lpstr>Cooperación Jurídica Internacio</vt:lpstr>
      <vt:lpstr>Discapacidad de Andalucía por p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2025-06-23T07:43:50Z</dcterms:created>
  <dcterms:modified xsi:type="dcterms:W3CDTF">2025-06-26T09:14:10Z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