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6" documentId="13_ncr:1_{450342B6-E9B7-4E2C-8BD1-17E502600F06}" xr6:coauthVersionLast="47" xr6:coauthVersionMax="47" xr10:uidLastSave="{8AC09A84-EE10-4DB1-970B-FFECBA678374}"/>
  <workbookProtection workbookAlgorithmName="SHA-512" workbookHashValue="fy0c9n2it2H15H1jg0Egu/O10z2/hT0/+/AgUHu92WsDjO8/Tk9uhxI1x2xDMYiDBjOkgjLftm7OEyF8iEJJgg==" workbookSaltValue="7TrFzHRY4B0HxVdxDWt0CQ==" workbookSpinCount="100000" lockStructure="1"/>
  <bookViews>
    <workbookView xWindow="-108" yWindow="-108" windowWidth="23256" windowHeight="12576" activeTab="4" xr2:uid="{00000000-000D-0000-FFFF-FFFF00000000}"/>
  </bookViews>
  <sheets>
    <sheet name="Consulta Estadísticas Anuales" sheetId="1" r:id="rId1"/>
    <sheet name="DatosGenerales" sheetId="3" r:id="rId2"/>
    <sheet name="DatosDelitos" sheetId="2" r:id="rId3"/>
    <sheet name="DatosCompendiadosCA" sheetId="7" r:id="rId4"/>
    <sheet name="InformeDatosGenerales" sheetId="6" r:id="rId5"/>
    <sheet name="Aux" sheetId="5" state="hidden" r:id="rId6"/>
    <sheet name="TablasDelitosAux" sheetId="4" state="hidden" r:id="rId7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D82" i="4" s="1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E82" i="4"/>
  <c r="L43" i="4"/>
  <c r="K43" i="4"/>
  <c r="J43" i="4"/>
  <c r="I43" i="4"/>
  <c r="H43" i="4"/>
  <c r="G43" i="4"/>
  <c r="F43" i="4"/>
  <c r="E43" i="4"/>
  <c r="D43" i="4"/>
  <c r="D123" i="4" l="1"/>
</calcChain>
</file>

<file path=xl/sharedStrings.xml><?xml version="1.0" encoding="utf-8"?>
<sst xmlns="http://schemas.openxmlformats.org/spreadsheetml/2006/main" count="3033" uniqueCount="1724">
  <si>
    <t>ESTADÍSTICAS ANUALES DE LA FISCALÍA GENERAL DEL ESTADO</t>
  </si>
  <si>
    <t>Año</t>
  </si>
  <si>
    <t>2022</t>
  </si>
  <si>
    <t>Tipo de Fiscalía</t>
  </si>
  <si>
    <t>Fiscalía De Comunidad Autónoma</t>
  </si>
  <si>
    <t>Provincia / CCAA</t>
  </si>
  <si>
    <t>Aragón</t>
  </si>
  <si>
    <t>Estadísticas DatosGenerales</t>
  </si>
  <si>
    <t>PROCEDIMIENTOS ANTE EL TSJ</t>
  </si>
  <si>
    <t>Descripción Nivel 2</t>
  </si>
  <si>
    <t>Descripción Nivel 3</t>
  </si>
  <si>
    <t>2021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</si>
  <si>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</si>
  <si>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</si>
  <si>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</si>
  <si>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</si>
  <si>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</si>
  <si>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</si>
  <si>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</si>
  <si>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</si>
  <si>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</si>
  <si>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</si>
  <si>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</si>
  <si>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</si>
  <si>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</si>
  <si>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</si>
  <si>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</si>
  <si>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</si>
  <si>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</si>
  <si>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</si>
  <si>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</si>
  <si>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</si>
  <si>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</si>
  <si>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</si>
  <si>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</si>
  <si>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</si>
  <si>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</si>
  <si>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</si>
  <si>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</si>
  <si>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</si>
  <si>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</si>
  <si>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</si>
  <si>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</si>
  <si>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</si>
  <si>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</si>
  <si>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</si>
  <si>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</si>
  <si>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</si>
  <si>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</si>
  <si>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</si>
  <si>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</si>
  <si>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</si>
  <si>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</si>
  <si>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</si>
  <si>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</si>
  <si>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</si>
  <si>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</si>
  <si>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</si>
  <si>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</si>
  <si>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</si>
  <si>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</si>
  <si>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</si>
  <si>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</si>
  <si>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</si>
  <si>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</si>
  <si>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</si>
  <si>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</si>
  <si>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</si>
  <si>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</si>
  <si>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</si>
  <si>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</si>
  <si>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</si>
  <si>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</si>
  <si>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</si>
  <si>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</si>
  <si>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</si>
  <si>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</si>
  <si>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</si>
  <si>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</si>
  <si>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</si>
  <si>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</si>
  <si>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</si>
  <si>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</si>
  <si>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</si>
  <si>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</si>
  <si>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</si>
  <si>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</si>
  <si>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</si>
  <si>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</si>
  <si>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</si>
  <si>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</si>
  <si>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</si>
  <si>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</si>
  <si>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</si>
  <si>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</si>
  <si>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</si>
  <si>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</si>
  <si>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</si>
  <si>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</si>
  <si>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</si>
  <si>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</si>
  <si>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</si>
  <si>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</si>
  <si>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</si>
  <si>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</si>
  <si>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</si>
  <si>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</si>
  <si>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</si>
  <si>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</si>
  <si>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</si>
  <si>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</si>
  <si>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</si>
  <si>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</si>
  <si>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</si>
  <si>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</si>
  <si>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</si>
  <si>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</si>
  <si>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</si>
  <si>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</si>
  <si>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</si>
  <si>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</si>
  <si>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</si>
  <si>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</si>
  <si>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</si>
  <si>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</si>
  <si>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</si>
  <si>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</si>
  <si>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</si>
  <si>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</si>
  <si>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</si>
  <si>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</si>
  <si>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</si>
  <si>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</si>
  <si>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</si>
  <si>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</si>
  <si>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</si>
  <si>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</si>
  <si>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</si>
  <si>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</si>
  <si>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</si>
  <si>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</si>
  <si>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</si>
  <si>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</si>
  <si>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</si>
  <si>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</si>
  <si>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</si>
  <si>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</si>
  <si>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</si>
  <si>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</si>
  <si>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</si>
  <si>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</si>
  <si>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</si>
  <si>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</si>
  <si>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</si>
  <si>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</si>
  <si>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</si>
  <si>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</si>
  <si>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</si>
  <si>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</si>
  <si>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</si>
  <si>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</si>
  <si>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</si>
  <si>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</si>
  <si>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</si>
  <si>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</si>
  <si>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</si>
  <si>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</si>
  <si>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</si>
  <si>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</si>
  <si>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</si>
  <si>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</si>
  <si>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</si>
  <si>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</si>
  <si>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</si>
  <si>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</si>
  <si>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</si>
  <si>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</si>
  <si>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</si>
  <si>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</si>
  <si>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</si>
  <si>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</si>
  <si>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</si>
  <si>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</si>
  <si>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</si>
  <si>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</si>
  <si>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</si>
  <si>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</si>
  <si>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</si>
  <si>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</si>
  <si>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</si>
  <si>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</si>
  <si>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</si>
  <si>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</si>
  <si>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</si>
  <si>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</si>
  <si>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</si>
  <si>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</si>
  <si>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</si>
  <si>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</si>
  <si>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</si>
  <si>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</si>
  <si>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</si>
  <si>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</si>
  <si>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</si>
  <si>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</si>
  <si>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</si>
  <si>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</si>
  <si>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</si>
  <si>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</si>
  <si>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</si>
  <si>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</si>
  <si>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</si>
  <si>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</si>
  <si>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</si>
  <si>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</si>
  <si>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</si>
  <si>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</si>
  <si>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</si>
  <si>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</si>
  <si>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</si>
  <si>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</si>
  <si>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</si>
  <si>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</si>
  <si>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</si>
  <si>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</si>
  <si>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</si>
  <si>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</si>
  <si>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</si>
  <si>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</si>
  <si>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</si>
  <si>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</si>
  <si>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</si>
  <si>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</si>
  <si>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</si>
  <si>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</si>
  <si>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</si>
  <si>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</si>
  <si>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</si>
  <si>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</si>
  <si>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</si>
  <si>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</si>
  <si>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</si>
  <si>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</si>
  <si>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</si>
  <si>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</si>
  <si>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</si>
  <si>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</si>
  <si>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</si>
  <si>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</si>
  <si>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</si>
  <si>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</si>
  <si>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</si>
  <si>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</si>
  <si>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</si>
  <si>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</si>
  <si>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</si>
  <si>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</si>
  <si>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</si>
  <si>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</si>
  <si>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</si>
  <si>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</si>
  <si>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</si>
  <si>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</si>
  <si>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</si>
  <si>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</si>
  <si>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</si>
  <si>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</si>
  <si>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</si>
  <si>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</si>
  <si>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</si>
  <si>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</si>
  <si>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</si>
  <si>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</si>
  <si>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</si>
  <si>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</si>
  <si>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</si>
  <si>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</si>
  <si>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</si>
  <si>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</si>
  <si>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</si>
  <si>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</si>
  <si>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</si>
  <si>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</si>
  <si>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</si>
  <si>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</si>
  <si>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</si>
  <si>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</si>
  <si>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</si>
  <si>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</si>
  <si>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</si>
  <si>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</si>
  <si>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</si>
  <si>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</si>
  <si>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</si>
  <si>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</si>
  <si>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</si>
  <si>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</si>
  <si>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</si>
  <si>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</si>
  <si>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</si>
  <si>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</si>
  <si>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</si>
  <si>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</si>
  <si>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</si>
  <si>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</si>
  <si>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</si>
  <si>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</si>
  <si>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</si>
  <si>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</si>
  <si>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</si>
  <si>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</si>
  <si>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</si>
  <si>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</si>
  <si>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</si>
  <si>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</si>
  <si>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</si>
  <si>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</si>
  <si>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</si>
  <si>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</si>
  <si>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</si>
  <si>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</si>
  <si>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</si>
  <si>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</si>
  <si>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</si>
  <si>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</si>
  <si>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</si>
  <si>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</si>
  <si>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</si>
  <si>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</si>
  <si>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</si>
  <si>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</si>
  <si>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</si>
  <si>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</si>
  <si>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</si>
  <si>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</si>
  <si>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</si>
  <si>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</si>
  <si>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</si>
  <si>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</si>
  <si>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</si>
  <si>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</si>
  <si>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</si>
  <si>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</si>
  <si>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</si>
  <si>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</si>
  <si>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</si>
  <si>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</si>
  <si>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</si>
  <si>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</si>
  <si>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</si>
  <si>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</si>
  <si>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</si>
  <si>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</si>
  <si>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</si>
  <si>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</si>
  <si>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</si>
  <si>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</si>
  <si>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</si>
  <si>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</si>
  <si>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</si>
  <si>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</si>
  <si>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</si>
  <si>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</si>
  <si>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</si>
  <si>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</si>
  <si>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</si>
  <si>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</si>
  <si>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</si>
  <si>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</si>
  <si>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</si>
  <si>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</si>
  <si>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</si>
  <si>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</si>
  <si>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</si>
  <si>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</si>
  <si>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</si>
  <si>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</si>
  <si>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</si>
  <si>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</si>
  <si>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</si>
  <si>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</si>
  <si>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</si>
  <si>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</si>
  <si>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</si>
  <si>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</si>
  <si>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</si>
  <si>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</si>
  <si>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</si>
  <si>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</si>
  <si>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</si>
  <si>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</si>
  <si>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</si>
  <si>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</si>
  <si>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</si>
  <si>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</si>
  <si>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</si>
  <si>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</si>
  <si>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</si>
  <si>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</si>
  <si>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</si>
  <si>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</si>
  <si>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</si>
  <si>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</si>
  <si>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</si>
  <si>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</si>
  <si>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</si>
  <si>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</si>
  <si>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</si>
  <si>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</si>
  <si>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</si>
  <si>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</si>
  <si>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</si>
  <si>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</si>
  <si>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</si>
  <si>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</si>
  <si>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</si>
  <si>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</si>
  <si>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</si>
  <si>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</si>
  <si>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</si>
  <si>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</si>
  <si>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</si>
  <si>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</si>
  <si>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</si>
  <si>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</si>
  <si>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</si>
  <si>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</si>
  <si>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</si>
  <si>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</si>
  <si>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</si>
  <si>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</si>
  <si>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</si>
  <si>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</si>
  <si>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</si>
  <si>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</si>
  <si>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</si>
  <si>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</si>
  <si>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</si>
  <si>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</si>
  <si>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</si>
  <si>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</si>
  <si>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</si>
  <si>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</si>
  <si>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</si>
  <si>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</si>
  <si>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</si>
  <si>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</si>
  <si>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</si>
  <si>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</si>
  <si>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</si>
  <si>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</si>
  <si>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</si>
  <si>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</si>
  <si>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</si>
  <si>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</si>
  <si>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</si>
  <si>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</si>
  <si>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</si>
  <si>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</si>
  <si>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</si>
  <si>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</si>
  <si>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</si>
  <si>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</si>
  <si>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</si>
  <si>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</si>
  <si>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</si>
  <si>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</si>
  <si>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</si>
  <si>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</si>
  <si>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</si>
  <si>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</si>
  <si>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</si>
  <si>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</si>
  <si>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</si>
  <si>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</si>
  <si>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</si>
  <si>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</si>
  <si>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</si>
  <si>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</si>
  <si>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</si>
  <si>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</si>
  <si>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</si>
  <si>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</si>
  <si>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</si>
  <si>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</si>
  <si>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</si>
  <si>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</si>
  <si>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</si>
  <si>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</si>
  <si>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</si>
  <si>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</si>
  <si>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</si>
  <si>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</si>
  <si>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</si>
  <si>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</si>
  <si>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</si>
  <si>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</si>
  <si>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</si>
  <si>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</si>
  <si>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</si>
  <si>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</si>
  <si>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</si>
  <si>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</si>
  <si>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</si>
  <si>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</si>
  <si>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</si>
  <si>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</si>
  <si>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</si>
  <si>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</si>
  <si>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</si>
  <si>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</si>
  <si>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</si>
  <si>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</si>
  <si>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</si>
  <si>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</si>
  <si>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</si>
  <si>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</si>
  <si>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</si>
  <si>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</si>
  <si>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</si>
  <si>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</si>
  <si>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</si>
  <si>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</si>
  <si>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</si>
  <si>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</si>
  <si>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</si>
  <si>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</si>
  <si>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</si>
  <si>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</si>
  <si>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</si>
  <si>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</si>
  <si>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</si>
  <si>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</si>
  <si>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</si>
  <si>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</si>
  <si>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</si>
  <si>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</si>
  <si>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</si>
  <si>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</si>
  <si>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</si>
  <si>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</si>
  <si>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</si>
  <si>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</si>
  <si>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</si>
  <si>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</si>
  <si>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</si>
  <si>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</si>
  <si>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</si>
  <si>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</si>
  <si>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</si>
  <si>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</si>
  <si>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</si>
  <si>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</si>
  <si>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</si>
  <si>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</si>
  <si>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</si>
  <si>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</si>
  <si>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</si>
  <si>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</si>
  <si>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</si>
  <si>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</si>
  <si>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</si>
  <si>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</si>
  <si>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</si>
  <si>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</si>
  <si>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</si>
  <si>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</si>
  <si>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</si>
  <si>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</si>
  <si>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</si>
  <si>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</si>
  <si>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</si>
  <si>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</si>
  <si>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</si>
  <si>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</si>
  <si>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</si>
  <si>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</si>
  <si>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</si>
  <si>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</si>
  <si>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</si>
  <si>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</si>
  <si>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</si>
  <si>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</si>
  <si>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</si>
  <si>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</si>
  <si>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</si>
  <si>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</si>
  <si>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</si>
  <si>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</si>
  <si>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</si>
  <si>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</si>
  <si>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</si>
  <si>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</si>
  <si>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</si>
  <si>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</si>
  <si>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</si>
  <si>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</si>
  <si>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</si>
  <si>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</si>
  <si>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</si>
  <si>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</si>
  <si>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</si>
  <si>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</si>
  <si>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</si>
  <si>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</si>
  <si>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</si>
  <si>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</si>
  <si>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</si>
  <si>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</si>
  <si>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</si>
  <si>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</si>
  <si>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</si>
  <si>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</si>
  <si>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</si>
  <si>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</si>
  <si>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</si>
  <si>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</si>
  <si>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</si>
  <si>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</si>
  <si>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</si>
  <si>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</si>
  <si>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</si>
  <si>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</si>
  <si>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</si>
  <si>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</si>
  <si>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</si>
  <si>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</si>
  <si>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</si>
  <si>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</si>
  <si>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</si>
  <si>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</si>
  <si>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</si>
  <si>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</si>
  <si>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</si>
  <si>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</si>
  <si>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</si>
  <si>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</si>
  <si>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</si>
  <si>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</si>
  <si>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</si>
  <si>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</si>
  <si>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</si>
  <si>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</si>
  <si>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</si>
  <si>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</si>
  <si>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</si>
  <si>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</si>
  <si>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</si>
  <si>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</si>
  <si>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</si>
  <si>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</si>
  <si>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</si>
  <si>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</si>
  <si>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</si>
  <si>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</si>
  <si>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</si>
  <si>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</si>
  <si>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</si>
  <si>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</si>
  <si>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</si>
  <si>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</si>
  <si>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</si>
  <si>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</si>
  <si>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</si>
  <si>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</si>
  <si>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</si>
  <si>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</si>
  <si>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</si>
  <si>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</si>
  <si>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</si>
  <si>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</si>
  <si>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</si>
  <si>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</si>
  <si>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</si>
  <si>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</si>
  <si>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</si>
  <si>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</si>
  <si>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</si>
  <si>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</si>
  <si>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</si>
  <si>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</si>
  <si>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</si>
  <si>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</si>
  <si>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</si>
  <si>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</si>
  <si>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</si>
  <si>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</si>
  <si>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</si>
  <si>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</si>
  <si>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</si>
  <si>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</si>
  <si>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</si>
  <si>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</si>
  <si>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</si>
  <si>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</si>
  <si>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</si>
  <si>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</si>
  <si>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</si>
  <si>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</si>
  <si>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</si>
  <si>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</si>
  <si>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</si>
  <si>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</si>
  <si>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</si>
  <si>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</si>
  <si>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</si>
  <si>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</si>
  <si>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</si>
  <si>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</si>
  <si>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</si>
  <si>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</si>
  <si>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</si>
  <si>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</si>
  <si>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</si>
  <si>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</si>
  <si>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</si>
  <si>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</si>
  <si>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</si>
  <si>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</si>
  <si>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</si>
  <si>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</si>
  <si>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</si>
  <si>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</si>
  <si>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</si>
  <si>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</si>
  <si>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</si>
  <si>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</si>
  <si>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</si>
  <si>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</si>
  <si>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</si>
  <si>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</si>
  <si>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</si>
  <si>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</si>
  <si>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</si>
  <si>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</si>
  <si>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</si>
  <si>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</si>
  <si>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</si>
  <si>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</si>
  <si>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</si>
  <si>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</si>
  <si>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</si>
  <si>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</si>
  <si>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</si>
  <si>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</si>
  <si>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</si>
  <si>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</si>
  <si>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</si>
  <si>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</si>
  <si>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</si>
  <si>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</si>
  <si>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</si>
  <si>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</si>
  <si>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</si>
  <si>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</si>
  <si>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</si>
  <si>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</si>
  <si>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</si>
  <si>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</si>
  <si>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</si>
  <si>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</si>
  <si>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</si>
  <si>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</si>
  <si>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</si>
  <si>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</si>
  <si>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</si>
  <si>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</si>
  <si>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</si>
  <si>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</si>
  <si>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</si>
  <si>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</si>
  <si>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</si>
  <si>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</si>
  <si>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</si>
  <si>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</si>
  <si>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</si>
  <si>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</si>
  <si>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</si>
  <si>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</si>
  <si>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</si>
  <si>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</si>
  <si>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</si>
  <si>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</si>
  <si>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</si>
  <si>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</si>
  <si>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</si>
  <si>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</si>
  <si>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</si>
  <si>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</si>
  <si>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</si>
  <si>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</si>
  <si>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</si>
  <si>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</si>
  <si>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</si>
  <si>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</si>
  <si>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</si>
  <si>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</si>
  <si>
    <t>Estadística Datos Generales de Aragón por provincias para el año 2022</t>
  </si>
  <si>
    <t>DILIGENCIAS PREVIAS</t>
  </si>
  <si>
    <t>Huesca</t>
  </si>
  <si>
    <t>Teruel</t>
  </si>
  <si>
    <t>Zaragoza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</si>
  <si>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</si>
  <si>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</si>
  <si>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</si>
  <si>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</si>
  <si>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</si>
  <si>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</si>
  <si>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</si>
  <si>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</si>
  <si>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</si>
  <si>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</si>
  <si>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</si>
  <si>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</si>
  <si>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</si>
  <si>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</si>
  <si>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</si>
  <si>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</si>
  <si>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</si>
  <si>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</si>
  <si>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</si>
  <si>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</si>
  <si>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</si>
  <si>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</si>
  <si>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</si>
  <si>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</si>
  <si>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</si>
  <si>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</si>
  <si>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</si>
  <si>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</si>
  <si>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</si>
  <si>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</si>
  <si>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</si>
  <si>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</si>
  <si>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</si>
  <si>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</si>
  <si>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</si>
  <si>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</si>
  <si>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</si>
  <si>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</si>
  <si>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</si>
  <si>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</si>
  <si>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</si>
  <si>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</si>
  <si>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</si>
  <si>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</si>
  <si>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</si>
  <si>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</si>
  <si>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</si>
  <si>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</si>
  <si>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</si>
  <si>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</si>
  <si>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</si>
  <si>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</si>
  <si>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</si>
  <si>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</si>
  <si>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</si>
  <si>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</si>
  <si>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</si>
  <si>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</si>
  <si>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</si>
  <si>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</si>
  <si>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</si>
  <si>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</si>
  <si>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</si>
  <si>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</si>
  <si>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</si>
  <si>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</si>
  <si>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</si>
  <si>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</si>
  <si>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</si>
  <si>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</si>
  <si>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</si>
  <si>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</si>
  <si>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</si>
  <si>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</si>
  <si>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</si>
  <si>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</si>
  <si>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</si>
  <si>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</si>
  <si>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</si>
  <si>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</si>
  <si>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</si>
  <si>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</si>
  <si>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</si>
  <si>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</si>
  <si>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</si>
  <si>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</si>
  <si>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</si>
  <si>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</si>
  <si>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</si>
  <si>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</si>
  <si>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</si>
  <si>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</si>
  <si>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</si>
  <si>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</si>
  <si>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</si>
  <si>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</si>
  <si>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</si>
  <si>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</si>
  <si>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</si>
  <si>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</si>
  <si>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</si>
  <si>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</si>
  <si>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</si>
  <si>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</si>
  <si>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</si>
  <si>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</si>
  <si>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</si>
  <si>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</si>
  <si>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</si>
  <si>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</si>
  <si>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</si>
  <si>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</si>
  <si>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</si>
  <si>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</si>
  <si>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</si>
  <si>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</si>
  <si>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</si>
  <si>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</si>
  <si>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</si>
  <si>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</si>
  <si>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</si>
  <si>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</si>
  <si>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</si>
  <si>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</si>
  <si>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</si>
  <si>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</si>
  <si>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</si>
  <si>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</si>
  <si>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</si>
  <si>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</si>
  <si>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</si>
  <si>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</si>
  <si>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</si>
  <si>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</si>
  <si>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</si>
  <si>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</si>
  <si>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</si>
  <si>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</si>
  <si>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</si>
  <si>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</si>
  <si>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Contestaciones a demandas</t>
  </si>
  <si>
    <t>Informes de suspensión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</si>
  <si>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</si>
  <si>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</si>
  <si>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</si>
  <si>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</si>
  <si>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</si>
  <si>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</si>
  <si>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</si>
  <si>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</si>
  <si>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</si>
  <si>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</si>
  <si>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</si>
  <si>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</si>
  <si>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</si>
  <si>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</si>
  <si>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</si>
  <si>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</si>
  <si>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</si>
  <si>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</si>
  <si>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</si>
  <si>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</si>
  <si>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</si>
  <si>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</si>
  <si>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</si>
  <si>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</si>
  <si>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</si>
  <si>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</si>
  <si>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</si>
  <si>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</si>
  <si>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</si>
  <si>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</si>
  <si>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</si>
  <si>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</si>
  <si>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</si>
  <si>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</si>
  <si>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</si>
  <si>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</si>
  <si>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</si>
  <si>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</si>
  <si>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</si>
  <si>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</si>
  <si>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</si>
  <si>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</si>
  <si>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</si>
  <si>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</si>
  <si>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</si>
  <si>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</si>
  <si>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</si>
  <si>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</si>
  <si>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</si>
  <si>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</si>
  <si>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</si>
  <si>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</si>
  <si>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</si>
  <si>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</si>
  <si>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</si>
  <si>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</si>
  <si>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</si>
  <si>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</si>
  <si>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</si>
  <si>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</si>
  <si>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</si>
  <si>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</si>
  <si>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</si>
  <si>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</si>
  <si>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</si>
  <si>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</si>
  <si>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</si>
  <si>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</si>
  <si>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</si>
  <si>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</si>
  <si>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</si>
  <si>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</si>
  <si>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</si>
  <si>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</si>
  <si>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</si>
  <si>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</si>
  <si>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</si>
  <si>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</si>
  <si>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</si>
  <si>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</si>
  <si>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</si>
  <si>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</si>
  <si>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</si>
  <si>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</si>
  <si>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</si>
  <si>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</si>
  <si>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</si>
  <si>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</si>
  <si>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</si>
  <si>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</si>
  <si>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</si>
  <si>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</si>
  <si>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</si>
  <si>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</si>
  <si>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</si>
  <si>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</si>
  <si>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</si>
  <si>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</si>
  <si>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</si>
  <si>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</si>
  <si>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</si>
  <si>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</si>
  <si>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</si>
  <si>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</si>
  <si>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</si>
  <si>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</si>
  <si>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</si>
  <si>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</si>
  <si>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</si>
  <si>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</si>
  <si>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</si>
  <si>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</si>
  <si>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</si>
  <si>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</si>
  <si>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</si>
  <si>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</si>
  <si>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</si>
  <si>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</si>
  <si>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</si>
  <si>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</si>
  <si>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</si>
  <si>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</si>
  <si>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Aragón por provincias para el año 2022</t>
  </si>
  <si>
    <t>Filas 1 - 25</t>
  </si>
  <si>
    <t>Estadística Menores de Aragón por provincias para el año 2022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</si>
  <si>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</si>
  <si>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</si>
  <si>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</si>
  <si>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</si>
  <si>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</si>
  <si>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</si>
  <si>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</si>
  <si>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</si>
  <si>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</si>
  <si>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</si>
  <si>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</si>
  <si>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</si>
  <si>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</si>
  <si>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</si>
  <si>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</si>
  <si>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</si>
  <si>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</si>
  <si>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</si>
  <si>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</si>
  <si>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</si>
  <si>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</si>
  <si>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</si>
  <si>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</si>
  <si>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</si>
  <si>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</si>
  <si>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</si>
  <si>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</si>
  <si>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</si>
  <si>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</si>
  <si>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</si>
  <si>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</si>
  <si>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</si>
  <si>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</si>
  <si>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</si>
  <si>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</si>
  <si>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</si>
  <si>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</si>
  <si>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</si>
  <si>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</si>
  <si>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</si>
  <si>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</si>
  <si>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</si>
  <si>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</si>
  <si>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</si>
  <si>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</si>
  <si>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</si>
  <si>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</si>
  <si>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</si>
  <si>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</si>
  <si>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</si>
  <si>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</si>
  <si>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</si>
  <si>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</si>
  <si>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</si>
  <si>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</si>
  <si>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</si>
  <si>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</si>
  <si>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</si>
  <si>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</si>
  <si>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</si>
  <si>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</si>
  <si>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</si>
  <si>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</si>
  <si>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</si>
  <si>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</si>
  <si>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</si>
  <si>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</si>
  <si>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Aragón por provincias para el año 2022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</si>
  <si>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</si>
  <si>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</si>
  <si>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</si>
  <si>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</si>
  <si>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</si>
  <si>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</si>
  <si>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</si>
  <si>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</si>
  <si>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</si>
  <si>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</si>
  <si>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</si>
  <si>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</si>
  <si>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</si>
  <si>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</si>
  <si>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</si>
  <si>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</si>
  <si>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</si>
  <si>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</si>
  <si>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</si>
  <si>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</si>
  <si>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</si>
  <si>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</si>
  <si>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</si>
  <si>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</si>
  <si>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</si>
  <si>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</si>
  <si>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</si>
  <si>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</si>
  <si>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</si>
  <si>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</si>
  <si>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</si>
  <si>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</si>
  <si>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</si>
  <si>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</si>
  <si>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</si>
  <si>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</si>
  <si>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</si>
  <si>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</si>
  <si>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</si>
  <si>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</si>
  <si>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</si>
  <si>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</si>
  <si>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</si>
  <si>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</si>
  <si>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</si>
  <si>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</si>
  <si>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</si>
  <si>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</si>
  <si>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</si>
  <si>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</si>
  <si>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</si>
  <si>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</si>
  <si>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</si>
  <si>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</si>
  <si>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</si>
  <si>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</si>
  <si>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Aragón por provincias para el año 2022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</si>
  <si>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</si>
  <si>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</si>
  <si>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</si>
  <si>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</si>
  <si>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</si>
  <si>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</si>
  <si>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</si>
  <si>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</si>
  <si>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</si>
  <si>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</si>
  <si>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</si>
  <si>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</si>
  <si>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</si>
  <si>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</si>
  <si>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</si>
  <si>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</si>
  <si>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</si>
  <si>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</si>
  <si>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</si>
  <si>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</si>
  <si>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</si>
  <si>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</si>
  <si>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</si>
  <si>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</si>
  <si>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</si>
  <si>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</si>
  <si>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</si>
  <si>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</si>
  <si>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</si>
  <si>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</si>
  <si>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</si>
  <si>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</si>
  <si>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</si>
  <si>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</si>
  <si>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</si>
  <si>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</si>
  <si>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</si>
  <si>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</si>
  <si>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</si>
  <si>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</si>
  <si>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</si>
  <si>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</si>
  <si>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</si>
  <si>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</si>
  <si>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Aragón por provincias para el año 2022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</si>
  <si>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</si>
  <si>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</si>
  <si>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</si>
  <si>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</si>
  <si>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</si>
  <si>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</si>
  <si>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</si>
  <si>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</si>
  <si>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</si>
  <si>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</si>
  <si>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</si>
  <si>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</si>
  <si>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</si>
  <si>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</si>
  <si>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</si>
  <si>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</si>
  <si>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</si>
  <si>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</si>
  <si>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</si>
  <si>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</si>
  <si>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Aragón por provincias para el año 2022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</si>
  <si>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</si>
  <si>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</si>
  <si>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</si>
  <si>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</si>
  <si>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</si>
  <si>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</si>
  <si>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</si>
  <si>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</si>
  <si>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</si>
  <si>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</si>
  <si>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</si>
  <si>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</si>
  <si>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</si>
  <si>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</si>
  <si>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</si>
  <si>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</si>
  <si>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</si>
  <si>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</si>
  <si>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</si>
  <si>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</si>
  <si>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</si>
  <si>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</si>
  <si>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</si>
  <si>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</si>
  <si>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</si>
  <si>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</si>
  <si>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</si>
  <si>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</si>
  <si>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</si>
  <si>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</si>
  <si>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Aragón por provincias para el año 2022</t>
  </si>
  <si>
    <t>Estadísticas Medio Ambiente de Aragón por provincias para el año 2022</t>
  </si>
  <si>
    <t>Presentación Denuncia Querella</t>
  </si>
  <si>
    <t>Ordenación del territorio y urbanismo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</si>
  <si>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</si>
  <si>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</si>
  <si>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</si>
  <si>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</si>
  <si>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</si>
  <si>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</si>
  <si>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</si>
  <si>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</si>
  <si>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</si>
  <si>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</si>
  <si>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</si>
  <si>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Aragón por provincias para el año 2022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</si>
  <si>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</si>
  <si>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</si>
  <si>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</si>
  <si>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</si>
  <si>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</si>
  <si>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</si>
  <si>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</si>
  <si>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</si>
  <si>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</si>
  <si>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</si>
  <si>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</si>
  <si>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</si>
  <si>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</si>
  <si>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</si>
  <si>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</si>
  <si>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</si>
  <si>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</si>
  <si>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</si>
  <si>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</si>
  <si>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</si>
  <si>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</si>
  <si>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</si>
  <si>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</si>
  <si>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</si>
  <si>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</si>
  <si>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</si>
  <si>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</si>
  <si>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</si>
  <si>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</si>
  <si>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</si>
  <si>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</si>
  <si>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</si>
  <si>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</si>
  <si>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</si>
  <si>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Aragón por provincias para el año 2022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</si>
  <si>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</si>
  <si>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</si>
  <si>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</si>
  <si>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</si>
  <si>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</si>
  <si>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</si>
  <si>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</si>
  <si>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</si>
  <si>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</si>
  <si>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</si>
  <si>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</si>
  <si>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</si>
  <si>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</si>
  <si>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</si>
  <si>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</si>
  <si>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</si>
  <si>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</si>
  <si>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</si>
  <si>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</si>
  <si>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</si>
  <si>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</si>
  <si>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</si>
  <si>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</si>
  <si>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</si>
  <si>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</si>
  <si>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Aragón por provincias para el año 2022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</si>
  <si>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</si>
  <si>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</si>
  <si>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</si>
  <si>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</si>
  <si>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</si>
  <si>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</si>
  <si>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</si>
  <si>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</si>
  <si>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</si>
  <si>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</si>
  <si>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</si>
  <si>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</si>
  <si>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</si>
  <si>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Aragón por provincias para el año 2022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</si>
  <si>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</si>
  <si>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</si>
  <si>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</si>
  <si>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</si>
  <si>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</si>
  <si>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</si>
  <si>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</si>
  <si>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</si>
  <si>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</si>
  <si>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</si>
  <si>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</si>
  <si>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</si>
  <si>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</si>
  <si>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</si>
  <si>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</si>
  <si>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</si>
  <si>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</si>
  <si>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</si>
  <si>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</si>
  <si>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</si>
  <si>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</si>
  <si>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</si>
  <si>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</si>
  <si>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</si>
  <si>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</si>
  <si>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</si>
  <si>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</si>
  <si>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</si>
  <si>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</si>
  <si>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</si>
  <si>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</si>
  <si>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</si>
  <si>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</si>
  <si>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</si>
  <si>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</si>
  <si>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</si>
  <si>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</si>
  <si>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</si>
  <si>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</si>
  <si>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</si>
  <si>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</si>
  <si>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</si>
  <si>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</si>
  <si>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</si>
  <si>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</si>
  <si>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</si>
  <si>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</si>
  <si>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</si>
  <si>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</si>
  <si>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</si>
  <si>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</si>
  <si>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</si>
  <si>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</si>
  <si>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</si>
  <si>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</si>
  <si>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</si>
  <si>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</si>
  <si>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</si>
  <si>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</si>
  <si>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</si>
  <si>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</si>
  <si>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</si>
  <si>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</si>
  <si>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</si>
  <si>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</si>
  <si>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</si>
  <si>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</si>
  <si>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</si>
  <si>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</si>
  <si>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</si>
  <si>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</si>
  <si>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</si>
  <si>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</si>
  <si>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</si>
  <si>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</si>
  <si>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</si>
  <si>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</si>
  <si>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</si>
  <si>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</si>
  <si>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</si>
  <si>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</si>
  <si>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</si>
  <si>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</si>
  <si>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</si>
  <si>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</si>
  <si>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</si>
  <si>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</si>
  <si>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</si>
  <si>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</si>
  <si>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</si>
  <si>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</si>
  <si>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</si>
  <si>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</si>
  <si>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</si>
  <si>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</si>
  <si>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</si>
  <si>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</si>
  <si>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</si>
  <si>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</si>
  <si>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</si>
  <si>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</si>
  <si>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</si>
  <si>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</si>
  <si>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</si>
  <si>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</si>
  <si>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</si>
  <si>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</si>
  <si>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</si>
  <si>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</si>
  <si>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</si>
  <si>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</si>
  <si>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</si>
  <si>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</si>
  <si>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</si>
  <si>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</si>
  <si>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</si>
  <si>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</si>
  <si>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</si>
  <si>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</si>
  <si>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</si>
  <si>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</si>
  <si>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</si>
  <si>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</si>
  <si>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</si>
  <si>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</si>
  <si>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</si>
  <si>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</si>
  <si>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</si>
  <si>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</si>
  <si>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</si>
  <si>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</si>
  <si>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</si>
  <si>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</si>
  <si>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</si>
  <si>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</si>
  <si>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</si>
  <si>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</si>
  <si>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</si>
  <si>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</si>
  <si>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</si>
  <si>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</si>
  <si>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</si>
  <si>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</si>
  <si>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</si>
  <si>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</si>
  <si>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</si>
  <si>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</si>
  <si>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</si>
  <si>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</si>
  <si>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</si>
  <si>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</si>
  <si>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</si>
  <si>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</si>
  <si>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</si>
  <si>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</si>
  <si>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</si>
  <si>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</si>
  <si>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</si>
  <si>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</si>
  <si>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</si>
  <si>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</si>
  <si>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</si>
  <si>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</si>
  <si>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</si>
  <si>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</si>
  <si>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</si>
  <si>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</si>
  <si>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</si>
  <si>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</si>
  <si>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</si>
  <si>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</si>
  <si>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</si>
  <si>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</si>
  <si>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</si>
  <si>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</si>
  <si>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</si>
  <si>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</si>
  <si>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</si>
  <si>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</si>
  <si>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</si>
  <si>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</si>
  <si>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</si>
  <si>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</si>
  <si>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</si>
  <si>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</si>
  <si>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</si>
  <si>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</si>
  <si>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</si>
  <si>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</si>
  <si>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</si>
  <si>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</si>
  <si>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</si>
  <si>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</si>
  <si>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</si>
  <si>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</si>
  <si>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</si>
  <si>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</si>
  <si>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</si>
  <si>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</si>
  <si>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</si>
  <si>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</si>
  <si>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</si>
  <si>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</si>
  <si>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</si>
  <si>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</si>
  <si>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</si>
  <si>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</si>
  <si>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</si>
  <si>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</si>
  <si>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</si>
  <si>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</si>
  <si>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</si>
  <si>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</si>
  <si>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</si>
  <si>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</si>
  <si>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</si>
  <si>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</si>
  <si>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</si>
  <si>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</si>
  <si>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</si>
  <si>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</si>
  <si>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</si>
  <si>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</si>
  <si>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</si>
  <si>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</si>
  <si>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</si>
  <si>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</si>
  <si>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</si>
  <si>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</si>
  <si>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</si>
  <si>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</si>
  <si>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</si>
  <si>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</si>
  <si>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</si>
  <si>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</si>
  <si>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</si>
  <si>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</si>
  <si>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</si>
  <si>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</si>
  <si>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</si>
  <si>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</si>
  <si>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</si>
  <si>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</si>
  <si>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</si>
  <si>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</si>
  <si>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</si>
  <si>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</si>
  <si>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</si>
  <si>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</si>
  <si>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</si>
  <si>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</si>
  <si>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</si>
  <si>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</si>
  <si>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</si>
  <si>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</si>
  <si>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</si>
  <si>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</si>
  <si>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</si>
  <si>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</si>
  <si>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</si>
  <si>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</si>
  <si>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</si>
  <si>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</si>
  <si>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</si>
  <si>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</si>
  <si>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</si>
  <si>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</si>
  <si>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</si>
  <si>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</si>
  <si>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</si>
  <si>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</si>
  <si>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</si>
  <si>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</si>
  <si>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</si>
  <si>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</si>
  <si>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</si>
  <si>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</si>
  <si>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</si>
  <si>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</si>
  <si>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</si>
  <si>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</si>
  <si>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</si>
  <si>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</si>
  <si>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</si>
  <si>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</si>
  <si>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</si>
  <si>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</si>
  <si>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</si>
  <si>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</si>
  <si>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</si>
  <si>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</si>
  <si>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</si>
  <si>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</si>
  <si>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</si>
  <si>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</si>
  <si>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</si>
  <si>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</si>
  <si>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</si>
  <si>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</si>
  <si>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</si>
  <si>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</si>
  <si>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</si>
  <si>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</si>
  <si>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</si>
  <si>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</si>
  <si>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</si>
  <si>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</si>
  <si>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</si>
  <si>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</si>
  <si>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</si>
  <si>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</si>
  <si>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</si>
  <si>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</si>
  <si>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Discapacidad de Aragón por provincias para el año 2022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</si>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</sst>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3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  <font>
      <sz val="6"/>
      <color theme="1"/>
      <name val="Calibri"/>
      <family val="2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4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/>
    </xf>
    <xf numFmtId="164" fontId="9" fillId="2" borderId="2" xfId="0" applyNumberFormat="1" applyFont="1" applyFill="1" applyBorder="1" applyAlignment="1">
      <alignment horizontal="right" vertical="top" wrapText="1"/>
    </xf>
    <xf numFmtId="0" fontId="8" fillId="4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165" fontId="15" fillId="0" borderId="0" xfId="1" applyNumberFormat="1" applyFont="1"/>
    <xf numFmtId="165" fontId="16" fillId="7" borderId="10" xfId="1" applyNumberFormat="1" applyFont="1" applyFill="1" applyBorder="1" applyAlignment="1">
      <alignment horizontal="center" vertical="center" wrapText="1"/>
    </xf>
    <xf numFmtId="165" fontId="16" fillId="7" borderId="11" xfId="1" applyNumberFormat="1" applyFont="1" applyFill="1" applyBorder="1" applyAlignment="1">
      <alignment horizontal="center" vertical="center" wrapText="1"/>
    </xf>
    <xf numFmtId="165" fontId="16" fillId="7" borderId="12" xfId="1" applyNumberFormat="1" applyFont="1" applyFill="1" applyBorder="1" applyAlignment="1">
      <alignment horizontal="center" vertical="center" wrapText="1"/>
    </xf>
    <xf numFmtId="165" fontId="14" fillId="0" borderId="0" xfId="1" applyNumberFormat="1"/>
    <xf numFmtId="1" fontId="15" fillId="8" borderId="10" xfId="1" applyNumberFormat="1" applyFont="1" applyFill="1" applyBorder="1" applyAlignment="1">
      <alignment horizontal="center" vertical="center"/>
    </xf>
    <xf numFmtId="1" fontId="15" fillId="9" borderId="11" xfId="1" applyNumberFormat="1" applyFont="1" applyFill="1" applyBorder="1" applyAlignment="1">
      <alignment horizontal="center" vertical="center"/>
    </xf>
    <xf numFmtId="1" fontId="15" fillId="8" borderId="11" xfId="1" applyNumberFormat="1" applyFont="1" applyFill="1" applyBorder="1" applyAlignment="1">
      <alignment horizontal="center" vertical="center"/>
    </xf>
    <xf numFmtId="1" fontId="15" fillId="10" borderId="11" xfId="1" applyNumberFormat="1" applyFont="1" applyFill="1" applyBorder="1" applyAlignment="1">
      <alignment horizontal="center" vertical="center"/>
    </xf>
    <xf numFmtId="1" fontId="15" fillId="8" borderId="12" xfId="1" applyNumberFormat="1" applyFont="1" applyFill="1" applyBorder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165" fontId="15" fillId="8" borderId="0" xfId="1" applyNumberFormat="1" applyFont="1" applyFill="1"/>
    <xf numFmtId="165" fontId="14" fillId="8" borderId="0" xfId="1" applyNumberFormat="1" applyFill="1"/>
    <xf numFmtId="165" fontId="16" fillId="7" borderId="13" xfId="1" applyNumberFormat="1" applyFont="1" applyFill="1" applyBorder="1" applyAlignment="1">
      <alignment horizontal="center" vertical="center" wrapText="1"/>
    </xf>
    <xf numFmtId="165" fontId="16" fillId="7" borderId="14" xfId="1" applyNumberFormat="1" applyFont="1" applyFill="1" applyBorder="1" applyAlignment="1">
      <alignment horizontal="center" vertical="center" wrapText="1"/>
    </xf>
    <xf numFmtId="165" fontId="16" fillId="7" borderId="15" xfId="1" applyNumberFormat="1" applyFont="1" applyFill="1" applyBorder="1" applyAlignment="1">
      <alignment horizontal="center" vertical="center" wrapText="1"/>
    </xf>
    <xf numFmtId="165" fontId="16" fillId="0" borderId="16" xfId="1" applyNumberFormat="1" applyFont="1" applyBorder="1" applyAlignment="1">
      <alignment horizontal="center" vertical="center" wrapText="1"/>
    </xf>
    <xf numFmtId="165" fontId="14" fillId="0" borderId="18" xfId="1" applyNumberFormat="1" applyBorder="1"/>
    <xf numFmtId="165" fontId="14" fillId="0" borderId="19" xfId="1" applyNumberFormat="1" applyBorder="1"/>
    <xf numFmtId="165" fontId="14" fillId="0" borderId="14" xfId="1" applyNumberFormat="1" applyBorder="1"/>
    <xf numFmtId="165" fontId="14" fillId="0" borderId="15" xfId="1" applyNumberFormat="1" applyBorder="1"/>
    <xf numFmtId="165" fontId="14" fillId="0" borderId="21" xfId="1" applyNumberFormat="1" applyBorder="1"/>
    <xf numFmtId="165" fontId="14" fillId="0" borderId="22" xfId="1" applyNumberFormat="1" applyBorder="1"/>
    <xf numFmtId="165" fontId="14" fillId="0" borderId="23" xfId="1" applyNumberFormat="1" applyBorder="1"/>
    <xf numFmtId="165" fontId="14" fillId="0" borderId="25" xfId="1" applyNumberFormat="1" applyBorder="1"/>
    <xf numFmtId="165" fontId="15" fillId="9" borderId="0" xfId="1" applyNumberFormat="1" applyFont="1" applyFill="1"/>
    <xf numFmtId="165" fontId="14" fillId="9" borderId="0" xfId="1" applyNumberFormat="1" applyFill="1"/>
    <xf numFmtId="165" fontId="13" fillId="0" borderId="22" xfId="2" applyNumberFormat="1" applyBorder="1"/>
    <xf numFmtId="165" fontId="15" fillId="10" borderId="0" xfId="2" applyNumberFormat="1" applyFont="1" applyFill="1"/>
    <xf numFmtId="165" fontId="13" fillId="10" borderId="0" xfId="2" applyNumberFormat="1" applyFill="1"/>
    <xf numFmtId="165" fontId="13" fillId="0" borderId="0" xfId="2" applyNumberFormat="1"/>
    <xf numFmtId="165" fontId="16" fillId="7" borderId="17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4" fillId="0" borderId="0" xfId="1"/>
    <xf numFmtId="0" fontId="17" fillId="7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9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20" fillId="0" borderId="27" xfId="1" applyFont="1" applyBorder="1" applyAlignment="1">
      <alignment vertical="center"/>
    </xf>
    <xf numFmtId="0" fontId="20" fillId="0" borderId="28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3" fontId="20" fillId="0" borderId="28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6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0" fontId="8" fillId="4" borderId="3" xfId="0" applyFont="1" applyFill="1" applyBorder="1" applyAlignment="1">
      <alignment horizontal="left" vertical="top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3" borderId="40" xfId="0" applyFont="1" applyFill="1" applyBorder="1" applyAlignment="1">
      <alignment horizontal="center" vertical="top" wrapText="1"/>
    </xf>
    <xf numFmtId="3" fontId="11" fillId="6" borderId="40" xfId="0" applyNumberFormat="1" applyFont="1" applyFill="1" applyBorder="1" applyAlignment="1">
      <alignment horizontal="right" vertical="top" wrapText="1"/>
    </xf>
    <xf numFmtId="1" fontId="22" fillId="2" borderId="1" xfId="0" applyNumberFormat="1" applyFont="1" applyFill="1" applyBorder="1" applyAlignment="1">
      <alignment horizontal="right" vertical="top" wrapText="1"/>
    </xf>
    <xf numFmtId="1" fontId="22" fillId="2" borderId="2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right" vertical="top" wrapText="1"/>
    </xf>
    <xf numFmtId="0" fontId="12" fillId="4" borderId="6" xfId="0" applyFont="1" applyFill="1" applyBorder="1" applyAlignment="1">
      <alignment horizontal="right" vertical="top" wrapText="1"/>
    </xf>
    <xf numFmtId="0" fontId="10" fillId="6" borderId="35" xfId="0" applyFont="1" applyFill="1" applyBorder="1" applyAlignment="1">
      <alignment horizontal="center" vertical="top" wrapText="1"/>
    </xf>
    <xf numFmtId="0" fontId="10" fillId="6" borderId="36" xfId="0" applyFont="1" applyFill="1" applyBorder="1" applyAlignment="1">
      <alignment horizontal="center" vertical="top" wrapText="1"/>
    </xf>
    <xf numFmtId="0" fontId="10" fillId="6" borderId="37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center" vertical="top" wrapText="1"/>
    </xf>
    <xf numFmtId="0" fontId="10" fillId="6" borderId="33" xfId="0" applyFont="1" applyFill="1" applyBorder="1" applyAlignment="1">
      <alignment horizontal="center" vertical="top" wrapText="1"/>
    </xf>
    <xf numFmtId="0" fontId="10" fillId="6" borderId="34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4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left" vertical="top"/>
    </xf>
    <xf numFmtId="0" fontId="8" fillId="4" borderId="8" xfId="0" applyFont="1" applyFill="1" applyBorder="1" applyAlignment="1">
      <alignment horizontal="left" vertical="top"/>
    </xf>
    <xf numFmtId="0" fontId="8" fillId="4" borderId="9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0" fillId="6" borderId="42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left" vertical="top" wrapText="1"/>
    </xf>
    <xf numFmtId="0" fontId="10" fillId="6" borderId="33" xfId="0" applyFont="1" applyFill="1" applyBorder="1" applyAlignment="1">
      <alignment horizontal="left" vertical="top" wrapText="1"/>
    </xf>
    <xf numFmtId="0" fontId="10" fillId="6" borderId="3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0" fillId="6" borderId="38" xfId="0" applyFont="1" applyFill="1" applyBorder="1" applyAlignment="1">
      <alignment horizontal="center" vertical="top" wrapText="1"/>
    </xf>
    <xf numFmtId="0" fontId="10" fillId="6" borderId="39" xfId="0" applyFont="1" applyFill="1" applyBorder="1" applyAlignment="1">
      <alignment horizontal="center" vertical="top" wrapText="1"/>
    </xf>
    <xf numFmtId="0" fontId="10" fillId="6" borderId="41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65" fontId="16" fillId="7" borderId="17" xfId="1" applyNumberFormat="1" applyFont="1" applyFill="1" applyBorder="1" applyAlignment="1">
      <alignment horizontal="left" wrapText="1"/>
    </xf>
    <xf numFmtId="165" fontId="16" fillId="7" borderId="20" xfId="1" applyNumberFormat="1" applyFont="1" applyFill="1" applyBorder="1" applyAlignment="1">
      <alignment horizontal="left" wrapText="1"/>
    </xf>
    <xf numFmtId="165" fontId="16" fillId="11" borderId="20" xfId="1" applyNumberFormat="1" applyFont="1" applyFill="1" applyBorder="1" applyAlignment="1">
      <alignment horizontal="left" wrapText="1"/>
    </xf>
    <xf numFmtId="165" fontId="16" fillId="7" borderId="26" xfId="2" applyNumberFormat="1" applyFont="1" applyFill="1" applyBorder="1" applyAlignment="1">
      <alignment horizontal="left" wrapText="1"/>
    </xf>
    <xf numFmtId="165" fontId="16" fillId="7" borderId="24" xfId="1" applyNumberFormat="1" applyFont="1" applyFill="1" applyBorder="1" applyAlignment="1">
      <alignment horizontal="left" wrapText="1"/>
    </xf>
    <xf numFmtId="165" fontId="16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EB1352A8-369E-4970-878A-4C6CE6652C73}"/>
    <cellStyle name="Normal 3" xfId="2" xr:uid="{B0B58C7A-740E-4CFD-9B56-EE1AB6F27B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7A1-4B81-A36E-1AEE49893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1875-4EB5-8D7E-D8A567CD0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39-42A0-9159-0AE7423AA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17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D69-46E1-B385-FDDF4DAF8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Dictámenes</c:v>
                </c:pt>
                <c:pt idx="1">
                  <c:v>Recursos de suplicación</c:v>
                </c:pt>
                <c:pt idx="2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1EF-45C3-A241-465175ECE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478740157480313E-2"/>
          <c:y val="0.13583307086614174"/>
          <c:w val="0.51984566929133857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Testimonio de procedimiento judicial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225-4DAC-B099-904AB37FB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8AD-4EFC-A9EA-30C2E8137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409898762654685E-2"/>
          <c:y val="0.13583307086614174"/>
          <c:w val="0.71488436445444314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472-4D7F-9A12-46A4B299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1402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374CA224-B96E-4AFA-A0F2-F7D3381FF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0381750"/>
          <a:ext cx="523875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AE194E94-1F1B-1A4D-9311-088A5EC2C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109220</xdr:colOff>
      <xdr:row>6</xdr:row>
      <xdr:rowOff>167640</xdr:rowOff>
    </xdr:from>
    <xdr:to>
      <xdr:col>13</xdr:col>
      <xdr:colOff>35560</xdr:colOff>
      <xdr:row>17</xdr:row>
      <xdr:rowOff>129540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661E68DF-BE2B-7D18-F39F-CC32E1D18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4" name="graficoCivil">
          <a:extLst>
            <a:ext uri="{FF2B5EF4-FFF2-40B4-BE49-F238E27FC236}">
              <a16:creationId xmlns:a16="http://schemas.microsoft.com/office/drawing/2014/main" id="{CEC66972-34C1-B7F8-8287-E70B13131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5" name="graficoContenciosoAdministrativo">
          <a:extLst>
            <a:ext uri="{FF2B5EF4-FFF2-40B4-BE49-F238E27FC236}">
              <a16:creationId xmlns:a16="http://schemas.microsoft.com/office/drawing/2014/main" id="{D487AC2F-F3DA-DB1E-7637-A55958934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881380</xdr:colOff>
      <xdr:row>7</xdr:row>
      <xdr:rowOff>137160</xdr:rowOff>
    </xdr:from>
    <xdr:to>
      <xdr:col>39</xdr:col>
      <xdr:colOff>1028700</xdr:colOff>
      <xdr:row>19</xdr:row>
      <xdr:rowOff>30480</xdr:rowOff>
    </xdr:to>
    <xdr:graphicFrame macro="">
      <xdr:nvGraphicFramePr>
        <xdr:cNvPr id="6" name="graficoLaboral">
          <a:extLst>
            <a:ext uri="{FF2B5EF4-FFF2-40B4-BE49-F238E27FC236}">
              <a16:creationId xmlns:a16="http://schemas.microsoft.com/office/drawing/2014/main" id="{36E1E037-4CD8-BB47-0284-11A2C93D4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525780</xdr:colOff>
      <xdr:row>7</xdr:row>
      <xdr:rowOff>137160</xdr:rowOff>
    </xdr:from>
    <xdr:to>
      <xdr:col>47</xdr:col>
      <xdr:colOff>695960</xdr:colOff>
      <xdr:row>19</xdr:row>
      <xdr:rowOff>30480</xdr:rowOff>
    </xdr:to>
    <xdr:graphicFrame macro="">
      <xdr:nvGraphicFramePr>
        <xdr:cNvPr id="7" name="graficoDilPreprocOrigen">
          <a:extLst>
            <a:ext uri="{FF2B5EF4-FFF2-40B4-BE49-F238E27FC236}">
              <a16:creationId xmlns:a16="http://schemas.microsoft.com/office/drawing/2014/main" id="{0C45289A-5076-9912-BAE1-8E044CCA0E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784860</xdr:colOff>
      <xdr:row>6</xdr:row>
      <xdr:rowOff>106680</xdr:rowOff>
    </xdr:from>
    <xdr:to>
      <xdr:col>55</xdr:col>
      <xdr:colOff>1275080</xdr:colOff>
      <xdr:row>17</xdr:row>
      <xdr:rowOff>68580</xdr:rowOff>
    </xdr:to>
    <xdr:graphicFrame macro="">
      <xdr:nvGraphicFramePr>
        <xdr:cNvPr id="8" name="graficoDilPreprocDestino">
          <a:extLst>
            <a:ext uri="{FF2B5EF4-FFF2-40B4-BE49-F238E27FC236}">
              <a16:creationId xmlns:a16="http://schemas.microsoft.com/office/drawing/2014/main" id="{278E51AE-F169-CA0A-147E-AE5DBBC01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370840</xdr:colOff>
      <xdr:row>6</xdr:row>
      <xdr:rowOff>198120</xdr:rowOff>
    </xdr:from>
    <xdr:to>
      <xdr:col>61</xdr:col>
      <xdr:colOff>327660</xdr:colOff>
      <xdr:row>17</xdr:row>
      <xdr:rowOff>160020</xdr:rowOff>
    </xdr:to>
    <xdr:graphicFrame macro="">
      <xdr:nvGraphicFramePr>
        <xdr:cNvPr id="9" name="graficoGubernativa">
          <a:extLst>
            <a:ext uri="{FF2B5EF4-FFF2-40B4-BE49-F238E27FC236}">
              <a16:creationId xmlns:a16="http://schemas.microsoft.com/office/drawing/2014/main" id="{7FD690DA-C53C-6289-6122-D11FB0D4A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workbookViewId="0"/>
  </sheetViews>
  <sheetFormatPr baseColWidth="10" defaultColWidth="8.88671875" defaultRowHeight="14.4" x14ac:dyDescent="0.3"/>
  <cols>
    <col min="1" max="2" width="43.4414062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48" width="8.4414062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7"/>
      <c r="B3" s="97"/>
      <c r="C3" s="97"/>
      <c r="D3" s="97"/>
      <c r="E3" s="97"/>
      <c r="F3" s="97"/>
    </row>
    <row r="4" spans="1:6" x14ac:dyDescent="0.3">
      <c r="A4" s="5" t="s">
        <v>1</v>
      </c>
      <c r="B4" s="5" t="s">
        <v>3</v>
      </c>
      <c r="C4" s="5" t="s">
        <v>5</v>
      </c>
      <c r="D4" s="5"/>
      <c r="E4" s="5"/>
    </row>
    <row r="5" spans="1:6" x14ac:dyDescent="0.3">
      <c r="A5" s="6" t="s">
        <v>2</v>
      </c>
      <c r="B5" s="6" t="s">
        <v>4</v>
      </c>
      <c r="C5" s="6" t="s">
        <v>6</v>
      </c>
      <c r="D5" s="6"/>
      <c r="E5" s="6"/>
    </row>
    <row r="6" spans="1:6" ht="16.05" customHeight="1" x14ac:dyDescent="0.3"/>
  </sheetData>
  <sheetProtection algorithmName="SHA-512" hashValue="7OLYvgXRO9CUXqv+B3Wa/GKPe2NX4HnSFTD+f1djGycVcmxe+hzA4L/xmcfGcN/cMDRQe7F900gdjVD2SZoD8g==" saltValue="9Lm/yQTtMonq8RBp9N/IEA==" spinCount="100000" sheet="1" objects="1" scenarios="1"/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E65"/>
  <sheetViews>
    <sheetView showGridLines="0" workbookViewId="0">
      <selection activeCell="A3" sqref="A3"/>
    </sheetView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2" width="9.33203125" customWidth="1"/>
  </cols>
  <sheetData>
    <row r="1" spans="1:5" ht="15.9" customHeight="1" x14ac:dyDescent="0.3"/>
    <row r="2" spans="1:5" ht="15.9" customHeight="1" x14ac:dyDescent="0.3"/>
    <row r="3" spans="1:5" x14ac:dyDescent="0.3">
      <c r="A3" s="7" t="s">
        <v>7</v>
      </c>
    </row>
    <row r="5" spans="1:5" x14ac:dyDescent="0.3">
      <c r="A5" s="21" t="s">
        <v>8</v>
      </c>
    </row>
    <row r="6" spans="1:5" x14ac:dyDescent="0.3">
      <c r="A6" s="8" t="s">
        <v>9</v>
      </c>
      <c r="B6" s="8" t="s">
        <v>10</v>
      </c>
      <c r="C6" s="22" t="s">
        <v>2</v>
      </c>
      <c r="D6" s="22" t="s">
        <v>11</v>
      </c>
      <c r="E6" s="23" t="s">
        <v>12</v>
      </c>
    </row>
    <row r="7" spans="1:5" x14ac:dyDescent="0.3">
      <c r="A7" s="98" t="s">
        <v>13</v>
      </c>
      <c r="B7" s="24" t="s">
        <v>14</v>
      </c>
      <c r="C7" s="9">
        <v>4</v>
      </c>
      <c r="D7" s="9">
        <v>7</v>
      </c>
      <c r="E7" s="25">
        <v>-0.42857142857142799</v>
      </c>
    </row>
    <row r="8" spans="1:5" x14ac:dyDescent="0.3">
      <c r="A8" s="100"/>
      <c r="B8" s="24" t="s">
        <v>15</v>
      </c>
      <c r="C8" s="9">
        <v>0</v>
      </c>
      <c r="D8" s="9">
        <v>0</v>
      </c>
      <c r="E8" s="25">
        <v>0</v>
      </c>
    </row>
    <row r="9" spans="1:5" x14ac:dyDescent="0.3">
      <c r="A9" s="100"/>
      <c r="B9" s="24" t="s">
        <v>16</v>
      </c>
      <c r="C9" s="9">
        <v>4</v>
      </c>
      <c r="D9" s="9">
        <v>7</v>
      </c>
      <c r="E9" s="25">
        <v>-0.42857142857142799</v>
      </c>
    </row>
    <row r="10" spans="1:5" x14ac:dyDescent="0.3">
      <c r="A10" s="100"/>
      <c r="B10" s="24" t="s">
        <v>17</v>
      </c>
      <c r="C10" s="9">
        <v>0</v>
      </c>
      <c r="D10" s="9">
        <v>0</v>
      </c>
      <c r="E10" s="25">
        <v>0</v>
      </c>
    </row>
    <row r="11" spans="1:5" x14ac:dyDescent="0.3">
      <c r="A11" s="100"/>
      <c r="B11" s="24" t="s">
        <v>18</v>
      </c>
      <c r="C11" s="9">
        <v>0</v>
      </c>
      <c r="D11" s="9">
        <v>0</v>
      </c>
      <c r="E11" s="25">
        <v>0</v>
      </c>
    </row>
    <row r="12" spans="1:5" x14ac:dyDescent="0.3">
      <c r="A12" s="100"/>
      <c r="B12" s="24" t="s">
        <v>19</v>
      </c>
      <c r="C12" s="9">
        <v>0</v>
      </c>
      <c r="D12" s="9">
        <v>0</v>
      </c>
      <c r="E12" s="25">
        <v>0</v>
      </c>
    </row>
    <row r="13" spans="1:5" x14ac:dyDescent="0.3">
      <c r="A13" s="100"/>
      <c r="B13" s="24" t="s">
        <v>20</v>
      </c>
      <c r="C13" s="9">
        <v>2</v>
      </c>
      <c r="D13" s="9">
        <v>4</v>
      </c>
      <c r="E13" s="25">
        <v>-0.5</v>
      </c>
    </row>
    <row r="14" spans="1:5" x14ac:dyDescent="0.3">
      <c r="A14" s="100"/>
      <c r="B14" s="24" t="s">
        <v>21</v>
      </c>
      <c r="C14" s="9">
        <v>1</v>
      </c>
      <c r="D14" s="9">
        <v>4</v>
      </c>
      <c r="E14" s="25">
        <v>-0.75</v>
      </c>
    </row>
    <row r="15" spans="1:5" x14ac:dyDescent="0.3">
      <c r="A15" s="100"/>
      <c r="B15" s="24" t="s">
        <v>22</v>
      </c>
      <c r="C15" s="9">
        <v>1</v>
      </c>
      <c r="D15" s="9">
        <v>0</v>
      </c>
      <c r="E15" s="25">
        <v>0</v>
      </c>
    </row>
    <row r="16" spans="1:5" x14ac:dyDescent="0.3">
      <c r="A16" s="100"/>
      <c r="B16" s="24" t="s">
        <v>23</v>
      </c>
      <c r="C16" s="9">
        <v>0</v>
      </c>
      <c r="D16" s="9">
        <v>0</v>
      </c>
      <c r="E16" s="25">
        <v>0</v>
      </c>
    </row>
    <row r="17" spans="1:5" x14ac:dyDescent="0.3">
      <c r="A17" s="100"/>
      <c r="B17" s="24" t="s">
        <v>21</v>
      </c>
      <c r="C17" s="9">
        <v>0</v>
      </c>
      <c r="D17" s="9">
        <v>0</v>
      </c>
      <c r="E17" s="25">
        <v>0</v>
      </c>
    </row>
    <row r="18" spans="1:5" x14ac:dyDescent="0.3">
      <c r="A18" s="100"/>
      <c r="B18" s="24" t="s">
        <v>22</v>
      </c>
      <c r="C18" s="9">
        <v>0</v>
      </c>
      <c r="D18" s="9">
        <v>0</v>
      </c>
      <c r="E18" s="25">
        <v>0</v>
      </c>
    </row>
    <row r="19" spans="1:5" x14ac:dyDescent="0.3">
      <c r="A19" s="100"/>
      <c r="B19" s="24" t="s">
        <v>24</v>
      </c>
      <c r="C19" s="9">
        <v>2</v>
      </c>
      <c r="D19" s="9">
        <v>5</v>
      </c>
      <c r="E19" s="25">
        <v>-0.6</v>
      </c>
    </row>
    <row r="20" spans="1:5" x14ac:dyDescent="0.3">
      <c r="A20" s="100"/>
      <c r="B20" s="24" t="s">
        <v>25</v>
      </c>
      <c r="C20" s="9">
        <v>2</v>
      </c>
      <c r="D20" s="9">
        <v>3</v>
      </c>
      <c r="E20" s="25">
        <v>-0.33333333333333298</v>
      </c>
    </row>
    <row r="21" spans="1:5" x14ac:dyDescent="0.3">
      <c r="A21" s="100"/>
      <c r="B21" s="24" t="s">
        <v>26</v>
      </c>
      <c r="C21" s="9">
        <v>2</v>
      </c>
      <c r="D21" s="9">
        <v>3</v>
      </c>
      <c r="E21" s="25">
        <v>-0.33333333333333298</v>
      </c>
    </row>
    <row r="22" spans="1:5" x14ac:dyDescent="0.3">
      <c r="A22" s="100"/>
      <c r="B22" s="24" t="s">
        <v>27</v>
      </c>
      <c r="C22" s="9">
        <v>3</v>
      </c>
      <c r="D22" s="9">
        <v>1</v>
      </c>
      <c r="E22" s="25">
        <v>2</v>
      </c>
    </row>
    <row r="23" spans="1:5" x14ac:dyDescent="0.3">
      <c r="A23" s="99"/>
      <c r="B23" s="24" t="s">
        <v>28</v>
      </c>
      <c r="C23" s="9">
        <v>81</v>
      </c>
      <c r="D23" s="9">
        <v>74</v>
      </c>
      <c r="E23" s="25">
        <v>9.45945945945946E-2</v>
      </c>
    </row>
    <row r="24" spans="1:5" x14ac:dyDescent="0.3">
      <c r="A24" s="98" t="s">
        <v>29</v>
      </c>
      <c r="B24" s="24" t="s">
        <v>14</v>
      </c>
      <c r="C24" s="9">
        <v>36</v>
      </c>
      <c r="D24" s="9">
        <v>51</v>
      </c>
      <c r="E24" s="25">
        <v>-0.29411764705882298</v>
      </c>
    </row>
    <row r="25" spans="1:5" x14ac:dyDescent="0.3">
      <c r="A25" s="100"/>
      <c r="B25" s="24" t="s">
        <v>30</v>
      </c>
      <c r="C25" s="9">
        <v>24</v>
      </c>
      <c r="D25" s="9">
        <v>34</v>
      </c>
      <c r="E25" s="25">
        <v>-0.29411764705882298</v>
      </c>
    </row>
    <row r="26" spans="1:5" x14ac:dyDescent="0.3">
      <c r="A26" s="100"/>
      <c r="B26" s="24" t="s">
        <v>31</v>
      </c>
      <c r="C26" s="9">
        <v>0</v>
      </c>
      <c r="D26" s="9">
        <v>0</v>
      </c>
      <c r="E26" s="25">
        <v>0</v>
      </c>
    </row>
    <row r="27" spans="1:5" x14ac:dyDescent="0.3">
      <c r="A27" s="99"/>
      <c r="B27" s="24" t="s">
        <v>32</v>
      </c>
      <c r="C27" s="9">
        <v>1</v>
      </c>
      <c r="D27" s="9">
        <v>1</v>
      </c>
      <c r="E27" s="25">
        <v>0</v>
      </c>
    </row>
    <row r="28" spans="1:5" x14ac:dyDescent="0.3">
      <c r="A28" s="98" t="s">
        <v>33</v>
      </c>
      <c r="B28" s="24" t="s">
        <v>34</v>
      </c>
      <c r="C28" s="9">
        <v>35</v>
      </c>
      <c r="D28" s="9">
        <v>35</v>
      </c>
      <c r="E28" s="25">
        <v>0</v>
      </c>
    </row>
    <row r="29" spans="1:5" x14ac:dyDescent="0.3">
      <c r="A29" s="100"/>
      <c r="B29" s="24" t="s">
        <v>35</v>
      </c>
      <c r="C29" s="9">
        <v>17</v>
      </c>
      <c r="D29" s="9">
        <v>24</v>
      </c>
      <c r="E29" s="25">
        <v>-0.29166666666666702</v>
      </c>
    </row>
    <row r="30" spans="1:5" x14ac:dyDescent="0.3">
      <c r="A30" s="100"/>
      <c r="B30" s="24" t="s">
        <v>36</v>
      </c>
      <c r="C30" s="9">
        <v>0</v>
      </c>
      <c r="D30" s="9">
        <v>0</v>
      </c>
      <c r="E30" s="25">
        <v>0</v>
      </c>
    </row>
    <row r="31" spans="1:5" x14ac:dyDescent="0.3">
      <c r="A31" s="100"/>
      <c r="B31" s="24" t="s">
        <v>37</v>
      </c>
      <c r="C31" s="9">
        <v>7</v>
      </c>
      <c r="D31" s="9">
        <v>9</v>
      </c>
      <c r="E31" s="25">
        <v>-0.22222222222222199</v>
      </c>
    </row>
    <row r="32" spans="1:5" x14ac:dyDescent="0.3">
      <c r="A32" s="100"/>
      <c r="B32" s="24" t="s">
        <v>31</v>
      </c>
      <c r="C32" s="9">
        <v>0</v>
      </c>
      <c r="D32" s="9">
        <v>0</v>
      </c>
      <c r="E32" s="25">
        <v>0</v>
      </c>
    </row>
    <row r="33" spans="1:5" x14ac:dyDescent="0.3">
      <c r="A33" s="99"/>
      <c r="B33" s="24" t="s">
        <v>38</v>
      </c>
      <c r="C33" s="9">
        <v>0</v>
      </c>
      <c r="D33" s="9">
        <v>0</v>
      </c>
      <c r="E33" s="25">
        <v>0</v>
      </c>
    </row>
    <row r="34" spans="1:5" x14ac:dyDescent="0.3">
      <c r="A34" s="98" t="s">
        <v>39</v>
      </c>
      <c r="B34" s="24" t="s">
        <v>34</v>
      </c>
      <c r="C34" s="9">
        <v>0</v>
      </c>
      <c r="D34" s="9">
        <v>1</v>
      </c>
      <c r="E34" s="25">
        <v>-1</v>
      </c>
    </row>
    <row r="35" spans="1:5" x14ac:dyDescent="0.3">
      <c r="A35" s="100"/>
      <c r="B35" s="24" t="s">
        <v>40</v>
      </c>
      <c r="C35" s="9">
        <v>5</v>
      </c>
      <c r="D35" s="9">
        <v>0</v>
      </c>
      <c r="E35" s="25">
        <v>0</v>
      </c>
    </row>
    <row r="36" spans="1:5" x14ac:dyDescent="0.3">
      <c r="A36" s="100"/>
      <c r="B36" s="24" t="s">
        <v>41</v>
      </c>
      <c r="C36" s="9">
        <v>0</v>
      </c>
      <c r="D36" s="9">
        <v>0</v>
      </c>
      <c r="E36" s="25">
        <v>0</v>
      </c>
    </row>
    <row r="37" spans="1:5" x14ac:dyDescent="0.3">
      <c r="A37" s="100"/>
      <c r="B37" s="24" t="s">
        <v>42</v>
      </c>
      <c r="C37" s="9">
        <v>3</v>
      </c>
      <c r="D37" s="9">
        <v>0</v>
      </c>
      <c r="E37" s="25">
        <v>0</v>
      </c>
    </row>
    <row r="38" spans="1:5" x14ac:dyDescent="0.3">
      <c r="A38" s="99"/>
      <c r="B38" s="24" t="s">
        <v>43</v>
      </c>
      <c r="C38" s="9">
        <v>4</v>
      </c>
      <c r="D38" s="9">
        <v>0</v>
      </c>
      <c r="E38" s="25">
        <v>0</v>
      </c>
    </row>
    <row r="39" spans="1:5" x14ac:dyDescent="0.3">
      <c r="A39" s="26" t="s">
        <v>44</v>
      </c>
      <c r="B39" s="27"/>
      <c r="C39" s="9">
        <v>0</v>
      </c>
      <c r="D39" s="9">
        <v>0</v>
      </c>
      <c r="E39" s="25">
        <v>0</v>
      </c>
    </row>
    <row r="40" spans="1:5" x14ac:dyDescent="0.3">
      <c r="A40" s="10"/>
    </row>
    <row r="41" spans="1:5" x14ac:dyDescent="0.3">
      <c r="A41" s="21" t="s">
        <v>45</v>
      </c>
    </row>
    <row r="42" spans="1:5" x14ac:dyDescent="0.3">
      <c r="A42" s="8" t="s">
        <v>9</v>
      </c>
      <c r="B42" s="8" t="s">
        <v>10</v>
      </c>
      <c r="C42" s="22" t="s">
        <v>2</v>
      </c>
      <c r="D42" s="22" t="s">
        <v>11</v>
      </c>
      <c r="E42" s="23" t="s">
        <v>12</v>
      </c>
    </row>
    <row r="43" spans="1:5" x14ac:dyDescent="0.3">
      <c r="A43" s="26" t="s">
        <v>46</v>
      </c>
      <c r="B43" s="27"/>
      <c r="C43" s="9">
        <v>8</v>
      </c>
      <c r="D43" s="9">
        <v>6</v>
      </c>
      <c r="E43" s="25">
        <v>0.33333333333333298</v>
      </c>
    </row>
    <row r="44" spans="1:5" x14ac:dyDescent="0.3">
      <c r="A44" s="98" t="s">
        <v>47</v>
      </c>
      <c r="B44" s="24" t="s">
        <v>48</v>
      </c>
      <c r="C44" s="9">
        <v>1</v>
      </c>
      <c r="D44" s="9">
        <v>0</v>
      </c>
      <c r="E44" s="25">
        <v>0</v>
      </c>
    </row>
    <row r="45" spans="1:5" x14ac:dyDescent="0.3">
      <c r="A45" s="100"/>
      <c r="B45" s="24" t="s">
        <v>49</v>
      </c>
      <c r="C45" s="9">
        <v>0</v>
      </c>
      <c r="D45" s="9">
        <v>1</v>
      </c>
      <c r="E45" s="25">
        <v>-1</v>
      </c>
    </row>
    <row r="46" spans="1:5" x14ac:dyDescent="0.3">
      <c r="A46" s="100"/>
      <c r="B46" s="24" t="s">
        <v>50</v>
      </c>
      <c r="C46" s="9">
        <v>0</v>
      </c>
      <c r="D46" s="9">
        <v>0</v>
      </c>
      <c r="E46" s="25">
        <v>0</v>
      </c>
    </row>
    <row r="47" spans="1:5" x14ac:dyDescent="0.3">
      <c r="A47" s="100"/>
      <c r="B47" s="24" t="s">
        <v>51</v>
      </c>
      <c r="C47" s="9">
        <v>0</v>
      </c>
      <c r="D47" s="9">
        <v>0</v>
      </c>
      <c r="E47" s="25">
        <v>0</v>
      </c>
    </row>
    <row r="48" spans="1:5" x14ac:dyDescent="0.3">
      <c r="A48" s="100"/>
      <c r="B48" s="24" t="s">
        <v>52</v>
      </c>
      <c r="C48" s="9">
        <v>7</v>
      </c>
      <c r="D48" s="9">
        <v>4</v>
      </c>
      <c r="E48" s="25">
        <v>0.75</v>
      </c>
    </row>
    <row r="49" spans="1:5" x14ac:dyDescent="0.3">
      <c r="A49" s="99"/>
      <c r="B49" s="24" t="s">
        <v>53</v>
      </c>
      <c r="C49" s="9">
        <v>0</v>
      </c>
      <c r="D49" s="9">
        <v>1</v>
      </c>
      <c r="E49" s="25">
        <v>-1</v>
      </c>
    </row>
    <row r="50" spans="1:5" x14ac:dyDescent="0.3">
      <c r="A50" s="98" t="s">
        <v>54</v>
      </c>
      <c r="B50" s="24" t="s">
        <v>55</v>
      </c>
      <c r="C50" s="9">
        <v>0</v>
      </c>
      <c r="D50" s="9">
        <v>0</v>
      </c>
      <c r="E50" s="25">
        <v>0</v>
      </c>
    </row>
    <row r="51" spans="1:5" x14ac:dyDescent="0.3">
      <c r="A51" s="100"/>
      <c r="B51" s="24" t="s">
        <v>56</v>
      </c>
      <c r="C51" s="9">
        <v>6</v>
      </c>
      <c r="D51" s="9">
        <v>2</v>
      </c>
      <c r="E51" s="25">
        <v>2</v>
      </c>
    </row>
    <row r="52" spans="1:5" x14ac:dyDescent="0.3">
      <c r="A52" s="99"/>
      <c r="B52" s="24" t="s">
        <v>57</v>
      </c>
      <c r="C52" s="9">
        <v>2</v>
      </c>
      <c r="D52" s="9">
        <v>4</v>
      </c>
      <c r="E52" s="25">
        <v>-0.5</v>
      </c>
    </row>
    <row r="53" spans="1:5" x14ac:dyDescent="0.3">
      <c r="A53" s="98" t="s">
        <v>58</v>
      </c>
      <c r="B53" s="24" t="s">
        <v>59</v>
      </c>
      <c r="C53" s="9">
        <v>0</v>
      </c>
      <c r="D53" s="9">
        <v>2</v>
      </c>
      <c r="E53" s="25">
        <v>-1</v>
      </c>
    </row>
    <row r="54" spans="1:5" x14ac:dyDescent="0.3">
      <c r="A54" s="99"/>
      <c r="B54" s="24" t="s">
        <v>60</v>
      </c>
      <c r="C54" s="9">
        <v>0</v>
      </c>
      <c r="D54" s="9">
        <v>2</v>
      </c>
      <c r="E54" s="25">
        <v>-1</v>
      </c>
    </row>
    <row r="55" spans="1:5" x14ac:dyDescent="0.3">
      <c r="A55" s="26" t="s">
        <v>61</v>
      </c>
      <c r="B55" s="27"/>
      <c r="C55" s="9">
        <v>0</v>
      </c>
      <c r="D55" s="9">
        <v>0</v>
      </c>
      <c r="E55" s="25">
        <v>0</v>
      </c>
    </row>
    <row r="56" spans="1:5" x14ac:dyDescent="0.3">
      <c r="A56" s="10"/>
    </row>
    <row r="57" spans="1:5" x14ac:dyDescent="0.3">
      <c r="A57" s="21" t="s">
        <v>62</v>
      </c>
    </row>
    <row r="58" spans="1:5" x14ac:dyDescent="0.3">
      <c r="A58" s="8" t="s">
        <v>9</v>
      </c>
      <c r="B58" s="8" t="s">
        <v>10</v>
      </c>
      <c r="C58" s="22" t="s">
        <v>2</v>
      </c>
      <c r="D58" s="22" t="s">
        <v>11</v>
      </c>
      <c r="E58" s="23" t="s">
        <v>12</v>
      </c>
    </row>
    <row r="59" spans="1:5" ht="20.399999999999999" x14ac:dyDescent="0.3">
      <c r="A59" s="26" t="s">
        <v>63</v>
      </c>
      <c r="B59" s="27"/>
      <c r="C59" s="9">
        <v>0</v>
      </c>
      <c r="D59" s="9">
        <v>0</v>
      </c>
      <c r="E59" s="25">
        <v>0</v>
      </c>
    </row>
    <row r="60" spans="1:5" ht="20.399999999999999" x14ac:dyDescent="0.3">
      <c r="A60" s="26" t="s">
        <v>64</v>
      </c>
      <c r="B60" s="27"/>
      <c r="C60" s="9">
        <v>0</v>
      </c>
      <c r="D60" s="9">
        <v>0</v>
      </c>
      <c r="E60" s="25">
        <v>0</v>
      </c>
    </row>
    <row r="61" spans="1:5" x14ac:dyDescent="0.3">
      <c r="A61" s="10"/>
    </row>
    <row r="62" spans="1:5" x14ac:dyDescent="0.3">
      <c r="A62" s="21" t="s">
        <v>65</v>
      </c>
    </row>
    <row r="63" spans="1:5" x14ac:dyDescent="0.3">
      <c r="A63" s="8" t="s">
        <v>9</v>
      </c>
      <c r="B63" s="8" t="s">
        <v>10</v>
      </c>
      <c r="C63" s="22" t="s">
        <v>2</v>
      </c>
      <c r="D63" s="22" t="s">
        <v>11</v>
      </c>
      <c r="E63" s="23" t="s">
        <v>12</v>
      </c>
    </row>
    <row r="64" spans="1:5" x14ac:dyDescent="0.3">
      <c r="A64" s="26" t="s">
        <v>66</v>
      </c>
      <c r="B64" s="27"/>
      <c r="C64" s="9">
        <v>0</v>
      </c>
      <c r="D64" s="9">
        <v>0</v>
      </c>
      <c r="E64" s="25">
        <v>0</v>
      </c>
    </row>
    <row r="65" spans="1:5" x14ac:dyDescent="0.3">
      <c r="A65" s="26" t="s">
        <v>53</v>
      </c>
      <c r="B65" s="27"/>
      <c r="C65" s="9">
        <v>9</v>
      </c>
      <c r="D65" s="9">
        <v>6</v>
      </c>
      <c r="E65" s="25">
        <v>0.5</v>
      </c>
    </row>
  </sheetData>
  <sheetProtection algorithmName="SHA-512" hashValue="nzF3VZKei67jQR8QD85R/LIO1km9ANy49CWEq59PpVpL4ZiYnvH4WbwzFFlHNyFP0L6hv2EgiEnSlo+2cn9LjA==" saltValue="Bj2Zsvevcea2kesudgLcMA==" spinCount="100000" sheet="1" objects="1" scenarios="1"/>
  <mergeCells count="7">
    <mergeCell ref="A53:A54"/>
    <mergeCell ref="A7:A23"/>
    <mergeCell ref="A24:A27"/>
    <mergeCell ref="A28:A33"/>
    <mergeCell ref="A34:A38"/>
    <mergeCell ref="A44:A49"/>
    <mergeCell ref="A50:A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341"/>
  <sheetViews>
    <sheetView showGridLines="0" workbookViewId="0"/>
  </sheetViews>
  <sheetFormatPr baseColWidth="10" defaultColWidth="8.886718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332031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77734375" customWidth="1"/>
    <col min="18" max="53" width="8.88671875" customWidth="1"/>
  </cols>
  <sheetData>
    <row r="1" spans="1:16" x14ac:dyDescent="0.3">
      <c r="A1" s="7" t="s">
        <v>67</v>
      </c>
    </row>
    <row r="3" spans="1:16" x14ac:dyDescent="0.3">
      <c r="A3" s="11"/>
    </row>
    <row r="4" spans="1:16" ht="30.6" x14ac:dyDescent="0.3">
      <c r="A4" s="8" t="s">
        <v>68</v>
      </c>
      <c r="B4" s="8" t="s">
        <v>10</v>
      </c>
      <c r="C4" s="12" t="s">
        <v>69</v>
      </c>
      <c r="D4" s="12" t="s">
        <v>70</v>
      </c>
      <c r="E4" s="12" t="s">
        <v>71</v>
      </c>
      <c r="F4" s="12" t="s">
        <v>72</v>
      </c>
      <c r="G4" s="12" t="s">
        <v>73</v>
      </c>
      <c r="H4" s="12" t="s">
        <v>74</v>
      </c>
      <c r="I4" s="12" t="s">
        <v>75</v>
      </c>
      <c r="J4" s="12" t="s">
        <v>76</v>
      </c>
      <c r="K4" s="12" t="s">
        <v>77</v>
      </c>
      <c r="L4" s="12" t="s">
        <v>78</v>
      </c>
      <c r="M4" s="12" t="s">
        <v>79</v>
      </c>
      <c r="N4" s="12" t="s">
        <v>80</v>
      </c>
      <c r="O4" s="12" t="s">
        <v>81</v>
      </c>
      <c r="P4" s="12" t="s">
        <v>82</v>
      </c>
    </row>
    <row r="5" spans="1:16" x14ac:dyDescent="0.3">
      <c r="A5" s="101" t="s">
        <v>83</v>
      </c>
      <c r="B5" s="102"/>
      <c r="C5" s="13">
        <v>0</v>
      </c>
      <c r="D5" s="13">
        <v>0</v>
      </c>
      <c r="E5" s="14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5">
        <v>0</v>
      </c>
    </row>
    <row r="6" spans="1:16" x14ac:dyDescent="0.3">
      <c r="A6" s="16" t="s">
        <v>84</v>
      </c>
      <c r="B6" s="16" t="s">
        <v>85</v>
      </c>
      <c r="C6" s="9">
        <v>0</v>
      </c>
      <c r="D6" s="9">
        <v>0</v>
      </c>
      <c r="E6" s="17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8">
        <v>0</v>
      </c>
    </row>
    <row r="7" spans="1:16" x14ac:dyDescent="0.3">
      <c r="A7" s="16" t="s">
        <v>86</v>
      </c>
      <c r="B7" s="16" t="s">
        <v>87</v>
      </c>
      <c r="C7" s="9">
        <v>0</v>
      </c>
      <c r="D7" s="9">
        <v>0</v>
      </c>
      <c r="E7" s="17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8">
        <v>0</v>
      </c>
    </row>
    <row r="8" spans="1:16" x14ac:dyDescent="0.3">
      <c r="A8" s="16" t="s">
        <v>88</v>
      </c>
      <c r="B8" s="16" t="s">
        <v>89</v>
      </c>
      <c r="C8" s="9">
        <v>0</v>
      </c>
      <c r="D8" s="9">
        <v>0</v>
      </c>
      <c r="E8" s="17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8">
        <v>0</v>
      </c>
    </row>
    <row r="9" spans="1:16" x14ac:dyDescent="0.3">
      <c r="A9" s="16" t="s">
        <v>90</v>
      </c>
      <c r="B9" s="16" t="s">
        <v>91</v>
      </c>
      <c r="C9" s="9">
        <v>0</v>
      </c>
      <c r="D9" s="9">
        <v>0</v>
      </c>
      <c r="E9" s="17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8">
        <v>0</v>
      </c>
    </row>
    <row r="10" spans="1:16" x14ac:dyDescent="0.3">
      <c r="A10" s="101" t="s">
        <v>92</v>
      </c>
      <c r="B10" s="102"/>
      <c r="C10" s="13">
        <v>0</v>
      </c>
      <c r="D10" s="13">
        <v>0</v>
      </c>
      <c r="E10" s="14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5">
        <v>0</v>
      </c>
    </row>
    <row r="11" spans="1:16" x14ac:dyDescent="0.3">
      <c r="A11" s="16" t="s">
        <v>93</v>
      </c>
      <c r="B11" s="16" t="s">
        <v>94</v>
      </c>
      <c r="C11" s="9">
        <v>0</v>
      </c>
      <c r="D11" s="9">
        <v>0</v>
      </c>
      <c r="E11" s="17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8">
        <v>0</v>
      </c>
    </row>
    <row r="12" spans="1:16" x14ac:dyDescent="0.3">
      <c r="A12" s="16" t="s">
        <v>95</v>
      </c>
      <c r="B12" s="16" t="s">
        <v>96</v>
      </c>
      <c r="C12" s="9">
        <v>0</v>
      </c>
      <c r="D12" s="9">
        <v>0</v>
      </c>
      <c r="E12" s="17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8">
        <v>0</v>
      </c>
    </row>
    <row r="13" spans="1:16" x14ac:dyDescent="0.3">
      <c r="A13" s="101" t="s">
        <v>97</v>
      </c>
      <c r="B13" s="102"/>
      <c r="C13" s="13">
        <v>0</v>
      </c>
      <c r="D13" s="13">
        <v>0</v>
      </c>
      <c r="E13" s="14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5">
        <v>0</v>
      </c>
    </row>
    <row r="14" spans="1:16" x14ac:dyDescent="0.3">
      <c r="A14" s="16" t="s">
        <v>98</v>
      </c>
      <c r="B14" s="16" t="s">
        <v>99</v>
      </c>
      <c r="C14" s="9">
        <v>0</v>
      </c>
      <c r="D14" s="9">
        <v>0</v>
      </c>
      <c r="E14" s="17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8">
        <v>0</v>
      </c>
    </row>
    <row r="15" spans="1:16" x14ac:dyDescent="0.3">
      <c r="A15" s="16" t="s">
        <v>100</v>
      </c>
      <c r="B15" s="16" t="s">
        <v>101</v>
      </c>
      <c r="C15" s="9">
        <v>0</v>
      </c>
      <c r="D15" s="9">
        <v>0</v>
      </c>
      <c r="E15" s="17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8">
        <v>0</v>
      </c>
    </row>
    <row r="16" spans="1:16" x14ac:dyDescent="0.3">
      <c r="A16" s="16" t="s">
        <v>102</v>
      </c>
      <c r="B16" s="16" t="s">
        <v>103</v>
      </c>
      <c r="C16" s="9">
        <v>0</v>
      </c>
      <c r="D16" s="9">
        <v>0</v>
      </c>
      <c r="E16" s="17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8">
        <v>0</v>
      </c>
    </row>
    <row r="17" spans="1:16" ht="20.399999999999999" x14ac:dyDescent="0.3">
      <c r="A17" s="16" t="s">
        <v>104</v>
      </c>
      <c r="B17" s="16" t="s">
        <v>105</v>
      </c>
      <c r="C17" s="9">
        <v>0</v>
      </c>
      <c r="D17" s="9">
        <v>0</v>
      </c>
      <c r="E17" s="17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8">
        <v>0</v>
      </c>
    </row>
    <row r="18" spans="1:16" x14ac:dyDescent="0.3">
      <c r="A18" s="16" t="s">
        <v>106</v>
      </c>
      <c r="B18" s="16" t="s">
        <v>107</v>
      </c>
      <c r="C18" s="9">
        <v>0</v>
      </c>
      <c r="D18" s="9">
        <v>0</v>
      </c>
      <c r="E18" s="17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8">
        <v>0</v>
      </c>
    </row>
    <row r="19" spans="1:16" x14ac:dyDescent="0.3">
      <c r="A19" s="16" t="s">
        <v>108</v>
      </c>
      <c r="B19" s="16" t="s">
        <v>109</v>
      </c>
      <c r="C19" s="9">
        <v>0</v>
      </c>
      <c r="D19" s="9">
        <v>0</v>
      </c>
      <c r="E19" s="17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8">
        <v>0</v>
      </c>
    </row>
    <row r="20" spans="1:16" x14ac:dyDescent="0.3">
      <c r="A20" s="101" t="s">
        <v>110</v>
      </c>
      <c r="B20" s="102"/>
      <c r="C20" s="13">
        <v>0</v>
      </c>
      <c r="D20" s="13">
        <v>0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5">
        <v>0</v>
      </c>
    </row>
    <row r="21" spans="1:16" x14ac:dyDescent="0.3">
      <c r="A21" s="16" t="s">
        <v>111</v>
      </c>
      <c r="B21" s="16" t="s">
        <v>112</v>
      </c>
      <c r="C21" s="9">
        <v>0</v>
      </c>
      <c r="D21" s="9">
        <v>0</v>
      </c>
      <c r="E21" s="17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8">
        <v>0</v>
      </c>
    </row>
    <row r="22" spans="1:16" x14ac:dyDescent="0.3">
      <c r="A22" s="16" t="s">
        <v>113</v>
      </c>
      <c r="B22" s="16" t="s">
        <v>114</v>
      </c>
      <c r="C22" s="9">
        <v>0</v>
      </c>
      <c r="D22" s="9">
        <v>0</v>
      </c>
      <c r="E22" s="17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8">
        <v>0</v>
      </c>
    </row>
    <row r="23" spans="1:16" x14ac:dyDescent="0.3">
      <c r="A23" s="101" t="s">
        <v>115</v>
      </c>
      <c r="B23" s="102"/>
      <c r="C23" s="13">
        <v>0</v>
      </c>
      <c r="D23" s="13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5">
        <v>0</v>
      </c>
    </row>
    <row r="24" spans="1:16" x14ac:dyDescent="0.3">
      <c r="A24" s="16" t="s">
        <v>116</v>
      </c>
      <c r="B24" s="16" t="s">
        <v>117</v>
      </c>
      <c r="C24" s="9">
        <v>0</v>
      </c>
      <c r="D24" s="9">
        <v>0</v>
      </c>
      <c r="E24" s="17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8">
        <v>0</v>
      </c>
    </row>
    <row r="25" spans="1:16" ht="20.399999999999999" x14ac:dyDescent="0.3">
      <c r="A25" s="16" t="s">
        <v>118</v>
      </c>
      <c r="B25" s="16" t="s">
        <v>119</v>
      </c>
      <c r="C25" s="9">
        <v>0</v>
      </c>
      <c r="D25" s="9">
        <v>0</v>
      </c>
      <c r="E25" s="17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18">
        <v>0</v>
      </c>
    </row>
    <row r="26" spans="1:16" ht="20.399999999999999" x14ac:dyDescent="0.3">
      <c r="A26" s="16" t="s">
        <v>120</v>
      </c>
      <c r="B26" s="16" t="s">
        <v>121</v>
      </c>
      <c r="C26" s="9">
        <v>0</v>
      </c>
      <c r="D26" s="9">
        <v>0</v>
      </c>
      <c r="E26" s="17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8">
        <v>0</v>
      </c>
    </row>
    <row r="27" spans="1:16" x14ac:dyDescent="0.3">
      <c r="A27" s="16" t="s">
        <v>122</v>
      </c>
      <c r="B27" s="16" t="s">
        <v>123</v>
      </c>
      <c r="C27" s="9">
        <v>0</v>
      </c>
      <c r="D27" s="9">
        <v>0</v>
      </c>
      <c r="E27" s="17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8">
        <v>0</v>
      </c>
    </row>
    <row r="28" spans="1:16" x14ac:dyDescent="0.3">
      <c r="A28" s="16" t="s">
        <v>124</v>
      </c>
      <c r="B28" s="16" t="s">
        <v>125</v>
      </c>
      <c r="C28" s="9">
        <v>0</v>
      </c>
      <c r="D28" s="9">
        <v>0</v>
      </c>
      <c r="E28" s="17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8">
        <v>0</v>
      </c>
    </row>
    <row r="29" spans="1:16" ht="20.399999999999999" x14ac:dyDescent="0.3">
      <c r="A29" s="16" t="s">
        <v>126</v>
      </c>
      <c r="B29" s="16" t="s">
        <v>127</v>
      </c>
      <c r="C29" s="9">
        <v>0</v>
      </c>
      <c r="D29" s="9">
        <v>0</v>
      </c>
      <c r="E29" s="17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8">
        <v>0</v>
      </c>
    </row>
    <row r="30" spans="1:16" x14ac:dyDescent="0.3">
      <c r="A30" s="101" t="s">
        <v>128</v>
      </c>
      <c r="B30" s="102"/>
      <c r="C30" s="13">
        <v>0</v>
      </c>
      <c r="D30" s="13">
        <v>0</v>
      </c>
      <c r="E30" s="14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5">
        <v>0</v>
      </c>
    </row>
    <row r="31" spans="1:16" x14ac:dyDescent="0.3">
      <c r="A31" s="16" t="s">
        <v>129</v>
      </c>
      <c r="B31" s="16" t="s">
        <v>130</v>
      </c>
      <c r="C31" s="9">
        <v>0</v>
      </c>
      <c r="D31" s="9">
        <v>0</v>
      </c>
      <c r="E31" s="17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8">
        <v>0</v>
      </c>
    </row>
    <row r="32" spans="1:16" x14ac:dyDescent="0.3">
      <c r="A32" s="16" t="s">
        <v>131</v>
      </c>
      <c r="B32" s="16" t="s">
        <v>132</v>
      </c>
      <c r="C32" s="9">
        <v>0</v>
      </c>
      <c r="D32" s="9">
        <v>0</v>
      </c>
      <c r="E32" s="17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18">
        <v>0</v>
      </c>
    </row>
    <row r="33" spans="1:16" ht="20.399999999999999" x14ac:dyDescent="0.3">
      <c r="A33" s="16" t="s">
        <v>133</v>
      </c>
      <c r="B33" s="16" t="s">
        <v>134</v>
      </c>
      <c r="C33" s="9">
        <v>0</v>
      </c>
      <c r="D33" s="9">
        <v>0</v>
      </c>
      <c r="E33" s="17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18">
        <v>0</v>
      </c>
    </row>
    <row r="34" spans="1:16" x14ac:dyDescent="0.3">
      <c r="A34" s="16" t="s">
        <v>135</v>
      </c>
      <c r="B34" s="16" t="s">
        <v>136</v>
      </c>
      <c r="C34" s="9">
        <v>0</v>
      </c>
      <c r="D34" s="9">
        <v>0</v>
      </c>
      <c r="E34" s="17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8">
        <v>0</v>
      </c>
    </row>
    <row r="35" spans="1:16" x14ac:dyDescent="0.3">
      <c r="A35" s="16" t="s">
        <v>137</v>
      </c>
      <c r="B35" s="16" t="s">
        <v>138</v>
      </c>
      <c r="C35" s="9">
        <v>0</v>
      </c>
      <c r="D35" s="9">
        <v>0</v>
      </c>
      <c r="E35" s="17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18">
        <v>0</v>
      </c>
    </row>
    <row r="36" spans="1:16" ht="20.399999999999999" x14ac:dyDescent="0.3">
      <c r="A36" s="16" t="s">
        <v>139</v>
      </c>
      <c r="B36" s="16" t="s">
        <v>140</v>
      </c>
      <c r="C36" s="9">
        <v>0</v>
      </c>
      <c r="D36" s="9">
        <v>0</v>
      </c>
      <c r="E36" s="17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8">
        <v>0</v>
      </c>
    </row>
    <row r="37" spans="1:16" ht="20.399999999999999" x14ac:dyDescent="0.3">
      <c r="A37" s="16" t="s">
        <v>141</v>
      </c>
      <c r="B37" s="16" t="s">
        <v>142</v>
      </c>
      <c r="C37" s="9">
        <v>0</v>
      </c>
      <c r="D37" s="9">
        <v>0</v>
      </c>
      <c r="E37" s="17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8">
        <v>0</v>
      </c>
    </row>
    <row r="38" spans="1:16" ht="20.399999999999999" x14ac:dyDescent="0.3">
      <c r="A38" s="16" t="s">
        <v>143</v>
      </c>
      <c r="B38" s="16" t="s">
        <v>144</v>
      </c>
      <c r="C38" s="9">
        <v>0</v>
      </c>
      <c r="D38" s="9">
        <v>0</v>
      </c>
      <c r="E38" s="17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18">
        <v>0</v>
      </c>
    </row>
    <row r="39" spans="1:16" ht="30.6" x14ac:dyDescent="0.3">
      <c r="A39" s="16" t="s">
        <v>145</v>
      </c>
      <c r="B39" s="16" t="s">
        <v>146</v>
      </c>
      <c r="C39" s="9">
        <v>0</v>
      </c>
      <c r="D39" s="9">
        <v>0</v>
      </c>
      <c r="E39" s="17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18">
        <v>0</v>
      </c>
    </row>
    <row r="40" spans="1:16" x14ac:dyDescent="0.3">
      <c r="A40" s="16" t="s">
        <v>147</v>
      </c>
      <c r="B40" s="16" t="s">
        <v>148</v>
      </c>
      <c r="C40" s="9">
        <v>0</v>
      </c>
      <c r="D40" s="9">
        <v>0</v>
      </c>
      <c r="E40" s="17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8">
        <v>0</v>
      </c>
    </row>
    <row r="41" spans="1:16" x14ac:dyDescent="0.3">
      <c r="A41" s="16" t="s">
        <v>149</v>
      </c>
      <c r="B41" s="16" t="s">
        <v>150</v>
      </c>
      <c r="C41" s="9">
        <v>0</v>
      </c>
      <c r="D41" s="9">
        <v>0</v>
      </c>
      <c r="E41" s="17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8">
        <v>0</v>
      </c>
    </row>
    <row r="42" spans="1:16" x14ac:dyDescent="0.3">
      <c r="A42" s="101" t="s">
        <v>151</v>
      </c>
      <c r="B42" s="102"/>
      <c r="C42" s="13">
        <v>0</v>
      </c>
      <c r="D42" s="13">
        <v>0</v>
      </c>
      <c r="E42" s="14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5">
        <v>0</v>
      </c>
    </row>
    <row r="43" spans="1:16" x14ac:dyDescent="0.3">
      <c r="A43" s="16" t="s">
        <v>152</v>
      </c>
      <c r="B43" s="16" t="s">
        <v>153</v>
      </c>
      <c r="C43" s="9">
        <v>0</v>
      </c>
      <c r="D43" s="9">
        <v>0</v>
      </c>
      <c r="E43" s="17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8">
        <v>0</v>
      </c>
    </row>
    <row r="44" spans="1:16" ht="20.399999999999999" x14ac:dyDescent="0.3">
      <c r="A44" s="16" t="s">
        <v>154</v>
      </c>
      <c r="B44" s="16" t="s">
        <v>155</v>
      </c>
      <c r="C44" s="9">
        <v>0</v>
      </c>
      <c r="D44" s="9">
        <v>0</v>
      </c>
      <c r="E44" s="17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8">
        <v>0</v>
      </c>
    </row>
    <row r="45" spans="1:16" x14ac:dyDescent="0.3">
      <c r="A45" s="16" t="s">
        <v>156</v>
      </c>
      <c r="B45" s="16" t="s">
        <v>157</v>
      </c>
      <c r="C45" s="9">
        <v>0</v>
      </c>
      <c r="D45" s="9">
        <v>0</v>
      </c>
      <c r="E45" s="17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8">
        <v>0</v>
      </c>
    </row>
    <row r="46" spans="1:16" ht="20.399999999999999" x14ac:dyDescent="0.3">
      <c r="A46" s="16" t="s">
        <v>158</v>
      </c>
      <c r="B46" s="16" t="s">
        <v>159</v>
      </c>
      <c r="C46" s="9">
        <v>0</v>
      </c>
      <c r="D46" s="9">
        <v>0</v>
      </c>
      <c r="E46" s="17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8">
        <v>0</v>
      </c>
    </row>
    <row r="47" spans="1:16" ht="20.399999999999999" x14ac:dyDescent="0.3">
      <c r="A47" s="16" t="s">
        <v>160</v>
      </c>
      <c r="B47" s="16" t="s">
        <v>161</v>
      </c>
      <c r="C47" s="9">
        <v>0</v>
      </c>
      <c r="D47" s="9">
        <v>0</v>
      </c>
      <c r="E47" s="17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18">
        <v>0</v>
      </c>
    </row>
    <row r="48" spans="1:16" x14ac:dyDescent="0.3">
      <c r="A48" s="16" t="s">
        <v>162</v>
      </c>
      <c r="B48" s="16" t="s">
        <v>163</v>
      </c>
      <c r="C48" s="9">
        <v>0</v>
      </c>
      <c r="D48" s="9">
        <v>0</v>
      </c>
      <c r="E48" s="17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8">
        <v>0</v>
      </c>
    </row>
    <row r="49" spans="1:16" x14ac:dyDescent="0.3">
      <c r="A49" s="16" t="s">
        <v>164</v>
      </c>
      <c r="B49" s="16" t="s">
        <v>165</v>
      </c>
      <c r="C49" s="9">
        <v>0</v>
      </c>
      <c r="D49" s="9">
        <v>0</v>
      </c>
      <c r="E49" s="17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8">
        <v>0</v>
      </c>
    </row>
    <row r="50" spans="1:16" x14ac:dyDescent="0.3">
      <c r="A50" s="101" t="s">
        <v>166</v>
      </c>
      <c r="B50" s="102"/>
      <c r="C50" s="13">
        <v>0</v>
      </c>
      <c r="D50" s="13">
        <v>0</v>
      </c>
      <c r="E50" s="14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5">
        <v>0</v>
      </c>
    </row>
    <row r="51" spans="1:16" x14ac:dyDescent="0.3">
      <c r="A51" s="16" t="s">
        <v>167</v>
      </c>
      <c r="B51" s="16" t="s">
        <v>168</v>
      </c>
      <c r="C51" s="9">
        <v>0</v>
      </c>
      <c r="D51" s="9">
        <v>0</v>
      </c>
      <c r="E51" s="17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18">
        <v>0</v>
      </c>
    </row>
    <row r="52" spans="1:16" x14ac:dyDescent="0.3">
      <c r="A52" s="16" t="s">
        <v>169</v>
      </c>
      <c r="B52" s="16" t="s">
        <v>170</v>
      </c>
      <c r="C52" s="9">
        <v>0</v>
      </c>
      <c r="D52" s="9">
        <v>0</v>
      </c>
      <c r="E52" s="17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8">
        <v>0</v>
      </c>
    </row>
    <row r="53" spans="1:16" x14ac:dyDescent="0.3">
      <c r="A53" s="16" t="s">
        <v>171</v>
      </c>
      <c r="B53" s="16" t="s">
        <v>172</v>
      </c>
      <c r="C53" s="9">
        <v>0</v>
      </c>
      <c r="D53" s="9">
        <v>0</v>
      </c>
      <c r="E53" s="17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8">
        <v>0</v>
      </c>
    </row>
    <row r="54" spans="1:16" x14ac:dyDescent="0.3">
      <c r="A54" s="16" t="s">
        <v>173</v>
      </c>
      <c r="B54" s="16" t="s">
        <v>174</v>
      </c>
      <c r="C54" s="9">
        <v>0</v>
      </c>
      <c r="D54" s="9">
        <v>0</v>
      </c>
      <c r="E54" s="17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18">
        <v>0</v>
      </c>
    </row>
    <row r="55" spans="1:16" x14ac:dyDescent="0.3">
      <c r="A55" s="16" t="s">
        <v>175</v>
      </c>
      <c r="B55" s="16" t="s">
        <v>176</v>
      </c>
      <c r="C55" s="9">
        <v>0</v>
      </c>
      <c r="D55" s="9">
        <v>0</v>
      </c>
      <c r="E55" s="17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8">
        <v>0</v>
      </c>
    </row>
    <row r="56" spans="1:16" x14ac:dyDescent="0.3">
      <c r="A56" s="16" t="s">
        <v>177</v>
      </c>
      <c r="B56" s="16" t="s">
        <v>178</v>
      </c>
      <c r="C56" s="9">
        <v>0</v>
      </c>
      <c r="D56" s="9">
        <v>0</v>
      </c>
      <c r="E56" s="17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18">
        <v>0</v>
      </c>
    </row>
    <row r="57" spans="1:16" ht="20.399999999999999" x14ac:dyDescent="0.3">
      <c r="A57" s="16" t="s">
        <v>179</v>
      </c>
      <c r="B57" s="16" t="s">
        <v>180</v>
      </c>
      <c r="C57" s="9">
        <v>0</v>
      </c>
      <c r="D57" s="9">
        <v>0</v>
      </c>
      <c r="E57" s="17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18">
        <v>0</v>
      </c>
    </row>
    <row r="58" spans="1:16" ht="20.399999999999999" x14ac:dyDescent="0.3">
      <c r="A58" s="16" t="s">
        <v>181</v>
      </c>
      <c r="B58" s="16" t="s">
        <v>182</v>
      </c>
      <c r="C58" s="9">
        <v>0</v>
      </c>
      <c r="D58" s="9">
        <v>0</v>
      </c>
      <c r="E58" s="17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8">
        <v>0</v>
      </c>
    </row>
    <row r="59" spans="1:16" ht="20.399999999999999" x14ac:dyDescent="0.3">
      <c r="A59" s="16" t="s">
        <v>183</v>
      </c>
      <c r="B59" s="16" t="s">
        <v>184</v>
      </c>
      <c r="C59" s="9">
        <v>0</v>
      </c>
      <c r="D59" s="9">
        <v>0</v>
      </c>
      <c r="E59" s="17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18">
        <v>0</v>
      </c>
    </row>
    <row r="60" spans="1:16" ht="20.399999999999999" x14ac:dyDescent="0.3">
      <c r="A60" s="16" t="s">
        <v>185</v>
      </c>
      <c r="B60" s="16" t="s">
        <v>186</v>
      </c>
      <c r="C60" s="9">
        <v>0</v>
      </c>
      <c r="D60" s="9">
        <v>0</v>
      </c>
      <c r="E60" s="17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18">
        <v>0</v>
      </c>
    </row>
    <row r="61" spans="1:16" ht="20.399999999999999" x14ac:dyDescent="0.3">
      <c r="A61" s="16" t="s">
        <v>187</v>
      </c>
      <c r="B61" s="16" t="s">
        <v>188</v>
      </c>
      <c r="C61" s="9">
        <v>0</v>
      </c>
      <c r="D61" s="9">
        <v>0</v>
      </c>
      <c r="E61" s="17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18">
        <v>0</v>
      </c>
    </row>
    <row r="62" spans="1:16" x14ac:dyDescent="0.3">
      <c r="A62" s="16" t="s">
        <v>189</v>
      </c>
      <c r="B62" s="16" t="s">
        <v>190</v>
      </c>
      <c r="C62" s="9">
        <v>0</v>
      </c>
      <c r="D62" s="9">
        <v>0</v>
      </c>
      <c r="E62" s="17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18">
        <v>0</v>
      </c>
    </row>
    <row r="63" spans="1:16" ht="20.399999999999999" x14ac:dyDescent="0.3">
      <c r="A63" s="16" t="s">
        <v>191</v>
      </c>
      <c r="B63" s="16" t="s">
        <v>192</v>
      </c>
      <c r="C63" s="9">
        <v>0</v>
      </c>
      <c r="D63" s="9">
        <v>0</v>
      </c>
      <c r="E63" s="17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18">
        <v>0</v>
      </c>
    </row>
    <row r="64" spans="1:16" ht="20.399999999999999" x14ac:dyDescent="0.3">
      <c r="A64" s="16" t="s">
        <v>193</v>
      </c>
      <c r="B64" s="16" t="s">
        <v>194</v>
      </c>
      <c r="C64" s="9">
        <v>0</v>
      </c>
      <c r="D64" s="9">
        <v>0</v>
      </c>
      <c r="E64" s="17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18">
        <v>0</v>
      </c>
    </row>
    <row r="65" spans="1:16" ht="20.399999999999999" x14ac:dyDescent="0.3">
      <c r="A65" s="16" t="s">
        <v>195</v>
      </c>
      <c r="B65" s="16" t="s">
        <v>196</v>
      </c>
      <c r="C65" s="9">
        <v>0</v>
      </c>
      <c r="D65" s="9">
        <v>0</v>
      </c>
      <c r="E65" s="17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18">
        <v>0</v>
      </c>
    </row>
    <row r="66" spans="1:16" ht="30.6" x14ac:dyDescent="0.3">
      <c r="A66" s="16" t="s">
        <v>197</v>
      </c>
      <c r="B66" s="16" t="s">
        <v>198</v>
      </c>
      <c r="C66" s="9">
        <v>0</v>
      </c>
      <c r="D66" s="9">
        <v>0</v>
      </c>
      <c r="E66" s="17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18">
        <v>0</v>
      </c>
    </row>
    <row r="67" spans="1:16" ht="30.6" x14ac:dyDescent="0.3">
      <c r="A67" s="16" t="s">
        <v>199</v>
      </c>
      <c r="B67" s="16" t="s">
        <v>200</v>
      </c>
      <c r="C67" s="9">
        <v>0</v>
      </c>
      <c r="D67" s="9">
        <v>0</v>
      </c>
      <c r="E67" s="17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18">
        <v>0</v>
      </c>
    </row>
    <row r="68" spans="1:16" ht="30.6" x14ac:dyDescent="0.3">
      <c r="A68" s="16" t="s">
        <v>201</v>
      </c>
      <c r="B68" s="16" t="s">
        <v>202</v>
      </c>
      <c r="C68" s="9">
        <v>0</v>
      </c>
      <c r="D68" s="9">
        <v>0</v>
      </c>
      <c r="E68" s="17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8">
        <v>0</v>
      </c>
    </row>
    <row r="69" spans="1:16" ht="20.399999999999999" x14ac:dyDescent="0.3">
      <c r="A69" s="16" t="s">
        <v>203</v>
      </c>
      <c r="B69" s="16" t="s">
        <v>204</v>
      </c>
      <c r="C69" s="9">
        <v>0</v>
      </c>
      <c r="D69" s="9">
        <v>0</v>
      </c>
      <c r="E69" s="17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18">
        <v>0</v>
      </c>
    </row>
    <row r="70" spans="1:16" ht="20.399999999999999" x14ac:dyDescent="0.3">
      <c r="A70" s="16" t="s">
        <v>205</v>
      </c>
      <c r="B70" s="16" t="s">
        <v>206</v>
      </c>
      <c r="C70" s="9">
        <v>0</v>
      </c>
      <c r="D70" s="9">
        <v>0</v>
      </c>
      <c r="E70" s="17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18">
        <v>0</v>
      </c>
    </row>
    <row r="71" spans="1:16" ht="20.399999999999999" x14ac:dyDescent="0.3">
      <c r="A71" s="16" t="s">
        <v>207</v>
      </c>
      <c r="B71" s="16" t="s">
        <v>208</v>
      </c>
      <c r="C71" s="9">
        <v>0</v>
      </c>
      <c r="D71" s="9">
        <v>0</v>
      </c>
      <c r="E71" s="17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18">
        <v>0</v>
      </c>
    </row>
    <row r="72" spans="1:16" x14ac:dyDescent="0.3">
      <c r="A72" s="101" t="s">
        <v>209</v>
      </c>
      <c r="B72" s="102"/>
      <c r="C72" s="13">
        <v>0</v>
      </c>
      <c r="D72" s="13">
        <v>0</v>
      </c>
      <c r="E72" s="14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5">
        <v>0</v>
      </c>
    </row>
    <row r="73" spans="1:16" x14ac:dyDescent="0.3">
      <c r="A73" s="16" t="s">
        <v>210</v>
      </c>
      <c r="B73" s="16" t="s">
        <v>211</v>
      </c>
      <c r="C73" s="9">
        <v>0</v>
      </c>
      <c r="D73" s="9">
        <v>0</v>
      </c>
      <c r="E73" s="17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1</v>
      </c>
      <c r="O73" s="9">
        <v>0</v>
      </c>
      <c r="P73" s="18">
        <v>0</v>
      </c>
    </row>
    <row r="74" spans="1:16" x14ac:dyDescent="0.3">
      <c r="A74" s="101" t="s">
        <v>212</v>
      </c>
      <c r="B74" s="102"/>
      <c r="C74" s="13">
        <v>0</v>
      </c>
      <c r="D74" s="13">
        <v>0</v>
      </c>
      <c r="E74" s="14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5">
        <v>0</v>
      </c>
    </row>
    <row r="75" spans="1:16" x14ac:dyDescent="0.3">
      <c r="A75" s="16" t="s">
        <v>213</v>
      </c>
      <c r="B75" s="16" t="s">
        <v>214</v>
      </c>
      <c r="C75" s="9">
        <v>0</v>
      </c>
      <c r="D75" s="9">
        <v>0</v>
      </c>
      <c r="E75" s="17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8">
        <v>0</v>
      </c>
    </row>
    <row r="76" spans="1:16" ht="30.6" x14ac:dyDescent="0.3">
      <c r="A76" s="16" t="s">
        <v>215</v>
      </c>
      <c r="B76" s="16" t="s">
        <v>216</v>
      </c>
      <c r="C76" s="9">
        <v>0</v>
      </c>
      <c r="D76" s="9">
        <v>0</v>
      </c>
      <c r="E76" s="17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8">
        <v>0</v>
      </c>
    </row>
    <row r="77" spans="1:16" x14ac:dyDescent="0.3">
      <c r="A77" s="16" t="s">
        <v>217</v>
      </c>
      <c r="B77" s="16" t="s">
        <v>218</v>
      </c>
      <c r="C77" s="9">
        <v>0</v>
      </c>
      <c r="D77" s="9">
        <v>0</v>
      </c>
      <c r="E77" s="17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18">
        <v>0</v>
      </c>
    </row>
    <row r="78" spans="1:16" x14ac:dyDescent="0.3">
      <c r="A78" s="16" t="s">
        <v>219</v>
      </c>
      <c r="B78" s="16" t="s">
        <v>220</v>
      </c>
      <c r="C78" s="9">
        <v>0</v>
      </c>
      <c r="D78" s="9">
        <v>0</v>
      </c>
      <c r="E78" s="17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18">
        <v>0</v>
      </c>
    </row>
    <row r="79" spans="1:16" ht="20.399999999999999" x14ac:dyDescent="0.3">
      <c r="A79" s="16" t="s">
        <v>221</v>
      </c>
      <c r="B79" s="16" t="s">
        <v>222</v>
      </c>
      <c r="C79" s="9">
        <v>0</v>
      </c>
      <c r="D79" s="9">
        <v>0</v>
      </c>
      <c r="E79" s="17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18">
        <v>0</v>
      </c>
    </row>
    <row r="80" spans="1:16" ht="30.6" x14ac:dyDescent="0.3">
      <c r="A80" s="16" t="s">
        <v>223</v>
      </c>
      <c r="B80" s="16" t="s">
        <v>224</v>
      </c>
      <c r="C80" s="9">
        <v>0</v>
      </c>
      <c r="D80" s="9">
        <v>0</v>
      </c>
      <c r="E80" s="17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18">
        <v>0</v>
      </c>
    </row>
    <row r="81" spans="1:16" ht="20.399999999999999" x14ac:dyDescent="0.3">
      <c r="A81" s="16" t="s">
        <v>225</v>
      </c>
      <c r="B81" s="16" t="s">
        <v>226</v>
      </c>
      <c r="C81" s="9">
        <v>0</v>
      </c>
      <c r="D81" s="9">
        <v>0</v>
      </c>
      <c r="E81" s="17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18">
        <v>0</v>
      </c>
    </row>
    <row r="82" spans="1:16" x14ac:dyDescent="0.3">
      <c r="A82" s="101" t="s">
        <v>227</v>
      </c>
      <c r="B82" s="102"/>
      <c r="C82" s="13">
        <v>0</v>
      </c>
      <c r="D82" s="13">
        <v>0</v>
      </c>
      <c r="E82" s="14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5">
        <v>0</v>
      </c>
    </row>
    <row r="83" spans="1:16" x14ac:dyDescent="0.3">
      <c r="A83" s="16" t="s">
        <v>228</v>
      </c>
      <c r="B83" s="16" t="s">
        <v>229</v>
      </c>
      <c r="C83" s="9">
        <v>0</v>
      </c>
      <c r="D83" s="9">
        <v>0</v>
      </c>
      <c r="E83" s="17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18">
        <v>0</v>
      </c>
    </row>
    <row r="84" spans="1:16" x14ac:dyDescent="0.3">
      <c r="A84" s="16" t="s">
        <v>230</v>
      </c>
      <c r="B84" s="16" t="s">
        <v>231</v>
      </c>
      <c r="C84" s="9">
        <v>0</v>
      </c>
      <c r="D84" s="9">
        <v>0</v>
      </c>
      <c r="E84" s="17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8">
        <v>0</v>
      </c>
    </row>
    <row r="85" spans="1:16" x14ac:dyDescent="0.3">
      <c r="A85" s="101" t="s">
        <v>232</v>
      </c>
      <c r="B85" s="102"/>
      <c r="C85" s="13">
        <v>0</v>
      </c>
      <c r="D85" s="13">
        <v>0</v>
      </c>
      <c r="E85" s="14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5">
        <v>0</v>
      </c>
    </row>
    <row r="86" spans="1:16" x14ac:dyDescent="0.3">
      <c r="A86" s="16" t="s">
        <v>233</v>
      </c>
      <c r="B86" s="16" t="s">
        <v>234</v>
      </c>
      <c r="C86" s="9">
        <v>0</v>
      </c>
      <c r="D86" s="9">
        <v>0</v>
      </c>
      <c r="E86" s="17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18">
        <v>0</v>
      </c>
    </row>
    <row r="87" spans="1:16" x14ac:dyDescent="0.3">
      <c r="A87" s="16" t="s">
        <v>235</v>
      </c>
      <c r="B87" s="16" t="s">
        <v>236</v>
      </c>
      <c r="C87" s="9">
        <v>0</v>
      </c>
      <c r="D87" s="9">
        <v>0</v>
      </c>
      <c r="E87" s="17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18">
        <v>0</v>
      </c>
    </row>
    <row r="88" spans="1:16" ht="20.399999999999999" x14ac:dyDescent="0.3">
      <c r="A88" s="16" t="s">
        <v>237</v>
      </c>
      <c r="B88" s="16" t="s">
        <v>238</v>
      </c>
      <c r="C88" s="9">
        <v>0</v>
      </c>
      <c r="D88" s="9">
        <v>0</v>
      </c>
      <c r="E88" s="17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18">
        <v>0</v>
      </c>
    </row>
    <row r="89" spans="1:16" ht="20.399999999999999" x14ac:dyDescent="0.3">
      <c r="A89" s="16" t="s">
        <v>239</v>
      </c>
      <c r="B89" s="16" t="s">
        <v>240</v>
      </c>
      <c r="C89" s="9">
        <v>0</v>
      </c>
      <c r="D89" s="9">
        <v>0</v>
      </c>
      <c r="E89" s="17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8">
        <v>0</v>
      </c>
    </row>
    <row r="90" spans="1:16" ht="20.399999999999999" x14ac:dyDescent="0.3">
      <c r="A90" s="16" t="s">
        <v>241</v>
      </c>
      <c r="B90" s="16" t="s">
        <v>242</v>
      </c>
      <c r="C90" s="9">
        <v>0</v>
      </c>
      <c r="D90" s="9">
        <v>0</v>
      </c>
      <c r="E90" s="17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18">
        <v>0</v>
      </c>
    </row>
    <row r="91" spans="1:16" x14ac:dyDescent="0.3">
      <c r="A91" s="16" t="s">
        <v>243</v>
      </c>
      <c r="B91" s="16" t="s">
        <v>244</v>
      </c>
      <c r="C91" s="9">
        <v>0</v>
      </c>
      <c r="D91" s="9">
        <v>0</v>
      </c>
      <c r="E91" s="17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18">
        <v>0</v>
      </c>
    </row>
    <row r="92" spans="1:16" x14ac:dyDescent="0.3">
      <c r="A92" s="16" t="s">
        <v>245</v>
      </c>
      <c r="B92" s="16" t="s">
        <v>246</v>
      </c>
      <c r="C92" s="9">
        <v>0</v>
      </c>
      <c r="D92" s="9">
        <v>0</v>
      </c>
      <c r="E92" s="17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18">
        <v>0</v>
      </c>
    </row>
    <row r="93" spans="1:16" x14ac:dyDescent="0.3">
      <c r="A93" s="16" t="s">
        <v>247</v>
      </c>
      <c r="B93" s="16" t="s">
        <v>248</v>
      </c>
      <c r="C93" s="9">
        <v>0</v>
      </c>
      <c r="D93" s="9">
        <v>0</v>
      </c>
      <c r="E93" s="17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8">
        <v>0</v>
      </c>
    </row>
    <row r="94" spans="1:16" x14ac:dyDescent="0.3">
      <c r="A94" s="16" t="s">
        <v>249</v>
      </c>
      <c r="B94" s="16" t="s">
        <v>250</v>
      </c>
      <c r="C94" s="9">
        <v>0</v>
      </c>
      <c r="D94" s="9">
        <v>0</v>
      </c>
      <c r="E94" s="17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8">
        <v>0</v>
      </c>
    </row>
    <row r="95" spans="1:16" ht="20.399999999999999" x14ac:dyDescent="0.3">
      <c r="A95" s="16" t="s">
        <v>251</v>
      </c>
      <c r="B95" s="16" t="s">
        <v>252</v>
      </c>
      <c r="C95" s="9">
        <v>0</v>
      </c>
      <c r="D95" s="9">
        <v>0</v>
      </c>
      <c r="E95" s="17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8">
        <v>0</v>
      </c>
    </row>
    <row r="96" spans="1:16" ht="20.399999999999999" x14ac:dyDescent="0.3">
      <c r="A96" s="16" t="s">
        <v>253</v>
      </c>
      <c r="B96" s="16" t="s">
        <v>254</v>
      </c>
      <c r="C96" s="9">
        <v>0</v>
      </c>
      <c r="D96" s="9">
        <v>0</v>
      </c>
      <c r="E96" s="17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18">
        <v>0</v>
      </c>
    </row>
    <row r="97" spans="1:16" x14ac:dyDescent="0.3">
      <c r="A97" s="101" t="s">
        <v>255</v>
      </c>
      <c r="B97" s="102"/>
      <c r="C97" s="13">
        <v>0</v>
      </c>
      <c r="D97" s="13">
        <v>0</v>
      </c>
      <c r="E97" s="14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5">
        <v>0</v>
      </c>
    </row>
    <row r="98" spans="1:16" x14ac:dyDescent="0.3">
      <c r="A98" s="16" t="s">
        <v>256</v>
      </c>
      <c r="B98" s="16" t="s">
        <v>257</v>
      </c>
      <c r="C98" s="9">
        <v>0</v>
      </c>
      <c r="D98" s="9">
        <v>0</v>
      </c>
      <c r="E98" s="17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8">
        <v>0</v>
      </c>
    </row>
    <row r="99" spans="1:16" x14ac:dyDescent="0.3">
      <c r="A99" s="16" t="s">
        <v>258</v>
      </c>
      <c r="B99" s="16" t="s">
        <v>259</v>
      </c>
      <c r="C99" s="9">
        <v>0</v>
      </c>
      <c r="D99" s="9">
        <v>0</v>
      </c>
      <c r="E99" s="17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18">
        <v>0</v>
      </c>
    </row>
    <row r="100" spans="1:16" ht="30.6" x14ac:dyDescent="0.3">
      <c r="A100" s="16" t="s">
        <v>260</v>
      </c>
      <c r="B100" s="16" t="s">
        <v>261</v>
      </c>
      <c r="C100" s="9">
        <v>0</v>
      </c>
      <c r="D100" s="9">
        <v>0</v>
      </c>
      <c r="E100" s="17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8">
        <v>0</v>
      </c>
    </row>
    <row r="101" spans="1:16" ht="20.399999999999999" x14ac:dyDescent="0.3">
      <c r="A101" s="16" t="s">
        <v>262</v>
      </c>
      <c r="B101" s="16" t="s">
        <v>263</v>
      </c>
      <c r="C101" s="9">
        <v>0</v>
      </c>
      <c r="D101" s="9">
        <v>0</v>
      </c>
      <c r="E101" s="17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18">
        <v>0</v>
      </c>
    </row>
    <row r="102" spans="1:16" x14ac:dyDescent="0.3">
      <c r="A102" s="16" t="s">
        <v>264</v>
      </c>
      <c r="B102" s="16" t="s">
        <v>265</v>
      </c>
      <c r="C102" s="9">
        <v>0</v>
      </c>
      <c r="D102" s="9">
        <v>0</v>
      </c>
      <c r="E102" s="17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8">
        <v>0</v>
      </c>
    </row>
    <row r="103" spans="1:16" x14ac:dyDescent="0.3">
      <c r="A103" s="16" t="s">
        <v>266</v>
      </c>
      <c r="B103" s="16" t="s">
        <v>267</v>
      </c>
      <c r="C103" s="9">
        <v>0</v>
      </c>
      <c r="D103" s="9">
        <v>0</v>
      </c>
      <c r="E103" s="17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8">
        <v>0</v>
      </c>
    </row>
    <row r="104" spans="1:16" x14ac:dyDescent="0.3">
      <c r="A104" s="16" t="s">
        <v>268</v>
      </c>
      <c r="B104" s="16" t="s">
        <v>269</v>
      </c>
      <c r="C104" s="9">
        <v>0</v>
      </c>
      <c r="D104" s="9">
        <v>0</v>
      </c>
      <c r="E104" s="17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18">
        <v>0</v>
      </c>
    </row>
    <row r="105" spans="1:16" x14ac:dyDescent="0.3">
      <c r="A105" s="16" t="s">
        <v>270</v>
      </c>
      <c r="B105" s="16" t="s">
        <v>271</v>
      </c>
      <c r="C105" s="9">
        <v>0</v>
      </c>
      <c r="D105" s="9">
        <v>0</v>
      </c>
      <c r="E105" s="17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8">
        <v>0</v>
      </c>
    </row>
    <row r="106" spans="1:16" ht="20.399999999999999" x14ac:dyDescent="0.3">
      <c r="A106" s="16" t="s">
        <v>272</v>
      </c>
      <c r="B106" s="16" t="s">
        <v>273</v>
      </c>
      <c r="C106" s="9">
        <v>0</v>
      </c>
      <c r="D106" s="9">
        <v>0</v>
      </c>
      <c r="E106" s="17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18">
        <v>0</v>
      </c>
    </row>
    <row r="107" spans="1:16" ht="20.399999999999999" x14ac:dyDescent="0.3">
      <c r="A107" s="16" t="s">
        <v>274</v>
      </c>
      <c r="B107" s="16" t="s">
        <v>275</v>
      </c>
      <c r="C107" s="9">
        <v>0</v>
      </c>
      <c r="D107" s="9">
        <v>0</v>
      </c>
      <c r="E107" s="17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18">
        <v>0</v>
      </c>
    </row>
    <row r="108" spans="1:16" x14ac:dyDescent="0.3">
      <c r="A108" s="16" t="s">
        <v>276</v>
      </c>
      <c r="B108" s="16" t="s">
        <v>277</v>
      </c>
      <c r="C108" s="9">
        <v>0</v>
      </c>
      <c r="D108" s="9">
        <v>0</v>
      </c>
      <c r="E108" s="17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18">
        <v>0</v>
      </c>
    </row>
    <row r="109" spans="1:16" x14ac:dyDescent="0.3">
      <c r="A109" s="16" t="s">
        <v>278</v>
      </c>
      <c r="B109" s="16" t="s">
        <v>279</v>
      </c>
      <c r="C109" s="9">
        <v>0</v>
      </c>
      <c r="D109" s="9">
        <v>0</v>
      </c>
      <c r="E109" s="17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8">
        <v>0</v>
      </c>
    </row>
    <row r="110" spans="1:16" ht="20.399999999999999" x14ac:dyDescent="0.3">
      <c r="A110" s="16" t="s">
        <v>280</v>
      </c>
      <c r="B110" s="16" t="s">
        <v>281</v>
      </c>
      <c r="C110" s="9">
        <v>0</v>
      </c>
      <c r="D110" s="9">
        <v>0</v>
      </c>
      <c r="E110" s="17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8">
        <v>0</v>
      </c>
    </row>
    <row r="111" spans="1:16" x14ac:dyDescent="0.3">
      <c r="A111" s="16" t="s">
        <v>282</v>
      </c>
      <c r="B111" s="16" t="s">
        <v>283</v>
      </c>
      <c r="C111" s="9">
        <v>0</v>
      </c>
      <c r="D111" s="9">
        <v>0</v>
      </c>
      <c r="E111" s="17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8">
        <v>0</v>
      </c>
    </row>
    <row r="112" spans="1:16" ht="20.399999999999999" x14ac:dyDescent="0.3">
      <c r="A112" s="16" t="s">
        <v>284</v>
      </c>
      <c r="B112" s="16" t="s">
        <v>285</v>
      </c>
      <c r="C112" s="9">
        <v>0</v>
      </c>
      <c r="D112" s="9">
        <v>0</v>
      </c>
      <c r="E112" s="17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18">
        <v>0</v>
      </c>
    </row>
    <row r="113" spans="1:16" x14ac:dyDescent="0.3">
      <c r="A113" s="16" t="s">
        <v>286</v>
      </c>
      <c r="B113" s="16" t="s">
        <v>287</v>
      </c>
      <c r="C113" s="9">
        <v>0</v>
      </c>
      <c r="D113" s="9">
        <v>0</v>
      </c>
      <c r="E113" s="17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18">
        <v>0</v>
      </c>
    </row>
    <row r="114" spans="1:16" x14ac:dyDescent="0.3">
      <c r="A114" s="16" t="s">
        <v>288</v>
      </c>
      <c r="B114" s="16" t="s">
        <v>289</v>
      </c>
      <c r="C114" s="9">
        <v>0</v>
      </c>
      <c r="D114" s="9">
        <v>0</v>
      </c>
      <c r="E114" s="17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8">
        <v>0</v>
      </c>
    </row>
    <row r="115" spans="1:16" ht="20.399999999999999" x14ac:dyDescent="0.3">
      <c r="A115" s="16" t="s">
        <v>290</v>
      </c>
      <c r="B115" s="16" t="s">
        <v>291</v>
      </c>
      <c r="C115" s="9">
        <v>0</v>
      </c>
      <c r="D115" s="9">
        <v>0</v>
      </c>
      <c r="E115" s="17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8">
        <v>0</v>
      </c>
    </row>
    <row r="116" spans="1:16" ht="20.399999999999999" x14ac:dyDescent="0.3">
      <c r="A116" s="16" t="s">
        <v>292</v>
      </c>
      <c r="B116" s="16" t="s">
        <v>293</v>
      </c>
      <c r="C116" s="9">
        <v>0</v>
      </c>
      <c r="D116" s="9">
        <v>0</v>
      </c>
      <c r="E116" s="17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18">
        <v>0</v>
      </c>
    </row>
    <row r="117" spans="1:16" ht="20.399999999999999" x14ac:dyDescent="0.3">
      <c r="A117" s="16" t="s">
        <v>294</v>
      </c>
      <c r="B117" s="16" t="s">
        <v>295</v>
      </c>
      <c r="C117" s="9">
        <v>0</v>
      </c>
      <c r="D117" s="9">
        <v>0</v>
      </c>
      <c r="E117" s="17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8">
        <v>0</v>
      </c>
    </row>
    <row r="118" spans="1:16" ht="20.399999999999999" x14ac:dyDescent="0.3">
      <c r="A118" s="16" t="s">
        <v>296</v>
      </c>
      <c r="B118" s="16" t="s">
        <v>297</v>
      </c>
      <c r="C118" s="9">
        <v>0</v>
      </c>
      <c r="D118" s="9">
        <v>0</v>
      </c>
      <c r="E118" s="17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8">
        <v>0</v>
      </c>
    </row>
    <row r="119" spans="1:16" ht="20.399999999999999" x14ac:dyDescent="0.3">
      <c r="A119" s="16" t="s">
        <v>298</v>
      </c>
      <c r="B119" s="16" t="s">
        <v>299</v>
      </c>
      <c r="C119" s="9">
        <v>0</v>
      </c>
      <c r="D119" s="9">
        <v>0</v>
      </c>
      <c r="E119" s="17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8">
        <v>0</v>
      </c>
    </row>
    <row r="120" spans="1:16" x14ac:dyDescent="0.3">
      <c r="A120" s="16" t="s">
        <v>300</v>
      </c>
      <c r="B120" s="16" t="s">
        <v>301</v>
      </c>
      <c r="C120" s="9">
        <v>0</v>
      </c>
      <c r="D120" s="9">
        <v>0</v>
      </c>
      <c r="E120" s="17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8">
        <v>0</v>
      </c>
    </row>
    <row r="121" spans="1:16" x14ac:dyDescent="0.3">
      <c r="A121" s="16" t="s">
        <v>302</v>
      </c>
      <c r="B121" s="16" t="s">
        <v>303</v>
      </c>
      <c r="C121" s="9">
        <v>0</v>
      </c>
      <c r="D121" s="9">
        <v>0</v>
      </c>
      <c r="E121" s="17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18">
        <v>0</v>
      </c>
    </row>
    <row r="122" spans="1:16" x14ac:dyDescent="0.3">
      <c r="A122" s="16" t="s">
        <v>304</v>
      </c>
      <c r="B122" s="16" t="s">
        <v>305</v>
      </c>
      <c r="C122" s="9">
        <v>0</v>
      </c>
      <c r="D122" s="9">
        <v>0</v>
      </c>
      <c r="E122" s="17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8">
        <v>0</v>
      </c>
    </row>
    <row r="123" spans="1:16" x14ac:dyDescent="0.3">
      <c r="A123" s="16" t="s">
        <v>306</v>
      </c>
      <c r="B123" s="16" t="s">
        <v>307</v>
      </c>
      <c r="C123" s="9">
        <v>0</v>
      </c>
      <c r="D123" s="9">
        <v>0</v>
      </c>
      <c r="E123" s="17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8">
        <v>0</v>
      </c>
    </row>
    <row r="124" spans="1:16" x14ac:dyDescent="0.3">
      <c r="A124" s="16" t="s">
        <v>308</v>
      </c>
      <c r="B124" s="16" t="s">
        <v>309</v>
      </c>
      <c r="C124" s="9">
        <v>0</v>
      </c>
      <c r="D124" s="9">
        <v>0</v>
      </c>
      <c r="E124" s="17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8">
        <v>0</v>
      </c>
    </row>
    <row r="125" spans="1:16" x14ac:dyDescent="0.3">
      <c r="A125" s="16" t="s">
        <v>310</v>
      </c>
      <c r="B125" s="16" t="s">
        <v>311</v>
      </c>
      <c r="C125" s="9">
        <v>0</v>
      </c>
      <c r="D125" s="9">
        <v>0</v>
      </c>
      <c r="E125" s="17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8">
        <v>0</v>
      </c>
    </row>
    <row r="126" spans="1:16" x14ac:dyDescent="0.3">
      <c r="A126" s="16" t="s">
        <v>312</v>
      </c>
      <c r="B126" s="16" t="s">
        <v>313</v>
      </c>
      <c r="C126" s="9">
        <v>0</v>
      </c>
      <c r="D126" s="9">
        <v>0</v>
      </c>
      <c r="E126" s="17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8">
        <v>0</v>
      </c>
    </row>
    <row r="127" spans="1:16" ht="20.399999999999999" x14ac:dyDescent="0.3">
      <c r="A127" s="16" t="s">
        <v>314</v>
      </c>
      <c r="B127" s="16" t="s">
        <v>315</v>
      </c>
      <c r="C127" s="9">
        <v>0</v>
      </c>
      <c r="D127" s="9">
        <v>0</v>
      </c>
      <c r="E127" s="17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18">
        <v>0</v>
      </c>
    </row>
    <row r="128" spans="1:16" ht="20.399999999999999" x14ac:dyDescent="0.3">
      <c r="A128" s="16" t="s">
        <v>316</v>
      </c>
      <c r="B128" s="16" t="s">
        <v>317</v>
      </c>
      <c r="C128" s="9">
        <v>0</v>
      </c>
      <c r="D128" s="9">
        <v>0</v>
      </c>
      <c r="E128" s="17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8">
        <v>0</v>
      </c>
    </row>
    <row r="129" spans="1:16" ht="20.399999999999999" x14ac:dyDescent="0.3">
      <c r="A129" s="16" t="s">
        <v>318</v>
      </c>
      <c r="B129" s="16" t="s">
        <v>319</v>
      </c>
      <c r="C129" s="9">
        <v>0</v>
      </c>
      <c r="D129" s="9">
        <v>0</v>
      </c>
      <c r="E129" s="17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18">
        <v>0</v>
      </c>
    </row>
    <row r="130" spans="1:16" ht="20.399999999999999" x14ac:dyDescent="0.3">
      <c r="A130" s="16" t="s">
        <v>320</v>
      </c>
      <c r="B130" s="16" t="s">
        <v>321</v>
      </c>
      <c r="C130" s="9">
        <v>0</v>
      </c>
      <c r="D130" s="9">
        <v>0</v>
      </c>
      <c r="E130" s="17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8">
        <v>0</v>
      </c>
    </row>
    <row r="131" spans="1:16" x14ac:dyDescent="0.3">
      <c r="A131" s="101" t="s">
        <v>322</v>
      </c>
      <c r="B131" s="102"/>
      <c r="C131" s="13">
        <v>0</v>
      </c>
      <c r="D131" s="13">
        <v>0</v>
      </c>
      <c r="E131" s="14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5">
        <v>0</v>
      </c>
    </row>
    <row r="132" spans="1:16" x14ac:dyDescent="0.3">
      <c r="A132" s="16" t="s">
        <v>323</v>
      </c>
      <c r="B132" s="16" t="s">
        <v>324</v>
      </c>
      <c r="C132" s="9">
        <v>0</v>
      </c>
      <c r="D132" s="9">
        <v>0</v>
      </c>
      <c r="E132" s="17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8">
        <v>0</v>
      </c>
    </row>
    <row r="133" spans="1:16" x14ac:dyDescent="0.3">
      <c r="A133" s="16" t="s">
        <v>325</v>
      </c>
      <c r="B133" s="16" t="s">
        <v>326</v>
      </c>
      <c r="C133" s="9">
        <v>0</v>
      </c>
      <c r="D133" s="9">
        <v>0</v>
      </c>
      <c r="E133" s="17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8">
        <v>0</v>
      </c>
    </row>
    <row r="134" spans="1:16" x14ac:dyDescent="0.3">
      <c r="A134" s="16" t="s">
        <v>327</v>
      </c>
      <c r="B134" s="16" t="s">
        <v>328</v>
      </c>
      <c r="C134" s="9">
        <v>0</v>
      </c>
      <c r="D134" s="9">
        <v>0</v>
      </c>
      <c r="E134" s="17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8">
        <v>0</v>
      </c>
    </row>
    <row r="135" spans="1:16" x14ac:dyDescent="0.3">
      <c r="A135" s="16" t="s">
        <v>329</v>
      </c>
      <c r="B135" s="16" t="s">
        <v>330</v>
      </c>
      <c r="C135" s="9">
        <v>0</v>
      </c>
      <c r="D135" s="9">
        <v>0</v>
      </c>
      <c r="E135" s="17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8">
        <v>0</v>
      </c>
    </row>
    <row r="136" spans="1:16" x14ac:dyDescent="0.3">
      <c r="A136" s="16" t="s">
        <v>331</v>
      </c>
      <c r="B136" s="16" t="s">
        <v>332</v>
      </c>
      <c r="C136" s="9">
        <v>0</v>
      </c>
      <c r="D136" s="9">
        <v>0</v>
      </c>
      <c r="E136" s="17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8">
        <v>0</v>
      </c>
    </row>
    <row r="137" spans="1:16" x14ac:dyDescent="0.3">
      <c r="A137" s="101" t="s">
        <v>333</v>
      </c>
      <c r="B137" s="102"/>
      <c r="C137" s="13">
        <v>0</v>
      </c>
      <c r="D137" s="13">
        <v>0</v>
      </c>
      <c r="E137" s="14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5">
        <v>0</v>
      </c>
    </row>
    <row r="138" spans="1:16" ht="20.399999999999999" x14ac:dyDescent="0.3">
      <c r="A138" s="16" t="s">
        <v>334</v>
      </c>
      <c r="B138" s="16" t="s">
        <v>335</v>
      </c>
      <c r="C138" s="9">
        <v>0</v>
      </c>
      <c r="D138" s="9">
        <v>0</v>
      </c>
      <c r="E138" s="17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8">
        <v>0</v>
      </c>
    </row>
    <row r="139" spans="1:16" x14ac:dyDescent="0.3">
      <c r="A139" s="16" t="s">
        <v>336</v>
      </c>
      <c r="B139" s="16" t="s">
        <v>337</v>
      </c>
      <c r="C139" s="9">
        <v>0</v>
      </c>
      <c r="D139" s="9">
        <v>0</v>
      </c>
      <c r="E139" s="17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8">
        <v>0</v>
      </c>
    </row>
    <row r="140" spans="1:16" x14ac:dyDescent="0.3">
      <c r="A140" s="16" t="s">
        <v>338</v>
      </c>
      <c r="B140" s="16" t="s">
        <v>339</v>
      </c>
      <c r="C140" s="9">
        <v>0</v>
      </c>
      <c r="D140" s="9">
        <v>0</v>
      </c>
      <c r="E140" s="17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8">
        <v>0</v>
      </c>
    </row>
    <row r="141" spans="1:16" ht="20.399999999999999" x14ac:dyDescent="0.3">
      <c r="A141" s="16" t="s">
        <v>340</v>
      </c>
      <c r="B141" s="16" t="s">
        <v>341</v>
      </c>
      <c r="C141" s="9">
        <v>0</v>
      </c>
      <c r="D141" s="9">
        <v>0</v>
      </c>
      <c r="E141" s="17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8">
        <v>0</v>
      </c>
    </row>
    <row r="142" spans="1:16" ht="20.399999999999999" x14ac:dyDescent="0.3">
      <c r="A142" s="16" t="s">
        <v>342</v>
      </c>
      <c r="B142" s="16" t="s">
        <v>343</v>
      </c>
      <c r="C142" s="9">
        <v>0</v>
      </c>
      <c r="D142" s="9">
        <v>0</v>
      </c>
      <c r="E142" s="17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8">
        <v>0</v>
      </c>
    </row>
    <row r="143" spans="1:16" ht="20.399999999999999" x14ac:dyDescent="0.3">
      <c r="A143" s="16" t="s">
        <v>344</v>
      </c>
      <c r="B143" s="16" t="s">
        <v>345</v>
      </c>
      <c r="C143" s="9">
        <v>0</v>
      </c>
      <c r="D143" s="9">
        <v>0</v>
      </c>
      <c r="E143" s="17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8">
        <v>0</v>
      </c>
    </row>
    <row r="144" spans="1:16" x14ac:dyDescent="0.3">
      <c r="A144" s="101" t="s">
        <v>346</v>
      </c>
      <c r="B144" s="102"/>
      <c r="C144" s="13">
        <v>0</v>
      </c>
      <c r="D144" s="13">
        <v>0</v>
      </c>
      <c r="E144" s="14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5">
        <v>0</v>
      </c>
    </row>
    <row r="145" spans="1:16" ht="20.399999999999999" x14ac:dyDescent="0.3">
      <c r="A145" s="16" t="s">
        <v>347</v>
      </c>
      <c r="B145" s="16" t="s">
        <v>348</v>
      </c>
      <c r="C145" s="9">
        <v>0</v>
      </c>
      <c r="D145" s="9">
        <v>0</v>
      </c>
      <c r="E145" s="17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8">
        <v>0</v>
      </c>
    </row>
    <row r="146" spans="1:16" ht="20.399999999999999" x14ac:dyDescent="0.3">
      <c r="A146" s="16" t="s">
        <v>349</v>
      </c>
      <c r="B146" s="16" t="s">
        <v>350</v>
      </c>
      <c r="C146" s="9">
        <v>0</v>
      </c>
      <c r="D146" s="9">
        <v>0</v>
      </c>
      <c r="E146" s="17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8">
        <v>0</v>
      </c>
    </row>
    <row r="147" spans="1:16" x14ac:dyDescent="0.3">
      <c r="A147" s="101" t="s">
        <v>351</v>
      </c>
      <c r="B147" s="102"/>
      <c r="C147" s="13">
        <v>0</v>
      </c>
      <c r="D147" s="13">
        <v>0</v>
      </c>
      <c r="E147" s="14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1</v>
      </c>
      <c r="O147" s="13">
        <v>0</v>
      </c>
      <c r="P147" s="15">
        <v>0</v>
      </c>
    </row>
    <row r="148" spans="1:16" ht="20.399999999999999" x14ac:dyDescent="0.3">
      <c r="A148" s="16" t="s">
        <v>352</v>
      </c>
      <c r="B148" s="16" t="s">
        <v>353</v>
      </c>
      <c r="C148" s="9">
        <v>0</v>
      </c>
      <c r="D148" s="9">
        <v>0</v>
      </c>
      <c r="E148" s="17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8">
        <v>0</v>
      </c>
    </row>
    <row r="149" spans="1:16" x14ac:dyDescent="0.3">
      <c r="A149" s="16" t="s">
        <v>354</v>
      </c>
      <c r="B149" s="16" t="s">
        <v>355</v>
      </c>
      <c r="C149" s="9">
        <v>0</v>
      </c>
      <c r="D149" s="9">
        <v>0</v>
      </c>
      <c r="E149" s="17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8">
        <v>0</v>
      </c>
    </row>
    <row r="150" spans="1:16" ht="20.399999999999999" x14ac:dyDescent="0.3">
      <c r="A150" s="16" t="s">
        <v>356</v>
      </c>
      <c r="B150" s="16" t="s">
        <v>357</v>
      </c>
      <c r="C150" s="9">
        <v>0</v>
      </c>
      <c r="D150" s="9">
        <v>0</v>
      </c>
      <c r="E150" s="17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8">
        <v>0</v>
      </c>
    </row>
    <row r="151" spans="1:16" ht="20.399999999999999" x14ac:dyDescent="0.3">
      <c r="A151" s="16" t="s">
        <v>358</v>
      </c>
      <c r="B151" s="16" t="s">
        <v>359</v>
      </c>
      <c r="C151" s="9">
        <v>0</v>
      </c>
      <c r="D151" s="9">
        <v>0</v>
      </c>
      <c r="E151" s="17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1</v>
      </c>
      <c r="O151" s="9">
        <v>0</v>
      </c>
      <c r="P151" s="18">
        <v>0</v>
      </c>
    </row>
    <row r="152" spans="1:16" ht="30.6" x14ac:dyDescent="0.3">
      <c r="A152" s="16" t="s">
        <v>360</v>
      </c>
      <c r="B152" s="16" t="s">
        <v>361</v>
      </c>
      <c r="C152" s="9">
        <v>0</v>
      </c>
      <c r="D152" s="9">
        <v>0</v>
      </c>
      <c r="E152" s="17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8">
        <v>0</v>
      </c>
    </row>
    <row r="153" spans="1:16" x14ac:dyDescent="0.3">
      <c r="A153" s="16" t="s">
        <v>362</v>
      </c>
      <c r="B153" s="16" t="s">
        <v>363</v>
      </c>
      <c r="C153" s="9">
        <v>0</v>
      </c>
      <c r="D153" s="9">
        <v>0</v>
      </c>
      <c r="E153" s="17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8">
        <v>0</v>
      </c>
    </row>
    <row r="154" spans="1:16" x14ac:dyDescent="0.3">
      <c r="A154" s="16" t="s">
        <v>364</v>
      </c>
      <c r="B154" s="16" t="s">
        <v>365</v>
      </c>
      <c r="C154" s="9">
        <v>0</v>
      </c>
      <c r="D154" s="9">
        <v>0</v>
      </c>
      <c r="E154" s="17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8">
        <v>0</v>
      </c>
    </row>
    <row r="155" spans="1:16" ht="20.399999999999999" x14ac:dyDescent="0.3">
      <c r="A155" s="16" t="s">
        <v>366</v>
      </c>
      <c r="B155" s="16" t="s">
        <v>367</v>
      </c>
      <c r="C155" s="9">
        <v>0</v>
      </c>
      <c r="D155" s="9">
        <v>0</v>
      </c>
      <c r="E155" s="17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8">
        <v>0</v>
      </c>
    </row>
    <row r="156" spans="1:16" x14ac:dyDescent="0.3">
      <c r="A156" s="101" t="s">
        <v>368</v>
      </c>
      <c r="B156" s="102"/>
      <c r="C156" s="13">
        <v>0</v>
      </c>
      <c r="D156" s="13">
        <v>0</v>
      </c>
      <c r="E156" s="14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5">
        <v>0</v>
      </c>
    </row>
    <row r="157" spans="1:16" ht="20.399999999999999" x14ac:dyDescent="0.3">
      <c r="A157" s="16" t="s">
        <v>369</v>
      </c>
      <c r="B157" s="16" t="s">
        <v>370</v>
      </c>
      <c r="C157" s="9">
        <v>0</v>
      </c>
      <c r="D157" s="9">
        <v>0</v>
      </c>
      <c r="E157" s="17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8">
        <v>0</v>
      </c>
    </row>
    <row r="158" spans="1:16" x14ac:dyDescent="0.3">
      <c r="A158" s="16" t="s">
        <v>371</v>
      </c>
      <c r="B158" s="16" t="s">
        <v>372</v>
      </c>
      <c r="C158" s="9">
        <v>0</v>
      </c>
      <c r="D158" s="9">
        <v>0</v>
      </c>
      <c r="E158" s="17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8">
        <v>0</v>
      </c>
    </row>
    <row r="159" spans="1:16" x14ac:dyDescent="0.3">
      <c r="A159" s="16" t="s">
        <v>373</v>
      </c>
      <c r="B159" s="16" t="s">
        <v>374</v>
      </c>
      <c r="C159" s="9">
        <v>0</v>
      </c>
      <c r="D159" s="9">
        <v>0</v>
      </c>
      <c r="E159" s="17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8">
        <v>0</v>
      </c>
    </row>
    <row r="160" spans="1:16" ht="20.399999999999999" x14ac:dyDescent="0.3">
      <c r="A160" s="16" t="s">
        <v>375</v>
      </c>
      <c r="B160" s="16" t="s">
        <v>376</v>
      </c>
      <c r="C160" s="9">
        <v>0</v>
      </c>
      <c r="D160" s="9">
        <v>0</v>
      </c>
      <c r="E160" s="17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8">
        <v>0</v>
      </c>
    </row>
    <row r="161" spans="1:16" ht="20.399999999999999" x14ac:dyDescent="0.3">
      <c r="A161" s="16" t="s">
        <v>377</v>
      </c>
      <c r="B161" s="16" t="s">
        <v>378</v>
      </c>
      <c r="C161" s="9">
        <v>0</v>
      </c>
      <c r="D161" s="9">
        <v>0</v>
      </c>
      <c r="E161" s="17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8">
        <v>0</v>
      </c>
    </row>
    <row r="162" spans="1:16" x14ac:dyDescent="0.3">
      <c r="A162" s="16" t="s">
        <v>379</v>
      </c>
      <c r="B162" s="16" t="s">
        <v>380</v>
      </c>
      <c r="C162" s="9">
        <v>0</v>
      </c>
      <c r="D162" s="9">
        <v>0</v>
      </c>
      <c r="E162" s="17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8">
        <v>0</v>
      </c>
    </row>
    <row r="163" spans="1:16" ht="20.399999999999999" x14ac:dyDescent="0.3">
      <c r="A163" s="16" t="s">
        <v>381</v>
      </c>
      <c r="B163" s="16" t="s">
        <v>382</v>
      </c>
      <c r="C163" s="9">
        <v>0</v>
      </c>
      <c r="D163" s="9">
        <v>0</v>
      </c>
      <c r="E163" s="17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8">
        <v>0</v>
      </c>
    </row>
    <row r="164" spans="1:16" x14ac:dyDescent="0.3">
      <c r="A164" s="16" t="s">
        <v>383</v>
      </c>
      <c r="B164" s="16" t="s">
        <v>384</v>
      </c>
      <c r="C164" s="9">
        <v>0</v>
      </c>
      <c r="D164" s="9">
        <v>0</v>
      </c>
      <c r="E164" s="17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8">
        <v>0</v>
      </c>
    </row>
    <row r="165" spans="1:16" x14ac:dyDescent="0.3">
      <c r="A165" s="16" t="s">
        <v>385</v>
      </c>
      <c r="B165" s="16" t="s">
        <v>386</v>
      </c>
      <c r="C165" s="9">
        <v>0</v>
      </c>
      <c r="D165" s="9">
        <v>0</v>
      </c>
      <c r="E165" s="17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8">
        <v>0</v>
      </c>
    </row>
    <row r="166" spans="1:16" x14ac:dyDescent="0.3">
      <c r="A166" s="101" t="s">
        <v>387</v>
      </c>
      <c r="B166" s="102"/>
      <c r="C166" s="13">
        <v>0</v>
      </c>
      <c r="D166" s="13">
        <v>1</v>
      </c>
      <c r="E166" s="14">
        <v>-1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5">
        <v>0</v>
      </c>
    </row>
    <row r="167" spans="1:16" ht="20.399999999999999" x14ac:dyDescent="0.3">
      <c r="A167" s="16" t="s">
        <v>388</v>
      </c>
      <c r="B167" s="16" t="s">
        <v>389</v>
      </c>
      <c r="C167" s="9">
        <v>0</v>
      </c>
      <c r="D167" s="9">
        <v>0</v>
      </c>
      <c r="E167" s="17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8">
        <v>0</v>
      </c>
    </row>
    <row r="168" spans="1:16" ht="20.399999999999999" x14ac:dyDescent="0.3">
      <c r="A168" s="16" t="s">
        <v>390</v>
      </c>
      <c r="B168" s="16" t="s">
        <v>391</v>
      </c>
      <c r="C168" s="9">
        <v>0</v>
      </c>
      <c r="D168" s="9">
        <v>0</v>
      </c>
      <c r="E168" s="17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8">
        <v>0</v>
      </c>
    </row>
    <row r="169" spans="1:16" x14ac:dyDescent="0.3">
      <c r="A169" s="16" t="s">
        <v>392</v>
      </c>
      <c r="B169" s="16" t="s">
        <v>393</v>
      </c>
      <c r="C169" s="9">
        <v>0</v>
      </c>
      <c r="D169" s="9">
        <v>0</v>
      </c>
      <c r="E169" s="17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8">
        <v>0</v>
      </c>
    </row>
    <row r="170" spans="1:16" ht="20.399999999999999" x14ac:dyDescent="0.3">
      <c r="A170" s="16" t="s">
        <v>394</v>
      </c>
      <c r="B170" s="16" t="s">
        <v>395</v>
      </c>
      <c r="C170" s="9">
        <v>0</v>
      </c>
      <c r="D170" s="9">
        <v>0</v>
      </c>
      <c r="E170" s="17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8">
        <v>0</v>
      </c>
    </row>
    <row r="171" spans="1:16" x14ac:dyDescent="0.3">
      <c r="A171" s="16" t="s">
        <v>396</v>
      </c>
      <c r="B171" s="16" t="s">
        <v>397</v>
      </c>
      <c r="C171" s="9">
        <v>0</v>
      </c>
      <c r="D171" s="9">
        <v>0</v>
      </c>
      <c r="E171" s="17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8">
        <v>0</v>
      </c>
    </row>
    <row r="172" spans="1:16" ht="20.399999999999999" x14ac:dyDescent="0.3">
      <c r="A172" s="16" t="s">
        <v>398</v>
      </c>
      <c r="B172" s="16" t="s">
        <v>399</v>
      </c>
      <c r="C172" s="9">
        <v>0</v>
      </c>
      <c r="D172" s="9">
        <v>0</v>
      </c>
      <c r="E172" s="17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8">
        <v>0</v>
      </c>
    </row>
    <row r="173" spans="1:16" ht="20.399999999999999" x14ac:dyDescent="0.3">
      <c r="A173" s="16" t="s">
        <v>400</v>
      </c>
      <c r="B173" s="16" t="s">
        <v>401</v>
      </c>
      <c r="C173" s="9">
        <v>0</v>
      </c>
      <c r="D173" s="9">
        <v>0</v>
      </c>
      <c r="E173" s="17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8">
        <v>0</v>
      </c>
    </row>
    <row r="174" spans="1:16" ht="20.399999999999999" x14ac:dyDescent="0.3">
      <c r="A174" s="16" t="s">
        <v>402</v>
      </c>
      <c r="B174" s="16" t="s">
        <v>403</v>
      </c>
      <c r="C174" s="9">
        <v>0</v>
      </c>
      <c r="D174" s="9">
        <v>1</v>
      </c>
      <c r="E174" s="17">
        <v>-1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8">
        <v>0</v>
      </c>
    </row>
    <row r="175" spans="1:16" x14ac:dyDescent="0.3">
      <c r="A175" s="16" t="s">
        <v>404</v>
      </c>
      <c r="B175" s="16" t="s">
        <v>405</v>
      </c>
      <c r="C175" s="9">
        <v>0</v>
      </c>
      <c r="D175" s="9">
        <v>0</v>
      </c>
      <c r="E175" s="17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8">
        <v>0</v>
      </c>
    </row>
    <row r="176" spans="1:16" ht="20.399999999999999" x14ac:dyDescent="0.3">
      <c r="A176" s="16" t="s">
        <v>406</v>
      </c>
      <c r="B176" s="16" t="s">
        <v>407</v>
      </c>
      <c r="C176" s="9">
        <v>0</v>
      </c>
      <c r="D176" s="9">
        <v>0</v>
      </c>
      <c r="E176" s="17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8">
        <v>0</v>
      </c>
    </row>
    <row r="177" spans="1:16" x14ac:dyDescent="0.3">
      <c r="A177" s="16" t="s">
        <v>408</v>
      </c>
      <c r="B177" s="16" t="s">
        <v>409</v>
      </c>
      <c r="C177" s="9">
        <v>0</v>
      </c>
      <c r="D177" s="9">
        <v>0</v>
      </c>
      <c r="E177" s="17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8">
        <v>0</v>
      </c>
    </row>
    <row r="178" spans="1:16" x14ac:dyDescent="0.3">
      <c r="A178" s="101" t="s">
        <v>410</v>
      </c>
      <c r="B178" s="102"/>
      <c r="C178" s="13">
        <v>0</v>
      </c>
      <c r="D178" s="13">
        <v>0</v>
      </c>
      <c r="E178" s="14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5">
        <v>0</v>
      </c>
    </row>
    <row r="179" spans="1:16" ht="20.399999999999999" x14ac:dyDescent="0.3">
      <c r="A179" s="16" t="s">
        <v>411</v>
      </c>
      <c r="B179" s="16" t="s">
        <v>412</v>
      </c>
      <c r="C179" s="9">
        <v>0</v>
      </c>
      <c r="D179" s="9">
        <v>0</v>
      </c>
      <c r="E179" s="17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8">
        <v>0</v>
      </c>
    </row>
    <row r="180" spans="1:16" ht="20.399999999999999" x14ac:dyDescent="0.3">
      <c r="A180" s="16" t="s">
        <v>413</v>
      </c>
      <c r="B180" s="16" t="s">
        <v>414</v>
      </c>
      <c r="C180" s="9">
        <v>0</v>
      </c>
      <c r="D180" s="9">
        <v>0</v>
      </c>
      <c r="E180" s="17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8">
        <v>0</v>
      </c>
    </row>
    <row r="181" spans="1:16" x14ac:dyDescent="0.3">
      <c r="A181" s="16" t="s">
        <v>415</v>
      </c>
      <c r="B181" s="16" t="s">
        <v>416</v>
      </c>
      <c r="C181" s="9">
        <v>0</v>
      </c>
      <c r="D181" s="9">
        <v>0</v>
      </c>
      <c r="E181" s="17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8">
        <v>0</v>
      </c>
    </row>
    <row r="182" spans="1:16" ht="20.399999999999999" x14ac:dyDescent="0.3">
      <c r="A182" s="16" t="s">
        <v>417</v>
      </c>
      <c r="B182" s="16" t="s">
        <v>418</v>
      </c>
      <c r="C182" s="9">
        <v>0</v>
      </c>
      <c r="D182" s="9">
        <v>0</v>
      </c>
      <c r="E182" s="17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8">
        <v>0</v>
      </c>
    </row>
    <row r="183" spans="1:16" ht="20.399999999999999" x14ac:dyDescent="0.3">
      <c r="A183" s="16" t="s">
        <v>419</v>
      </c>
      <c r="B183" s="16" t="s">
        <v>420</v>
      </c>
      <c r="C183" s="9">
        <v>0</v>
      </c>
      <c r="D183" s="9">
        <v>0</v>
      </c>
      <c r="E183" s="17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8">
        <v>0</v>
      </c>
    </row>
    <row r="184" spans="1:16" ht="20.399999999999999" x14ac:dyDescent="0.3">
      <c r="A184" s="16" t="s">
        <v>421</v>
      </c>
      <c r="B184" s="16" t="s">
        <v>422</v>
      </c>
      <c r="C184" s="9">
        <v>0</v>
      </c>
      <c r="D184" s="9">
        <v>0</v>
      </c>
      <c r="E184" s="17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8">
        <v>0</v>
      </c>
    </row>
    <row r="185" spans="1:16" ht="20.399999999999999" x14ac:dyDescent="0.3">
      <c r="A185" s="16" t="s">
        <v>423</v>
      </c>
      <c r="B185" s="16" t="s">
        <v>424</v>
      </c>
      <c r="C185" s="9">
        <v>0</v>
      </c>
      <c r="D185" s="9">
        <v>0</v>
      </c>
      <c r="E185" s="17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8">
        <v>0</v>
      </c>
    </row>
    <row r="186" spans="1:16" x14ac:dyDescent="0.3">
      <c r="A186" s="101" t="s">
        <v>425</v>
      </c>
      <c r="B186" s="102"/>
      <c r="C186" s="13">
        <v>0</v>
      </c>
      <c r="D186" s="13">
        <v>0</v>
      </c>
      <c r="E186" s="14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5">
        <v>0</v>
      </c>
    </row>
    <row r="187" spans="1:16" x14ac:dyDescent="0.3">
      <c r="A187" s="16" t="s">
        <v>426</v>
      </c>
      <c r="B187" s="16" t="s">
        <v>427</v>
      </c>
      <c r="C187" s="9">
        <v>0</v>
      </c>
      <c r="D187" s="9">
        <v>0</v>
      </c>
      <c r="E187" s="17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8">
        <v>0</v>
      </c>
    </row>
    <row r="188" spans="1:16" ht="20.399999999999999" x14ac:dyDescent="0.3">
      <c r="A188" s="16" t="s">
        <v>428</v>
      </c>
      <c r="B188" s="16" t="s">
        <v>429</v>
      </c>
      <c r="C188" s="9">
        <v>0</v>
      </c>
      <c r="D188" s="9">
        <v>0</v>
      </c>
      <c r="E188" s="17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8">
        <v>0</v>
      </c>
    </row>
    <row r="189" spans="1:16" ht="20.399999999999999" x14ac:dyDescent="0.3">
      <c r="A189" s="16" t="s">
        <v>430</v>
      </c>
      <c r="B189" s="16" t="s">
        <v>431</v>
      </c>
      <c r="C189" s="9">
        <v>0</v>
      </c>
      <c r="D189" s="9">
        <v>0</v>
      </c>
      <c r="E189" s="17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8">
        <v>0</v>
      </c>
    </row>
    <row r="190" spans="1:16" ht="20.399999999999999" x14ac:dyDescent="0.3">
      <c r="A190" s="16" t="s">
        <v>432</v>
      </c>
      <c r="B190" s="16" t="s">
        <v>433</v>
      </c>
      <c r="C190" s="9">
        <v>0</v>
      </c>
      <c r="D190" s="9">
        <v>0</v>
      </c>
      <c r="E190" s="17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8">
        <v>0</v>
      </c>
    </row>
    <row r="191" spans="1:16" ht="30.6" x14ac:dyDescent="0.3">
      <c r="A191" s="16" t="s">
        <v>434</v>
      </c>
      <c r="B191" s="16" t="s">
        <v>435</v>
      </c>
      <c r="C191" s="9">
        <v>0</v>
      </c>
      <c r="D191" s="9">
        <v>0</v>
      </c>
      <c r="E191" s="17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8">
        <v>0</v>
      </c>
    </row>
    <row r="192" spans="1:16" ht="20.399999999999999" x14ac:dyDescent="0.3">
      <c r="A192" s="16" t="s">
        <v>436</v>
      </c>
      <c r="B192" s="16" t="s">
        <v>437</v>
      </c>
      <c r="C192" s="9">
        <v>0</v>
      </c>
      <c r="D192" s="9">
        <v>0</v>
      </c>
      <c r="E192" s="17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8">
        <v>0</v>
      </c>
    </row>
    <row r="193" spans="1:16" ht="20.399999999999999" x14ac:dyDescent="0.3">
      <c r="A193" s="16" t="s">
        <v>438</v>
      </c>
      <c r="B193" s="16" t="s">
        <v>439</v>
      </c>
      <c r="C193" s="9">
        <v>0</v>
      </c>
      <c r="D193" s="9">
        <v>0</v>
      </c>
      <c r="E193" s="17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8">
        <v>0</v>
      </c>
    </row>
    <row r="194" spans="1:16" x14ac:dyDescent="0.3">
      <c r="A194" s="16" t="s">
        <v>440</v>
      </c>
      <c r="B194" s="16" t="s">
        <v>441</v>
      </c>
      <c r="C194" s="9">
        <v>0</v>
      </c>
      <c r="D194" s="9">
        <v>0</v>
      </c>
      <c r="E194" s="17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8">
        <v>0</v>
      </c>
    </row>
    <row r="195" spans="1:16" ht="20.399999999999999" x14ac:dyDescent="0.3">
      <c r="A195" s="16" t="s">
        <v>442</v>
      </c>
      <c r="B195" s="16" t="s">
        <v>443</v>
      </c>
      <c r="C195" s="9">
        <v>0</v>
      </c>
      <c r="D195" s="9">
        <v>0</v>
      </c>
      <c r="E195" s="17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8">
        <v>0</v>
      </c>
    </row>
    <row r="196" spans="1:16" ht="20.399999999999999" x14ac:dyDescent="0.3">
      <c r="A196" s="16" t="s">
        <v>444</v>
      </c>
      <c r="B196" s="16" t="s">
        <v>445</v>
      </c>
      <c r="C196" s="9">
        <v>0</v>
      </c>
      <c r="D196" s="9">
        <v>0</v>
      </c>
      <c r="E196" s="17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8">
        <v>0</v>
      </c>
    </row>
    <row r="197" spans="1:16" x14ac:dyDescent="0.3">
      <c r="A197" s="16" t="s">
        <v>446</v>
      </c>
      <c r="B197" s="16" t="s">
        <v>447</v>
      </c>
      <c r="C197" s="9">
        <v>0</v>
      </c>
      <c r="D197" s="9">
        <v>0</v>
      </c>
      <c r="E197" s="17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8">
        <v>0</v>
      </c>
    </row>
    <row r="198" spans="1:16" ht="20.399999999999999" x14ac:dyDescent="0.3">
      <c r="A198" s="16" t="s">
        <v>448</v>
      </c>
      <c r="B198" s="16" t="s">
        <v>449</v>
      </c>
      <c r="C198" s="9">
        <v>0</v>
      </c>
      <c r="D198" s="9">
        <v>0</v>
      </c>
      <c r="E198" s="17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8">
        <v>0</v>
      </c>
    </row>
    <row r="199" spans="1:16" x14ac:dyDescent="0.3">
      <c r="A199" s="16" t="s">
        <v>450</v>
      </c>
      <c r="B199" s="16" t="s">
        <v>451</v>
      </c>
      <c r="C199" s="9">
        <v>0</v>
      </c>
      <c r="D199" s="9">
        <v>0</v>
      </c>
      <c r="E199" s="17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8">
        <v>0</v>
      </c>
    </row>
    <row r="200" spans="1:16" ht="20.399999999999999" x14ac:dyDescent="0.3">
      <c r="A200" s="16" t="s">
        <v>452</v>
      </c>
      <c r="B200" s="16" t="s">
        <v>453</v>
      </c>
      <c r="C200" s="9">
        <v>0</v>
      </c>
      <c r="D200" s="9">
        <v>0</v>
      </c>
      <c r="E200" s="17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8">
        <v>0</v>
      </c>
    </row>
    <row r="201" spans="1:16" x14ac:dyDescent="0.3">
      <c r="A201" s="101" t="s">
        <v>454</v>
      </c>
      <c r="B201" s="102"/>
      <c r="C201" s="13">
        <v>1</v>
      </c>
      <c r="D201" s="13">
        <v>0</v>
      </c>
      <c r="E201" s="14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3</v>
      </c>
      <c r="O201" s="13">
        <v>0</v>
      </c>
      <c r="P201" s="15">
        <v>0</v>
      </c>
    </row>
    <row r="202" spans="1:16" x14ac:dyDescent="0.3">
      <c r="A202" s="16" t="s">
        <v>455</v>
      </c>
      <c r="B202" s="16" t="s">
        <v>456</v>
      </c>
      <c r="C202" s="9">
        <v>1</v>
      </c>
      <c r="D202" s="9">
        <v>0</v>
      </c>
      <c r="E202" s="17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2</v>
      </c>
      <c r="O202" s="9">
        <v>0</v>
      </c>
      <c r="P202" s="18">
        <v>0</v>
      </c>
    </row>
    <row r="203" spans="1:16" x14ac:dyDescent="0.3">
      <c r="A203" s="16" t="s">
        <v>457</v>
      </c>
      <c r="B203" s="16" t="s">
        <v>458</v>
      </c>
      <c r="C203" s="9">
        <v>0</v>
      </c>
      <c r="D203" s="9">
        <v>0</v>
      </c>
      <c r="E203" s="17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8">
        <v>0</v>
      </c>
    </row>
    <row r="204" spans="1:16" x14ac:dyDescent="0.3">
      <c r="A204" s="16" t="s">
        <v>459</v>
      </c>
      <c r="B204" s="16" t="s">
        <v>460</v>
      </c>
      <c r="C204" s="9">
        <v>0</v>
      </c>
      <c r="D204" s="9">
        <v>0</v>
      </c>
      <c r="E204" s="17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8">
        <v>0</v>
      </c>
    </row>
    <row r="205" spans="1:16" ht="20.399999999999999" x14ac:dyDescent="0.3">
      <c r="A205" s="16" t="s">
        <v>461</v>
      </c>
      <c r="B205" s="16" t="s">
        <v>462</v>
      </c>
      <c r="C205" s="9">
        <v>0</v>
      </c>
      <c r="D205" s="9">
        <v>0</v>
      </c>
      <c r="E205" s="17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8">
        <v>0</v>
      </c>
    </row>
    <row r="206" spans="1:16" ht="20.399999999999999" x14ac:dyDescent="0.3">
      <c r="A206" s="16" t="s">
        <v>463</v>
      </c>
      <c r="B206" s="16" t="s">
        <v>464</v>
      </c>
      <c r="C206" s="9">
        <v>0</v>
      </c>
      <c r="D206" s="9">
        <v>0</v>
      </c>
      <c r="E206" s="17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1</v>
      </c>
      <c r="O206" s="9">
        <v>0</v>
      </c>
      <c r="P206" s="18">
        <v>0</v>
      </c>
    </row>
    <row r="207" spans="1:16" ht="20.399999999999999" x14ac:dyDescent="0.3">
      <c r="A207" s="16" t="s">
        <v>465</v>
      </c>
      <c r="B207" s="16" t="s">
        <v>466</v>
      </c>
      <c r="C207" s="9">
        <v>0</v>
      </c>
      <c r="D207" s="9">
        <v>0</v>
      </c>
      <c r="E207" s="17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8">
        <v>0</v>
      </c>
    </row>
    <row r="208" spans="1:16" ht="20.399999999999999" x14ac:dyDescent="0.3">
      <c r="A208" s="16" t="s">
        <v>467</v>
      </c>
      <c r="B208" s="16" t="s">
        <v>468</v>
      </c>
      <c r="C208" s="9">
        <v>0</v>
      </c>
      <c r="D208" s="9">
        <v>0</v>
      </c>
      <c r="E208" s="17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8">
        <v>0</v>
      </c>
    </row>
    <row r="209" spans="1:16" ht="20.399999999999999" x14ac:dyDescent="0.3">
      <c r="A209" s="16" t="s">
        <v>469</v>
      </c>
      <c r="B209" s="16" t="s">
        <v>470</v>
      </c>
      <c r="C209" s="9">
        <v>0</v>
      </c>
      <c r="D209" s="9">
        <v>0</v>
      </c>
      <c r="E209" s="17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8">
        <v>0</v>
      </c>
    </row>
    <row r="210" spans="1:16" ht="20.399999999999999" x14ac:dyDescent="0.3">
      <c r="A210" s="16" t="s">
        <v>471</v>
      </c>
      <c r="B210" s="16" t="s">
        <v>472</v>
      </c>
      <c r="C210" s="9">
        <v>0</v>
      </c>
      <c r="D210" s="9">
        <v>0</v>
      </c>
      <c r="E210" s="17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8">
        <v>0</v>
      </c>
    </row>
    <row r="211" spans="1:16" ht="20.399999999999999" x14ac:dyDescent="0.3">
      <c r="A211" s="16" t="s">
        <v>473</v>
      </c>
      <c r="B211" s="16" t="s">
        <v>474</v>
      </c>
      <c r="C211" s="9">
        <v>0</v>
      </c>
      <c r="D211" s="9">
        <v>0</v>
      </c>
      <c r="E211" s="17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8">
        <v>0</v>
      </c>
    </row>
    <row r="212" spans="1:16" x14ac:dyDescent="0.3">
      <c r="A212" s="16" t="s">
        <v>475</v>
      </c>
      <c r="B212" s="16" t="s">
        <v>476</v>
      </c>
      <c r="C212" s="9">
        <v>0</v>
      </c>
      <c r="D212" s="9">
        <v>0</v>
      </c>
      <c r="E212" s="17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8">
        <v>0</v>
      </c>
    </row>
    <row r="213" spans="1:16" x14ac:dyDescent="0.3">
      <c r="A213" s="16" t="s">
        <v>477</v>
      </c>
      <c r="B213" s="16" t="s">
        <v>478</v>
      </c>
      <c r="C213" s="9">
        <v>0</v>
      </c>
      <c r="D213" s="9">
        <v>0</v>
      </c>
      <c r="E213" s="17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8">
        <v>0</v>
      </c>
    </row>
    <row r="214" spans="1:16" x14ac:dyDescent="0.3">
      <c r="A214" s="16" t="s">
        <v>479</v>
      </c>
      <c r="B214" s="16" t="s">
        <v>480</v>
      </c>
      <c r="C214" s="9">
        <v>0</v>
      </c>
      <c r="D214" s="9">
        <v>0</v>
      </c>
      <c r="E214" s="17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8">
        <v>0</v>
      </c>
    </row>
    <row r="215" spans="1:16" ht="20.399999999999999" x14ac:dyDescent="0.3">
      <c r="A215" s="16" t="s">
        <v>481</v>
      </c>
      <c r="B215" s="16" t="s">
        <v>482</v>
      </c>
      <c r="C215" s="9">
        <v>0</v>
      </c>
      <c r="D215" s="9">
        <v>0</v>
      </c>
      <c r="E215" s="17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8">
        <v>0</v>
      </c>
    </row>
    <row r="216" spans="1:16" x14ac:dyDescent="0.3">
      <c r="A216" s="16" t="s">
        <v>483</v>
      </c>
      <c r="B216" s="16" t="s">
        <v>484</v>
      </c>
      <c r="C216" s="9">
        <v>0</v>
      </c>
      <c r="D216" s="9">
        <v>0</v>
      </c>
      <c r="E216" s="17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8">
        <v>0</v>
      </c>
    </row>
    <row r="217" spans="1:16" ht="20.399999999999999" x14ac:dyDescent="0.3">
      <c r="A217" s="16" t="s">
        <v>485</v>
      </c>
      <c r="B217" s="16" t="s">
        <v>486</v>
      </c>
      <c r="C217" s="9">
        <v>0</v>
      </c>
      <c r="D217" s="9">
        <v>0</v>
      </c>
      <c r="E217" s="17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8">
        <v>0</v>
      </c>
    </row>
    <row r="218" spans="1:16" ht="30.6" x14ac:dyDescent="0.3">
      <c r="A218" s="16" t="s">
        <v>487</v>
      </c>
      <c r="B218" s="16" t="s">
        <v>488</v>
      </c>
      <c r="C218" s="9">
        <v>0</v>
      </c>
      <c r="D218" s="9">
        <v>0</v>
      </c>
      <c r="E218" s="17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8">
        <v>0</v>
      </c>
    </row>
    <row r="219" spans="1:16" ht="20.399999999999999" x14ac:dyDescent="0.3">
      <c r="A219" s="16" t="s">
        <v>489</v>
      </c>
      <c r="B219" s="16" t="s">
        <v>490</v>
      </c>
      <c r="C219" s="9">
        <v>0</v>
      </c>
      <c r="D219" s="9">
        <v>0</v>
      </c>
      <c r="E219" s="17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8">
        <v>0</v>
      </c>
    </row>
    <row r="220" spans="1:16" ht="30.6" x14ac:dyDescent="0.3">
      <c r="A220" s="16" t="s">
        <v>491</v>
      </c>
      <c r="B220" s="16" t="s">
        <v>492</v>
      </c>
      <c r="C220" s="9">
        <v>0</v>
      </c>
      <c r="D220" s="9">
        <v>0</v>
      </c>
      <c r="E220" s="17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8">
        <v>0</v>
      </c>
    </row>
    <row r="221" spans="1:16" ht="30.6" x14ac:dyDescent="0.3">
      <c r="A221" s="16" t="s">
        <v>493</v>
      </c>
      <c r="B221" s="16" t="s">
        <v>494</v>
      </c>
      <c r="C221" s="9">
        <v>0</v>
      </c>
      <c r="D221" s="9">
        <v>0</v>
      </c>
      <c r="E221" s="17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8">
        <v>0</v>
      </c>
    </row>
    <row r="222" spans="1:16" ht="30.6" x14ac:dyDescent="0.3">
      <c r="A222" s="16" t="s">
        <v>495</v>
      </c>
      <c r="B222" s="16" t="s">
        <v>496</v>
      </c>
      <c r="C222" s="9">
        <v>0</v>
      </c>
      <c r="D222" s="9">
        <v>0</v>
      </c>
      <c r="E222" s="17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8">
        <v>0</v>
      </c>
    </row>
    <row r="223" spans="1:16" x14ac:dyDescent="0.3">
      <c r="A223" s="101" t="s">
        <v>497</v>
      </c>
      <c r="B223" s="102"/>
      <c r="C223" s="13">
        <v>3</v>
      </c>
      <c r="D223" s="13">
        <v>5</v>
      </c>
      <c r="E223" s="14">
        <v>-0.4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2</v>
      </c>
      <c r="O223" s="13">
        <v>0</v>
      </c>
      <c r="P223" s="15">
        <v>0</v>
      </c>
    </row>
    <row r="224" spans="1:16" x14ac:dyDescent="0.3">
      <c r="A224" s="16" t="s">
        <v>498</v>
      </c>
      <c r="B224" s="16" t="s">
        <v>499</v>
      </c>
      <c r="C224" s="9">
        <v>3</v>
      </c>
      <c r="D224" s="9">
        <v>5</v>
      </c>
      <c r="E224" s="17">
        <v>-0.4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2</v>
      </c>
      <c r="O224" s="9">
        <v>0</v>
      </c>
      <c r="P224" s="18">
        <v>0</v>
      </c>
    </row>
    <row r="225" spans="1:16" ht="20.399999999999999" x14ac:dyDescent="0.3">
      <c r="A225" s="16" t="s">
        <v>500</v>
      </c>
      <c r="B225" s="16" t="s">
        <v>501</v>
      </c>
      <c r="C225" s="9">
        <v>0</v>
      </c>
      <c r="D225" s="9">
        <v>0</v>
      </c>
      <c r="E225" s="17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8">
        <v>0</v>
      </c>
    </row>
    <row r="226" spans="1:16" x14ac:dyDescent="0.3">
      <c r="A226" s="16" t="s">
        <v>502</v>
      </c>
      <c r="B226" s="16" t="s">
        <v>503</v>
      </c>
      <c r="C226" s="9">
        <v>0</v>
      </c>
      <c r="D226" s="9">
        <v>0</v>
      </c>
      <c r="E226" s="17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8">
        <v>0</v>
      </c>
    </row>
    <row r="227" spans="1:16" ht="20.399999999999999" x14ac:dyDescent="0.3">
      <c r="A227" s="16" t="s">
        <v>504</v>
      </c>
      <c r="B227" s="16" t="s">
        <v>505</v>
      </c>
      <c r="C227" s="9">
        <v>0</v>
      </c>
      <c r="D227" s="9">
        <v>0</v>
      </c>
      <c r="E227" s="17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8">
        <v>0</v>
      </c>
    </row>
    <row r="228" spans="1:16" ht="20.399999999999999" x14ac:dyDescent="0.3">
      <c r="A228" s="16" t="s">
        <v>506</v>
      </c>
      <c r="B228" s="16" t="s">
        <v>507</v>
      </c>
      <c r="C228" s="9">
        <v>0</v>
      </c>
      <c r="D228" s="9">
        <v>0</v>
      </c>
      <c r="E228" s="17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8">
        <v>0</v>
      </c>
    </row>
    <row r="229" spans="1:16" x14ac:dyDescent="0.3">
      <c r="A229" s="16" t="s">
        <v>508</v>
      </c>
      <c r="B229" s="16" t="s">
        <v>509</v>
      </c>
      <c r="C229" s="9">
        <v>0</v>
      </c>
      <c r="D229" s="9">
        <v>0</v>
      </c>
      <c r="E229" s="17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8">
        <v>0</v>
      </c>
    </row>
    <row r="230" spans="1:16" ht="20.399999999999999" x14ac:dyDescent="0.3">
      <c r="A230" s="16" t="s">
        <v>510</v>
      </c>
      <c r="B230" s="16" t="s">
        <v>511</v>
      </c>
      <c r="C230" s="9">
        <v>0</v>
      </c>
      <c r="D230" s="9">
        <v>0</v>
      </c>
      <c r="E230" s="17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8">
        <v>0</v>
      </c>
    </row>
    <row r="231" spans="1:16" x14ac:dyDescent="0.3">
      <c r="A231" s="16" t="s">
        <v>512</v>
      </c>
      <c r="B231" s="16" t="s">
        <v>513</v>
      </c>
      <c r="C231" s="9">
        <v>0</v>
      </c>
      <c r="D231" s="9">
        <v>0</v>
      </c>
      <c r="E231" s="17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8">
        <v>0</v>
      </c>
    </row>
    <row r="232" spans="1:16" x14ac:dyDescent="0.3">
      <c r="A232" s="16" t="s">
        <v>514</v>
      </c>
      <c r="B232" s="16" t="s">
        <v>515</v>
      </c>
      <c r="C232" s="9">
        <v>0</v>
      </c>
      <c r="D232" s="9">
        <v>0</v>
      </c>
      <c r="E232" s="17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8">
        <v>0</v>
      </c>
    </row>
    <row r="233" spans="1:16" x14ac:dyDescent="0.3">
      <c r="A233" s="16" t="s">
        <v>516</v>
      </c>
      <c r="B233" s="16" t="s">
        <v>517</v>
      </c>
      <c r="C233" s="9">
        <v>0</v>
      </c>
      <c r="D233" s="9">
        <v>0</v>
      </c>
      <c r="E233" s="17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8">
        <v>0</v>
      </c>
    </row>
    <row r="234" spans="1:16" ht="20.399999999999999" x14ac:dyDescent="0.3">
      <c r="A234" s="16" t="s">
        <v>518</v>
      </c>
      <c r="B234" s="16" t="s">
        <v>519</v>
      </c>
      <c r="C234" s="9">
        <v>0</v>
      </c>
      <c r="D234" s="9">
        <v>0</v>
      </c>
      <c r="E234" s="17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8">
        <v>0</v>
      </c>
    </row>
    <row r="235" spans="1:16" ht="20.399999999999999" x14ac:dyDescent="0.3">
      <c r="A235" s="16" t="s">
        <v>520</v>
      </c>
      <c r="B235" s="16" t="s">
        <v>521</v>
      </c>
      <c r="C235" s="9">
        <v>0</v>
      </c>
      <c r="D235" s="9">
        <v>0</v>
      </c>
      <c r="E235" s="17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8">
        <v>0</v>
      </c>
    </row>
    <row r="236" spans="1:16" x14ac:dyDescent="0.3">
      <c r="A236" s="16" t="s">
        <v>522</v>
      </c>
      <c r="B236" s="16" t="s">
        <v>523</v>
      </c>
      <c r="C236" s="9">
        <v>0</v>
      </c>
      <c r="D236" s="9">
        <v>0</v>
      </c>
      <c r="E236" s="17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8">
        <v>0</v>
      </c>
    </row>
    <row r="237" spans="1:16" ht="20.399999999999999" x14ac:dyDescent="0.3">
      <c r="A237" s="16" t="s">
        <v>524</v>
      </c>
      <c r="B237" s="16" t="s">
        <v>525</v>
      </c>
      <c r="C237" s="9">
        <v>0</v>
      </c>
      <c r="D237" s="9">
        <v>0</v>
      </c>
      <c r="E237" s="17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8">
        <v>0</v>
      </c>
    </row>
    <row r="238" spans="1:16" ht="30.6" x14ac:dyDescent="0.3">
      <c r="A238" s="16" t="s">
        <v>526</v>
      </c>
      <c r="B238" s="16" t="s">
        <v>527</v>
      </c>
      <c r="C238" s="9">
        <v>0</v>
      </c>
      <c r="D238" s="9">
        <v>0</v>
      </c>
      <c r="E238" s="17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8">
        <v>0</v>
      </c>
    </row>
    <row r="239" spans="1:16" x14ac:dyDescent="0.3">
      <c r="A239" s="16" t="s">
        <v>528</v>
      </c>
      <c r="B239" s="16" t="s">
        <v>529</v>
      </c>
      <c r="C239" s="9">
        <v>0</v>
      </c>
      <c r="D239" s="9">
        <v>0</v>
      </c>
      <c r="E239" s="17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8">
        <v>0</v>
      </c>
    </row>
    <row r="240" spans="1:16" ht="20.399999999999999" x14ac:dyDescent="0.3">
      <c r="A240" s="16" t="s">
        <v>530</v>
      </c>
      <c r="B240" s="16" t="s">
        <v>531</v>
      </c>
      <c r="C240" s="9">
        <v>0</v>
      </c>
      <c r="D240" s="9">
        <v>0</v>
      </c>
      <c r="E240" s="17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8">
        <v>0</v>
      </c>
    </row>
    <row r="241" spans="1:16" ht="30.6" x14ac:dyDescent="0.3">
      <c r="A241" s="16" t="s">
        <v>532</v>
      </c>
      <c r="B241" s="16" t="s">
        <v>533</v>
      </c>
      <c r="C241" s="9">
        <v>0</v>
      </c>
      <c r="D241" s="9">
        <v>0</v>
      </c>
      <c r="E241" s="17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8">
        <v>0</v>
      </c>
    </row>
    <row r="242" spans="1:16" ht="30.6" x14ac:dyDescent="0.3">
      <c r="A242" s="16" t="s">
        <v>534</v>
      </c>
      <c r="B242" s="16" t="s">
        <v>535</v>
      </c>
      <c r="C242" s="9">
        <v>0</v>
      </c>
      <c r="D242" s="9">
        <v>0</v>
      </c>
      <c r="E242" s="17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8">
        <v>0</v>
      </c>
    </row>
    <row r="243" spans="1:16" ht="30.6" x14ac:dyDescent="0.3">
      <c r="A243" s="16" t="s">
        <v>536</v>
      </c>
      <c r="B243" s="16" t="s">
        <v>537</v>
      </c>
      <c r="C243" s="9">
        <v>0</v>
      </c>
      <c r="D243" s="9">
        <v>0</v>
      </c>
      <c r="E243" s="17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8">
        <v>0</v>
      </c>
    </row>
    <row r="244" spans="1:16" x14ac:dyDescent="0.3">
      <c r="A244" s="101" t="s">
        <v>538</v>
      </c>
      <c r="B244" s="102"/>
      <c r="C244" s="13">
        <v>0</v>
      </c>
      <c r="D244" s="13">
        <v>1</v>
      </c>
      <c r="E244" s="14">
        <v>-1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5">
        <v>0</v>
      </c>
    </row>
    <row r="245" spans="1:16" x14ac:dyDescent="0.3">
      <c r="A245" s="16" t="s">
        <v>539</v>
      </c>
      <c r="B245" s="16" t="s">
        <v>540</v>
      </c>
      <c r="C245" s="9">
        <v>0</v>
      </c>
      <c r="D245" s="9">
        <v>0</v>
      </c>
      <c r="E245" s="17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8">
        <v>0</v>
      </c>
    </row>
    <row r="246" spans="1:16" x14ac:dyDescent="0.3">
      <c r="A246" s="16" t="s">
        <v>541</v>
      </c>
      <c r="B246" s="16" t="s">
        <v>542</v>
      </c>
      <c r="C246" s="9">
        <v>0</v>
      </c>
      <c r="D246" s="9">
        <v>0</v>
      </c>
      <c r="E246" s="17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8">
        <v>0</v>
      </c>
    </row>
    <row r="247" spans="1:16" ht="20.399999999999999" x14ac:dyDescent="0.3">
      <c r="A247" s="16" t="s">
        <v>543</v>
      </c>
      <c r="B247" s="16" t="s">
        <v>544</v>
      </c>
      <c r="C247" s="9">
        <v>0</v>
      </c>
      <c r="D247" s="9">
        <v>0</v>
      </c>
      <c r="E247" s="17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8">
        <v>0</v>
      </c>
    </row>
    <row r="248" spans="1:16" x14ac:dyDescent="0.3">
      <c r="A248" s="16" t="s">
        <v>545</v>
      </c>
      <c r="B248" s="16" t="s">
        <v>546</v>
      </c>
      <c r="C248" s="9">
        <v>0</v>
      </c>
      <c r="D248" s="9">
        <v>0</v>
      </c>
      <c r="E248" s="17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8">
        <v>0</v>
      </c>
    </row>
    <row r="249" spans="1:16" x14ac:dyDescent="0.3">
      <c r="A249" s="16" t="s">
        <v>547</v>
      </c>
      <c r="B249" s="16" t="s">
        <v>548</v>
      </c>
      <c r="C249" s="9">
        <v>0</v>
      </c>
      <c r="D249" s="9">
        <v>0</v>
      </c>
      <c r="E249" s="17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8">
        <v>0</v>
      </c>
    </row>
    <row r="250" spans="1:16" x14ac:dyDescent="0.3">
      <c r="A250" s="16" t="s">
        <v>549</v>
      </c>
      <c r="B250" s="16" t="s">
        <v>550</v>
      </c>
      <c r="C250" s="9">
        <v>0</v>
      </c>
      <c r="D250" s="9">
        <v>0</v>
      </c>
      <c r="E250" s="17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8">
        <v>0</v>
      </c>
    </row>
    <row r="251" spans="1:16" ht="20.399999999999999" x14ac:dyDescent="0.3">
      <c r="A251" s="16" t="s">
        <v>551</v>
      </c>
      <c r="B251" s="16" t="s">
        <v>552</v>
      </c>
      <c r="C251" s="9">
        <v>0</v>
      </c>
      <c r="D251" s="9">
        <v>0</v>
      </c>
      <c r="E251" s="17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18">
        <v>0</v>
      </c>
    </row>
    <row r="252" spans="1:16" x14ac:dyDescent="0.3">
      <c r="A252" s="16" t="s">
        <v>553</v>
      </c>
      <c r="B252" s="16" t="s">
        <v>554</v>
      </c>
      <c r="C252" s="9">
        <v>0</v>
      </c>
      <c r="D252" s="9">
        <v>0</v>
      </c>
      <c r="E252" s="17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18">
        <v>0</v>
      </c>
    </row>
    <row r="253" spans="1:16" ht="20.399999999999999" x14ac:dyDescent="0.3">
      <c r="A253" s="16" t="s">
        <v>555</v>
      </c>
      <c r="B253" s="16" t="s">
        <v>556</v>
      </c>
      <c r="C253" s="9">
        <v>0</v>
      </c>
      <c r="D253" s="9">
        <v>0</v>
      </c>
      <c r="E253" s="17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18">
        <v>0</v>
      </c>
    </row>
    <row r="254" spans="1:16" x14ac:dyDescent="0.3">
      <c r="A254" s="16" t="s">
        <v>557</v>
      </c>
      <c r="B254" s="16" t="s">
        <v>558</v>
      </c>
      <c r="C254" s="9">
        <v>0</v>
      </c>
      <c r="D254" s="9">
        <v>0</v>
      </c>
      <c r="E254" s="17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18">
        <v>0</v>
      </c>
    </row>
    <row r="255" spans="1:16" ht="20.399999999999999" x14ac:dyDescent="0.3">
      <c r="A255" s="16" t="s">
        <v>559</v>
      </c>
      <c r="B255" s="16" t="s">
        <v>560</v>
      </c>
      <c r="C255" s="9">
        <v>0</v>
      </c>
      <c r="D255" s="9">
        <v>0</v>
      </c>
      <c r="E255" s="17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18">
        <v>0</v>
      </c>
    </row>
    <row r="256" spans="1:16" x14ac:dyDescent="0.3">
      <c r="A256" s="16" t="s">
        <v>561</v>
      </c>
      <c r="B256" s="16" t="s">
        <v>562</v>
      </c>
      <c r="C256" s="9">
        <v>0</v>
      </c>
      <c r="D256" s="9">
        <v>0</v>
      </c>
      <c r="E256" s="17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18">
        <v>0</v>
      </c>
    </row>
    <row r="257" spans="1:16" ht="20.399999999999999" x14ac:dyDescent="0.3">
      <c r="A257" s="16" t="s">
        <v>563</v>
      </c>
      <c r="B257" s="16" t="s">
        <v>564</v>
      </c>
      <c r="C257" s="9">
        <v>0</v>
      </c>
      <c r="D257" s="9">
        <v>0</v>
      </c>
      <c r="E257" s="17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18">
        <v>0</v>
      </c>
    </row>
    <row r="258" spans="1:16" ht="20.399999999999999" x14ac:dyDescent="0.3">
      <c r="A258" s="16" t="s">
        <v>565</v>
      </c>
      <c r="B258" s="16" t="s">
        <v>566</v>
      </c>
      <c r="C258" s="9">
        <v>0</v>
      </c>
      <c r="D258" s="9">
        <v>0</v>
      </c>
      <c r="E258" s="17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18">
        <v>0</v>
      </c>
    </row>
    <row r="259" spans="1:16" ht="20.399999999999999" x14ac:dyDescent="0.3">
      <c r="A259" s="16" t="s">
        <v>567</v>
      </c>
      <c r="B259" s="16" t="s">
        <v>568</v>
      </c>
      <c r="C259" s="9">
        <v>0</v>
      </c>
      <c r="D259" s="9">
        <v>0</v>
      </c>
      <c r="E259" s="17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18">
        <v>0</v>
      </c>
    </row>
    <row r="260" spans="1:16" ht="20.399999999999999" x14ac:dyDescent="0.3">
      <c r="A260" s="16" t="s">
        <v>569</v>
      </c>
      <c r="B260" s="16" t="s">
        <v>570</v>
      </c>
      <c r="C260" s="9">
        <v>0</v>
      </c>
      <c r="D260" s="9">
        <v>0</v>
      </c>
      <c r="E260" s="17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18">
        <v>0</v>
      </c>
    </row>
    <row r="261" spans="1:16" ht="30.6" x14ac:dyDescent="0.3">
      <c r="A261" s="16" t="s">
        <v>571</v>
      </c>
      <c r="B261" s="16" t="s">
        <v>572</v>
      </c>
      <c r="C261" s="9">
        <v>0</v>
      </c>
      <c r="D261" s="9">
        <v>0</v>
      </c>
      <c r="E261" s="17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18">
        <v>0</v>
      </c>
    </row>
    <row r="262" spans="1:16" ht="30.6" x14ac:dyDescent="0.3">
      <c r="A262" s="16" t="s">
        <v>573</v>
      </c>
      <c r="B262" s="16" t="s">
        <v>574</v>
      </c>
      <c r="C262" s="9">
        <v>0</v>
      </c>
      <c r="D262" s="9">
        <v>0</v>
      </c>
      <c r="E262" s="17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18">
        <v>0</v>
      </c>
    </row>
    <row r="263" spans="1:16" ht="30.6" x14ac:dyDescent="0.3">
      <c r="A263" s="16" t="s">
        <v>575</v>
      </c>
      <c r="B263" s="16" t="s">
        <v>576</v>
      </c>
      <c r="C263" s="9">
        <v>0</v>
      </c>
      <c r="D263" s="9">
        <v>0</v>
      </c>
      <c r="E263" s="17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18">
        <v>0</v>
      </c>
    </row>
    <row r="264" spans="1:16" ht="20.399999999999999" x14ac:dyDescent="0.3">
      <c r="A264" s="16" t="s">
        <v>577</v>
      </c>
      <c r="B264" s="16" t="s">
        <v>578</v>
      </c>
      <c r="C264" s="9">
        <v>0</v>
      </c>
      <c r="D264" s="9">
        <v>0</v>
      </c>
      <c r="E264" s="17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18">
        <v>0</v>
      </c>
    </row>
    <row r="265" spans="1:16" x14ac:dyDescent="0.3">
      <c r="A265" s="16" t="s">
        <v>579</v>
      </c>
      <c r="B265" s="16" t="s">
        <v>580</v>
      </c>
      <c r="C265" s="9">
        <v>0</v>
      </c>
      <c r="D265" s="9">
        <v>0</v>
      </c>
      <c r="E265" s="17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18">
        <v>0</v>
      </c>
    </row>
    <row r="266" spans="1:16" ht="20.399999999999999" x14ac:dyDescent="0.3">
      <c r="A266" s="16" t="s">
        <v>581</v>
      </c>
      <c r="B266" s="16" t="s">
        <v>582</v>
      </c>
      <c r="C266" s="9">
        <v>0</v>
      </c>
      <c r="D266" s="9">
        <v>0</v>
      </c>
      <c r="E266" s="17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18">
        <v>0</v>
      </c>
    </row>
    <row r="267" spans="1:16" ht="20.399999999999999" x14ac:dyDescent="0.3">
      <c r="A267" s="16" t="s">
        <v>583</v>
      </c>
      <c r="B267" s="16" t="s">
        <v>584</v>
      </c>
      <c r="C267" s="9">
        <v>0</v>
      </c>
      <c r="D267" s="9">
        <v>0</v>
      </c>
      <c r="E267" s="17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18">
        <v>0</v>
      </c>
    </row>
    <row r="268" spans="1:16" x14ac:dyDescent="0.3">
      <c r="A268" s="16" t="s">
        <v>585</v>
      </c>
      <c r="B268" s="16" t="s">
        <v>586</v>
      </c>
      <c r="C268" s="9">
        <v>0</v>
      </c>
      <c r="D268" s="9">
        <v>0</v>
      </c>
      <c r="E268" s="17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18">
        <v>0</v>
      </c>
    </row>
    <row r="269" spans="1:16" ht="30.6" x14ac:dyDescent="0.3">
      <c r="A269" s="16" t="s">
        <v>587</v>
      </c>
      <c r="B269" s="16" t="s">
        <v>588</v>
      </c>
      <c r="C269" s="9">
        <v>0</v>
      </c>
      <c r="D269" s="9">
        <v>1</v>
      </c>
      <c r="E269" s="17">
        <v>-1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18">
        <v>0</v>
      </c>
    </row>
    <row r="270" spans="1:16" ht="20.399999999999999" x14ac:dyDescent="0.3">
      <c r="A270" s="16" t="s">
        <v>589</v>
      </c>
      <c r="B270" s="16" t="s">
        <v>590</v>
      </c>
      <c r="C270" s="9">
        <v>0</v>
      </c>
      <c r="D270" s="9">
        <v>0</v>
      </c>
      <c r="E270" s="17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18">
        <v>0</v>
      </c>
    </row>
    <row r="271" spans="1:16" x14ac:dyDescent="0.3">
      <c r="A271" s="101" t="s">
        <v>591</v>
      </c>
      <c r="B271" s="102"/>
      <c r="C271" s="13">
        <v>0</v>
      </c>
      <c r="D271" s="13">
        <v>0</v>
      </c>
      <c r="E271" s="14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13">
        <v>0</v>
      </c>
      <c r="P271" s="15">
        <v>0</v>
      </c>
    </row>
    <row r="272" spans="1:16" x14ac:dyDescent="0.3">
      <c r="A272" s="16" t="s">
        <v>592</v>
      </c>
      <c r="B272" s="16" t="s">
        <v>593</v>
      </c>
      <c r="C272" s="9">
        <v>0</v>
      </c>
      <c r="D272" s="9">
        <v>0</v>
      </c>
      <c r="E272" s="17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18">
        <v>0</v>
      </c>
    </row>
    <row r="273" spans="1:16" x14ac:dyDescent="0.3">
      <c r="A273" s="16" t="s">
        <v>594</v>
      </c>
      <c r="B273" s="16" t="s">
        <v>595</v>
      </c>
      <c r="C273" s="9">
        <v>0</v>
      </c>
      <c r="D273" s="9">
        <v>0</v>
      </c>
      <c r="E273" s="17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18">
        <v>0</v>
      </c>
    </row>
    <row r="274" spans="1:16" ht="30.6" x14ac:dyDescent="0.3">
      <c r="A274" s="16" t="s">
        <v>596</v>
      </c>
      <c r="B274" s="16" t="s">
        <v>597</v>
      </c>
      <c r="C274" s="9">
        <v>0</v>
      </c>
      <c r="D274" s="9">
        <v>0</v>
      </c>
      <c r="E274" s="17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0</v>
      </c>
      <c r="P274" s="18">
        <v>0</v>
      </c>
    </row>
    <row r="275" spans="1:16" ht="20.399999999999999" x14ac:dyDescent="0.3">
      <c r="A275" s="16" t="s">
        <v>598</v>
      </c>
      <c r="B275" s="16" t="s">
        <v>599</v>
      </c>
      <c r="C275" s="9">
        <v>0</v>
      </c>
      <c r="D275" s="9">
        <v>0</v>
      </c>
      <c r="E275" s="17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0</v>
      </c>
      <c r="P275" s="18">
        <v>0</v>
      </c>
    </row>
    <row r="276" spans="1:16" x14ac:dyDescent="0.3">
      <c r="A276" s="16" t="s">
        <v>600</v>
      </c>
      <c r="B276" s="16" t="s">
        <v>601</v>
      </c>
      <c r="C276" s="9">
        <v>0</v>
      </c>
      <c r="D276" s="9">
        <v>0</v>
      </c>
      <c r="E276" s="17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18">
        <v>0</v>
      </c>
    </row>
    <row r="277" spans="1:16" x14ac:dyDescent="0.3">
      <c r="A277" s="16" t="s">
        <v>602</v>
      </c>
      <c r="B277" s="16" t="s">
        <v>603</v>
      </c>
      <c r="C277" s="9">
        <v>0</v>
      </c>
      <c r="D277" s="9">
        <v>0</v>
      </c>
      <c r="E277" s="17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1</v>
      </c>
      <c r="O277" s="9">
        <v>0</v>
      </c>
      <c r="P277" s="18">
        <v>0</v>
      </c>
    </row>
    <row r="278" spans="1:16" ht="20.399999999999999" x14ac:dyDescent="0.3">
      <c r="A278" s="16" t="s">
        <v>604</v>
      </c>
      <c r="B278" s="16" t="s">
        <v>605</v>
      </c>
      <c r="C278" s="9">
        <v>0</v>
      </c>
      <c r="D278" s="9">
        <v>0</v>
      </c>
      <c r="E278" s="17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18">
        <v>0</v>
      </c>
    </row>
    <row r="279" spans="1:16" x14ac:dyDescent="0.3">
      <c r="A279" s="16" t="s">
        <v>606</v>
      </c>
      <c r="B279" s="16" t="s">
        <v>607</v>
      </c>
      <c r="C279" s="9">
        <v>0</v>
      </c>
      <c r="D279" s="9">
        <v>0</v>
      </c>
      <c r="E279" s="17">
        <v>0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18">
        <v>0</v>
      </c>
    </row>
    <row r="280" spans="1:16" ht="20.399999999999999" x14ac:dyDescent="0.3">
      <c r="A280" s="16" t="s">
        <v>608</v>
      </c>
      <c r="B280" s="16" t="s">
        <v>609</v>
      </c>
      <c r="C280" s="9">
        <v>0</v>
      </c>
      <c r="D280" s="9">
        <v>0</v>
      </c>
      <c r="E280" s="17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18">
        <v>0</v>
      </c>
    </row>
    <row r="281" spans="1:16" x14ac:dyDescent="0.3">
      <c r="A281" s="16" t="s">
        <v>610</v>
      </c>
      <c r="B281" s="16" t="s">
        <v>611</v>
      </c>
      <c r="C281" s="9">
        <v>0</v>
      </c>
      <c r="D281" s="9">
        <v>0</v>
      </c>
      <c r="E281" s="17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0</v>
      </c>
      <c r="P281" s="18">
        <v>0</v>
      </c>
    </row>
    <row r="282" spans="1:16" ht="20.399999999999999" x14ac:dyDescent="0.3">
      <c r="A282" s="16" t="s">
        <v>612</v>
      </c>
      <c r="B282" s="16" t="s">
        <v>613</v>
      </c>
      <c r="C282" s="9">
        <v>0</v>
      </c>
      <c r="D282" s="9">
        <v>0</v>
      </c>
      <c r="E282" s="17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18">
        <v>0</v>
      </c>
    </row>
    <row r="283" spans="1:16" ht="30.6" x14ac:dyDescent="0.3">
      <c r="A283" s="16" t="s">
        <v>614</v>
      </c>
      <c r="B283" s="16" t="s">
        <v>615</v>
      </c>
      <c r="C283" s="9">
        <v>0</v>
      </c>
      <c r="D283" s="9">
        <v>0</v>
      </c>
      <c r="E283" s="17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0</v>
      </c>
      <c r="P283" s="18">
        <v>0</v>
      </c>
    </row>
    <row r="284" spans="1:16" x14ac:dyDescent="0.3">
      <c r="A284" s="16" t="s">
        <v>616</v>
      </c>
      <c r="B284" s="16" t="s">
        <v>617</v>
      </c>
      <c r="C284" s="9">
        <v>0</v>
      </c>
      <c r="D284" s="9">
        <v>0</v>
      </c>
      <c r="E284" s="17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18">
        <v>0</v>
      </c>
    </row>
    <row r="285" spans="1:16" ht="20.399999999999999" x14ac:dyDescent="0.3">
      <c r="A285" s="16" t="s">
        <v>618</v>
      </c>
      <c r="B285" s="16" t="s">
        <v>619</v>
      </c>
      <c r="C285" s="9">
        <v>0</v>
      </c>
      <c r="D285" s="9">
        <v>0</v>
      </c>
      <c r="E285" s="17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18">
        <v>0</v>
      </c>
    </row>
    <row r="286" spans="1:16" x14ac:dyDescent="0.3">
      <c r="A286" s="16" t="s">
        <v>620</v>
      </c>
      <c r="B286" s="16" t="s">
        <v>621</v>
      </c>
      <c r="C286" s="9">
        <v>0</v>
      </c>
      <c r="D286" s="9">
        <v>0</v>
      </c>
      <c r="E286" s="17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0</v>
      </c>
      <c r="P286" s="18">
        <v>0</v>
      </c>
    </row>
    <row r="287" spans="1:16" ht="20.399999999999999" x14ac:dyDescent="0.3">
      <c r="A287" s="16" t="s">
        <v>622</v>
      </c>
      <c r="B287" s="16" t="s">
        <v>623</v>
      </c>
      <c r="C287" s="9">
        <v>0</v>
      </c>
      <c r="D287" s="9">
        <v>0</v>
      </c>
      <c r="E287" s="17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0</v>
      </c>
      <c r="P287" s="18">
        <v>0</v>
      </c>
    </row>
    <row r="288" spans="1:16" x14ac:dyDescent="0.3">
      <c r="A288" s="16" t="s">
        <v>624</v>
      </c>
      <c r="B288" s="16" t="s">
        <v>625</v>
      </c>
      <c r="C288" s="9">
        <v>0</v>
      </c>
      <c r="D288" s="9">
        <v>0</v>
      </c>
      <c r="E288" s="17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18">
        <v>0</v>
      </c>
    </row>
    <row r="289" spans="1:16" ht="20.399999999999999" x14ac:dyDescent="0.3">
      <c r="A289" s="16" t="s">
        <v>626</v>
      </c>
      <c r="B289" s="16" t="s">
        <v>627</v>
      </c>
      <c r="C289" s="9">
        <v>0</v>
      </c>
      <c r="D289" s="9">
        <v>0</v>
      </c>
      <c r="E289" s="17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0</v>
      </c>
      <c r="P289" s="18">
        <v>0</v>
      </c>
    </row>
    <row r="290" spans="1:16" ht="20.399999999999999" x14ac:dyDescent="0.3">
      <c r="A290" s="16" t="s">
        <v>628</v>
      </c>
      <c r="B290" s="16" t="s">
        <v>629</v>
      </c>
      <c r="C290" s="9">
        <v>0</v>
      </c>
      <c r="D290" s="9">
        <v>0</v>
      </c>
      <c r="E290" s="17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18">
        <v>0</v>
      </c>
    </row>
    <row r="291" spans="1:16" ht="20.399999999999999" x14ac:dyDescent="0.3">
      <c r="A291" s="16" t="s">
        <v>630</v>
      </c>
      <c r="B291" s="16" t="s">
        <v>631</v>
      </c>
      <c r="C291" s="9">
        <v>0</v>
      </c>
      <c r="D291" s="9">
        <v>0</v>
      </c>
      <c r="E291" s="17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18">
        <v>0</v>
      </c>
    </row>
    <row r="292" spans="1:16" ht="20.399999999999999" x14ac:dyDescent="0.3">
      <c r="A292" s="16" t="s">
        <v>632</v>
      </c>
      <c r="B292" s="16" t="s">
        <v>633</v>
      </c>
      <c r="C292" s="9">
        <v>0</v>
      </c>
      <c r="D292" s="9">
        <v>0</v>
      </c>
      <c r="E292" s="17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0</v>
      </c>
      <c r="P292" s="18">
        <v>0</v>
      </c>
    </row>
    <row r="293" spans="1:16" x14ac:dyDescent="0.3">
      <c r="A293" s="16" t="s">
        <v>634</v>
      </c>
      <c r="B293" s="16" t="s">
        <v>635</v>
      </c>
      <c r="C293" s="9">
        <v>0</v>
      </c>
      <c r="D293" s="9">
        <v>0</v>
      </c>
      <c r="E293" s="17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18">
        <v>0</v>
      </c>
    </row>
    <row r="294" spans="1:16" ht="20.399999999999999" x14ac:dyDescent="0.3">
      <c r="A294" s="16" t="s">
        <v>636</v>
      </c>
      <c r="B294" s="16" t="s">
        <v>637</v>
      </c>
      <c r="C294" s="9">
        <v>0</v>
      </c>
      <c r="D294" s="9">
        <v>0</v>
      </c>
      <c r="E294" s="17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18">
        <v>0</v>
      </c>
    </row>
    <row r="295" spans="1:16" x14ac:dyDescent="0.3">
      <c r="A295" s="16" t="s">
        <v>638</v>
      </c>
      <c r="B295" s="16" t="s">
        <v>639</v>
      </c>
      <c r="C295" s="9">
        <v>0</v>
      </c>
      <c r="D295" s="9">
        <v>0</v>
      </c>
      <c r="E295" s="17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0</v>
      </c>
      <c r="P295" s="18">
        <v>0</v>
      </c>
    </row>
    <row r="296" spans="1:16" ht="20.399999999999999" x14ac:dyDescent="0.3">
      <c r="A296" s="16" t="s">
        <v>640</v>
      </c>
      <c r="B296" s="16" t="s">
        <v>641</v>
      </c>
      <c r="C296" s="9">
        <v>0</v>
      </c>
      <c r="D296" s="9">
        <v>0</v>
      </c>
      <c r="E296" s="17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18">
        <v>0</v>
      </c>
    </row>
    <row r="297" spans="1:16" x14ac:dyDescent="0.3">
      <c r="A297" s="16" t="s">
        <v>642</v>
      </c>
      <c r="B297" s="16" t="s">
        <v>643</v>
      </c>
      <c r="C297" s="9">
        <v>0</v>
      </c>
      <c r="D297" s="9">
        <v>0</v>
      </c>
      <c r="E297" s="17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18">
        <v>0</v>
      </c>
    </row>
    <row r="298" spans="1:16" x14ac:dyDescent="0.3">
      <c r="A298" s="16" t="s">
        <v>644</v>
      </c>
      <c r="B298" s="16" t="s">
        <v>645</v>
      </c>
      <c r="C298" s="9">
        <v>0</v>
      </c>
      <c r="D298" s="9">
        <v>0</v>
      </c>
      <c r="E298" s="17">
        <v>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18">
        <v>0</v>
      </c>
    </row>
    <row r="299" spans="1:16" ht="20.399999999999999" x14ac:dyDescent="0.3">
      <c r="A299" s="16" t="s">
        <v>646</v>
      </c>
      <c r="B299" s="16" t="s">
        <v>647</v>
      </c>
      <c r="C299" s="9">
        <v>0</v>
      </c>
      <c r="D299" s="9">
        <v>0</v>
      </c>
      <c r="E299" s="17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18">
        <v>0</v>
      </c>
    </row>
    <row r="300" spans="1:16" ht="20.399999999999999" x14ac:dyDescent="0.3">
      <c r="A300" s="16" t="s">
        <v>648</v>
      </c>
      <c r="B300" s="16" t="s">
        <v>649</v>
      </c>
      <c r="C300" s="9">
        <v>0</v>
      </c>
      <c r="D300" s="9">
        <v>0</v>
      </c>
      <c r="E300" s="17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18">
        <v>0</v>
      </c>
    </row>
    <row r="301" spans="1:16" x14ac:dyDescent="0.3">
      <c r="A301" s="101" t="s">
        <v>650</v>
      </c>
      <c r="B301" s="102"/>
      <c r="C301" s="13">
        <v>0</v>
      </c>
      <c r="D301" s="13">
        <v>0</v>
      </c>
      <c r="E301" s="14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13">
        <v>0</v>
      </c>
      <c r="P301" s="15">
        <v>0</v>
      </c>
    </row>
    <row r="302" spans="1:16" x14ac:dyDescent="0.3">
      <c r="A302" s="16" t="s">
        <v>651</v>
      </c>
      <c r="B302" s="16" t="s">
        <v>652</v>
      </c>
      <c r="C302" s="9">
        <v>0</v>
      </c>
      <c r="D302" s="9">
        <v>0</v>
      </c>
      <c r="E302" s="17">
        <v>0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18">
        <v>0</v>
      </c>
    </row>
    <row r="303" spans="1:16" ht="20.399999999999999" x14ac:dyDescent="0.3">
      <c r="A303" s="16" t="s">
        <v>653</v>
      </c>
      <c r="B303" s="16" t="s">
        <v>654</v>
      </c>
      <c r="C303" s="9">
        <v>0</v>
      </c>
      <c r="D303" s="9">
        <v>0</v>
      </c>
      <c r="E303" s="17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18">
        <v>0</v>
      </c>
    </row>
    <row r="304" spans="1:16" ht="30.6" x14ac:dyDescent="0.3">
      <c r="A304" s="16" t="s">
        <v>655</v>
      </c>
      <c r="B304" s="16" t="s">
        <v>656</v>
      </c>
      <c r="C304" s="9">
        <v>0</v>
      </c>
      <c r="D304" s="9">
        <v>0</v>
      </c>
      <c r="E304" s="17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18">
        <v>0</v>
      </c>
    </row>
    <row r="305" spans="1:16" x14ac:dyDescent="0.3">
      <c r="A305" s="101" t="s">
        <v>657</v>
      </c>
      <c r="B305" s="102"/>
      <c r="C305" s="13">
        <v>0</v>
      </c>
      <c r="D305" s="13">
        <v>0</v>
      </c>
      <c r="E305" s="14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5">
        <v>0</v>
      </c>
    </row>
    <row r="306" spans="1:16" x14ac:dyDescent="0.3">
      <c r="A306" s="16" t="s">
        <v>658</v>
      </c>
      <c r="B306" s="16" t="s">
        <v>659</v>
      </c>
      <c r="C306" s="9">
        <v>0</v>
      </c>
      <c r="D306" s="9">
        <v>0</v>
      </c>
      <c r="E306" s="17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18">
        <v>0</v>
      </c>
    </row>
    <row r="307" spans="1:16" x14ac:dyDescent="0.3">
      <c r="A307" s="16" t="s">
        <v>660</v>
      </c>
      <c r="B307" s="16" t="s">
        <v>661</v>
      </c>
      <c r="C307" s="9">
        <v>0</v>
      </c>
      <c r="D307" s="9">
        <v>0</v>
      </c>
      <c r="E307" s="17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18">
        <v>0</v>
      </c>
    </row>
    <row r="308" spans="1:16" x14ac:dyDescent="0.3">
      <c r="A308" s="16" t="s">
        <v>662</v>
      </c>
      <c r="B308" s="16" t="s">
        <v>663</v>
      </c>
      <c r="C308" s="9">
        <v>0</v>
      </c>
      <c r="D308" s="9">
        <v>0</v>
      </c>
      <c r="E308" s="17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18">
        <v>0</v>
      </c>
    </row>
    <row r="309" spans="1:16" ht="20.399999999999999" x14ac:dyDescent="0.3">
      <c r="A309" s="16" t="s">
        <v>664</v>
      </c>
      <c r="B309" s="16" t="s">
        <v>665</v>
      </c>
      <c r="C309" s="9">
        <v>0</v>
      </c>
      <c r="D309" s="9">
        <v>0</v>
      </c>
      <c r="E309" s="17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18">
        <v>0</v>
      </c>
    </row>
    <row r="310" spans="1:16" ht="20.399999999999999" x14ac:dyDescent="0.3">
      <c r="A310" s="16" t="s">
        <v>666</v>
      </c>
      <c r="B310" s="16" t="s">
        <v>667</v>
      </c>
      <c r="C310" s="9">
        <v>0</v>
      </c>
      <c r="D310" s="9">
        <v>0</v>
      </c>
      <c r="E310" s="17">
        <v>0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18">
        <v>0</v>
      </c>
    </row>
    <row r="311" spans="1:16" x14ac:dyDescent="0.3">
      <c r="A311" s="16" t="s">
        <v>668</v>
      </c>
      <c r="B311" s="16" t="s">
        <v>669</v>
      </c>
      <c r="C311" s="9">
        <v>0</v>
      </c>
      <c r="D311" s="9">
        <v>0</v>
      </c>
      <c r="E311" s="17">
        <v>0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18">
        <v>0</v>
      </c>
    </row>
    <row r="312" spans="1:16" x14ac:dyDescent="0.3">
      <c r="A312" s="101" t="s">
        <v>670</v>
      </c>
      <c r="B312" s="102"/>
      <c r="C312" s="13">
        <v>0</v>
      </c>
      <c r="D312" s="13">
        <v>0</v>
      </c>
      <c r="E312" s="14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3">
        <v>0</v>
      </c>
      <c r="P312" s="15">
        <v>0</v>
      </c>
    </row>
    <row r="313" spans="1:16" x14ac:dyDescent="0.3">
      <c r="A313" s="16" t="s">
        <v>671</v>
      </c>
      <c r="B313" s="16" t="s">
        <v>672</v>
      </c>
      <c r="C313" s="9">
        <v>0</v>
      </c>
      <c r="D313" s="9">
        <v>0</v>
      </c>
      <c r="E313" s="17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18">
        <v>0</v>
      </c>
    </row>
    <row r="314" spans="1:16" ht="20.399999999999999" x14ac:dyDescent="0.3">
      <c r="A314" s="16" t="s">
        <v>673</v>
      </c>
      <c r="B314" s="16" t="s">
        <v>674</v>
      </c>
      <c r="C314" s="9">
        <v>0</v>
      </c>
      <c r="D314" s="9">
        <v>0</v>
      </c>
      <c r="E314" s="17">
        <v>0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18">
        <v>0</v>
      </c>
    </row>
    <row r="315" spans="1:16" ht="20.399999999999999" x14ac:dyDescent="0.3">
      <c r="A315" s="16" t="s">
        <v>675</v>
      </c>
      <c r="B315" s="16" t="s">
        <v>676</v>
      </c>
      <c r="C315" s="9">
        <v>0</v>
      </c>
      <c r="D315" s="9">
        <v>0</v>
      </c>
      <c r="E315" s="17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18">
        <v>0</v>
      </c>
    </row>
    <row r="316" spans="1:16" ht="30.6" x14ac:dyDescent="0.3">
      <c r="A316" s="16" t="s">
        <v>677</v>
      </c>
      <c r="B316" s="16" t="s">
        <v>678</v>
      </c>
      <c r="C316" s="9">
        <v>0</v>
      </c>
      <c r="D316" s="9">
        <v>0</v>
      </c>
      <c r="E316" s="17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18">
        <v>0</v>
      </c>
    </row>
    <row r="317" spans="1:16" x14ac:dyDescent="0.3">
      <c r="A317" s="16" t="s">
        <v>679</v>
      </c>
      <c r="B317" s="16" t="s">
        <v>680</v>
      </c>
      <c r="C317" s="9">
        <v>0</v>
      </c>
      <c r="D317" s="9">
        <v>0</v>
      </c>
      <c r="E317" s="17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18">
        <v>0</v>
      </c>
    </row>
    <row r="318" spans="1:16" x14ac:dyDescent="0.3">
      <c r="A318" s="101" t="s">
        <v>681</v>
      </c>
      <c r="B318" s="102"/>
      <c r="C318" s="13">
        <v>0</v>
      </c>
      <c r="D318" s="13">
        <v>0</v>
      </c>
      <c r="E318" s="14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13">
        <v>0</v>
      </c>
      <c r="P318" s="15">
        <v>0</v>
      </c>
    </row>
    <row r="319" spans="1:16" x14ac:dyDescent="0.3">
      <c r="A319" s="16" t="s">
        <v>682</v>
      </c>
      <c r="B319" s="16" t="s">
        <v>683</v>
      </c>
      <c r="C319" s="9">
        <v>0</v>
      </c>
      <c r="D319" s="9">
        <v>0</v>
      </c>
      <c r="E319" s="17">
        <v>0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18">
        <v>0</v>
      </c>
    </row>
    <row r="320" spans="1:16" x14ac:dyDescent="0.3">
      <c r="A320" s="101" t="s">
        <v>684</v>
      </c>
      <c r="B320" s="102"/>
      <c r="C320" s="13">
        <v>0</v>
      </c>
      <c r="D320" s="13">
        <v>0</v>
      </c>
      <c r="E320" s="14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0</v>
      </c>
      <c r="P320" s="15">
        <v>0</v>
      </c>
    </row>
    <row r="321" spans="1:16" ht="20.399999999999999" x14ac:dyDescent="0.3">
      <c r="A321" s="16" t="s">
        <v>685</v>
      </c>
      <c r="B321" s="16" t="s">
        <v>686</v>
      </c>
      <c r="C321" s="9">
        <v>0</v>
      </c>
      <c r="D321" s="9">
        <v>0</v>
      </c>
      <c r="E321" s="17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18">
        <v>0</v>
      </c>
    </row>
    <row r="322" spans="1:16" ht="20.399999999999999" x14ac:dyDescent="0.3">
      <c r="A322" s="16" t="s">
        <v>687</v>
      </c>
      <c r="B322" s="16" t="s">
        <v>688</v>
      </c>
      <c r="C322" s="9">
        <v>0</v>
      </c>
      <c r="D322" s="9">
        <v>0</v>
      </c>
      <c r="E322" s="17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18">
        <v>0</v>
      </c>
    </row>
    <row r="323" spans="1:16" x14ac:dyDescent="0.3">
      <c r="A323" s="101" t="s">
        <v>689</v>
      </c>
      <c r="B323" s="102"/>
      <c r="C323" s="13">
        <v>0</v>
      </c>
      <c r="D323" s="13">
        <v>0</v>
      </c>
      <c r="E323" s="14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5">
        <v>0</v>
      </c>
    </row>
    <row r="324" spans="1:16" x14ac:dyDescent="0.3">
      <c r="A324" s="16" t="s">
        <v>690</v>
      </c>
      <c r="B324" s="16" t="s">
        <v>691</v>
      </c>
      <c r="C324" s="9">
        <v>0</v>
      </c>
      <c r="D324" s="9">
        <v>0</v>
      </c>
      <c r="E324" s="17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18">
        <v>0</v>
      </c>
    </row>
    <row r="325" spans="1:16" x14ac:dyDescent="0.3">
      <c r="A325" s="101" t="s">
        <v>692</v>
      </c>
      <c r="B325" s="102"/>
      <c r="C325" s="13">
        <v>0</v>
      </c>
      <c r="D325" s="13">
        <v>0</v>
      </c>
      <c r="E325" s="14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5">
        <v>0</v>
      </c>
    </row>
    <row r="326" spans="1:16" ht="40.799999999999997" x14ac:dyDescent="0.3">
      <c r="A326" s="16" t="s">
        <v>693</v>
      </c>
      <c r="B326" s="16" t="s">
        <v>694</v>
      </c>
      <c r="C326" s="9">
        <v>0</v>
      </c>
      <c r="D326" s="9">
        <v>0</v>
      </c>
      <c r="E326" s="17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0</v>
      </c>
      <c r="P326" s="18">
        <v>0</v>
      </c>
    </row>
    <row r="327" spans="1:16" ht="51" x14ac:dyDescent="0.3">
      <c r="A327" s="16" t="s">
        <v>695</v>
      </c>
      <c r="B327" s="16" t="s">
        <v>696</v>
      </c>
      <c r="C327" s="9">
        <v>0</v>
      </c>
      <c r="D327" s="9">
        <v>0</v>
      </c>
      <c r="E327" s="17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18">
        <v>0</v>
      </c>
    </row>
    <row r="328" spans="1:16" ht="20.399999999999999" x14ac:dyDescent="0.3">
      <c r="A328" s="16" t="s">
        <v>697</v>
      </c>
      <c r="B328" s="16" t="s">
        <v>698</v>
      </c>
      <c r="C328" s="9">
        <v>0</v>
      </c>
      <c r="D328" s="9">
        <v>0</v>
      </c>
      <c r="E328" s="17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18">
        <v>0</v>
      </c>
    </row>
    <row r="329" spans="1:16" ht="30.6" x14ac:dyDescent="0.3">
      <c r="A329" s="16" t="s">
        <v>699</v>
      </c>
      <c r="B329" s="16" t="s">
        <v>700</v>
      </c>
      <c r="C329" s="9">
        <v>0</v>
      </c>
      <c r="D329" s="9">
        <v>0</v>
      </c>
      <c r="E329" s="17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0</v>
      </c>
      <c r="P329" s="18">
        <v>0</v>
      </c>
    </row>
    <row r="330" spans="1:16" ht="30.6" x14ac:dyDescent="0.3">
      <c r="A330" s="16" t="s">
        <v>701</v>
      </c>
      <c r="B330" s="16" t="s">
        <v>702</v>
      </c>
      <c r="C330" s="9">
        <v>0</v>
      </c>
      <c r="D330" s="9">
        <v>0</v>
      </c>
      <c r="E330" s="17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18">
        <v>0</v>
      </c>
    </row>
    <row r="331" spans="1:16" ht="40.799999999999997" x14ac:dyDescent="0.3">
      <c r="A331" s="16" t="s">
        <v>703</v>
      </c>
      <c r="B331" s="16" t="s">
        <v>704</v>
      </c>
      <c r="C331" s="9">
        <v>0</v>
      </c>
      <c r="D331" s="9">
        <v>0</v>
      </c>
      <c r="E331" s="17">
        <v>0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18">
        <v>0</v>
      </c>
    </row>
    <row r="332" spans="1:16" ht="30.6" x14ac:dyDescent="0.3">
      <c r="A332" s="16" t="s">
        <v>705</v>
      </c>
      <c r="B332" s="16" t="s">
        <v>706</v>
      </c>
      <c r="C332" s="9">
        <v>0</v>
      </c>
      <c r="D332" s="9">
        <v>0</v>
      </c>
      <c r="E332" s="17">
        <v>0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18">
        <v>0</v>
      </c>
    </row>
    <row r="333" spans="1:16" ht="40.799999999999997" x14ac:dyDescent="0.3">
      <c r="A333" s="16" t="s">
        <v>707</v>
      </c>
      <c r="B333" s="16" t="s">
        <v>708</v>
      </c>
      <c r="C333" s="9">
        <v>0</v>
      </c>
      <c r="D333" s="9">
        <v>0</v>
      </c>
      <c r="E333" s="17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18">
        <v>0</v>
      </c>
    </row>
    <row r="334" spans="1:16" ht="30.6" x14ac:dyDescent="0.3">
      <c r="A334" s="16" t="s">
        <v>709</v>
      </c>
      <c r="B334" s="16" t="s">
        <v>710</v>
      </c>
      <c r="C334" s="9">
        <v>0</v>
      </c>
      <c r="D334" s="9">
        <v>0</v>
      </c>
      <c r="E334" s="17">
        <v>0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0</v>
      </c>
      <c r="P334" s="18">
        <v>0</v>
      </c>
    </row>
    <row r="335" spans="1:16" ht="40.799999999999997" x14ac:dyDescent="0.3">
      <c r="A335" s="16" t="s">
        <v>711</v>
      </c>
      <c r="B335" s="16" t="s">
        <v>712</v>
      </c>
      <c r="C335" s="9">
        <v>0</v>
      </c>
      <c r="D335" s="9">
        <v>0</v>
      </c>
      <c r="E335" s="17">
        <v>0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0</v>
      </c>
      <c r="P335" s="18">
        <v>0</v>
      </c>
    </row>
    <row r="336" spans="1:16" ht="20.399999999999999" x14ac:dyDescent="0.3">
      <c r="A336" s="16" t="s">
        <v>713</v>
      </c>
      <c r="B336" s="16" t="s">
        <v>714</v>
      </c>
      <c r="C336" s="9">
        <v>0</v>
      </c>
      <c r="D336" s="9">
        <v>0</v>
      </c>
      <c r="E336" s="17">
        <v>0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18">
        <v>0</v>
      </c>
    </row>
    <row r="337" spans="1:16" x14ac:dyDescent="0.3">
      <c r="A337" s="101" t="s">
        <v>715</v>
      </c>
      <c r="B337" s="102"/>
      <c r="C337" s="13">
        <v>0</v>
      </c>
      <c r="D337" s="13">
        <v>0</v>
      </c>
      <c r="E337" s="14">
        <v>0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v>0</v>
      </c>
      <c r="P337" s="15">
        <v>0</v>
      </c>
    </row>
    <row r="338" spans="1:16" ht="20.399999999999999" x14ac:dyDescent="0.3">
      <c r="A338" s="16" t="s">
        <v>716</v>
      </c>
      <c r="B338" s="16" t="s">
        <v>717</v>
      </c>
      <c r="C338" s="9">
        <v>0</v>
      </c>
      <c r="D338" s="9">
        <v>0</v>
      </c>
      <c r="E338" s="17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18">
        <v>0</v>
      </c>
    </row>
    <row r="339" spans="1:16" x14ac:dyDescent="0.3">
      <c r="A339" s="101" t="s">
        <v>718</v>
      </c>
      <c r="B339" s="102"/>
      <c r="C339" s="13">
        <v>0</v>
      </c>
      <c r="D339" s="13">
        <v>0</v>
      </c>
      <c r="E339" s="14">
        <v>0</v>
      </c>
      <c r="F339" s="13"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3">
        <v>0</v>
      </c>
      <c r="P339" s="15">
        <v>0</v>
      </c>
    </row>
    <row r="340" spans="1:16" ht="30.6" x14ac:dyDescent="0.3">
      <c r="A340" s="16" t="s">
        <v>719</v>
      </c>
      <c r="B340" s="16" t="s">
        <v>720</v>
      </c>
      <c r="C340" s="9">
        <v>0</v>
      </c>
      <c r="D340" s="9">
        <v>0</v>
      </c>
      <c r="E340" s="17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18">
        <v>0</v>
      </c>
    </row>
    <row r="341" spans="1:16" x14ac:dyDescent="0.3">
      <c r="A341" s="103" t="s">
        <v>721</v>
      </c>
      <c r="B341" s="104"/>
      <c r="C341" s="19">
        <v>4</v>
      </c>
      <c r="D341" s="19">
        <v>7</v>
      </c>
      <c r="E341" s="20">
        <v>-0.42857142857142799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8</v>
      </c>
      <c r="O341" s="19">
        <v>0</v>
      </c>
      <c r="P341" s="19">
        <v>0</v>
      </c>
    </row>
  </sheetData>
  <sheetProtection algorithmName="SHA-512" hashValue="weVOFgABN+2rxbvHMD2VaY9S82HYMR+14Xm1ZrXF0p6pkVnBT9nueG6tqXK7+vSncAmS68SSHX0xb0CO7O2sqQ==" saltValue="4DiuZL/a59yYkIgL5Nz5e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6834-2BB1-483D-A864-F118A3A62C84}">
  <sheetPr codeName="Hoja4"/>
  <dimension ref="A1:AX1403"/>
  <sheetViews>
    <sheetView showGridLines="0" workbookViewId="0"/>
  </sheetViews>
  <sheetFormatPr baseColWidth="10" defaultColWidth="8.88671875" defaultRowHeight="14.4" x14ac:dyDescent="0.3"/>
  <cols>
    <col min="1" max="1" width="56.6640625" customWidth="1"/>
    <col min="2" max="2" width="42.88671875" customWidth="1"/>
    <col min="3" max="3" width="12.88671875" customWidth="1"/>
    <col min="4" max="4" width="11.6640625" customWidth="1"/>
    <col min="5" max="5" width="12.109375" customWidth="1"/>
    <col min="6" max="7" width="12.88671875" customWidth="1"/>
    <col min="8" max="9" width="13.88671875" customWidth="1"/>
    <col min="10" max="10" width="12.109375" customWidth="1"/>
    <col min="11" max="11" width="12.88671875" customWidth="1"/>
    <col min="12" max="12" width="12.6640625" customWidth="1"/>
    <col min="13" max="14" width="12.109375" customWidth="1"/>
    <col min="15" max="15" width="12.6640625" customWidth="1"/>
    <col min="16" max="16" width="11.44140625" customWidth="1"/>
    <col min="17" max="17" width="11.88671875" customWidth="1"/>
    <col min="18" max="19" width="13.88671875" customWidth="1"/>
    <col min="20" max="21" width="11.21875" customWidth="1"/>
    <col min="22" max="22" width="8.44140625" customWidth="1"/>
    <col min="23" max="23" width="9.88671875" customWidth="1"/>
    <col min="24" max="24" width="11.109375" customWidth="1"/>
    <col min="25" max="25" width="9.77734375" customWidth="1"/>
    <col min="26" max="27" width="11" customWidth="1"/>
    <col min="28" max="29" width="13.88671875" customWidth="1"/>
    <col min="30" max="31" width="12.88671875" customWidth="1"/>
    <col min="32" max="32" width="8.33203125" customWidth="1"/>
    <col min="33" max="33" width="9.5546875" customWidth="1"/>
    <col min="34" max="34" width="8.109375" customWidth="1"/>
    <col min="35" max="35" width="9.5546875" customWidth="1"/>
    <col min="36" max="36" width="11.109375" customWidth="1"/>
    <col min="37" max="37" width="7.5546875" customWidth="1"/>
    <col min="38" max="38" width="9.44140625" customWidth="1"/>
    <col min="39" max="41" width="9.33203125" customWidth="1"/>
    <col min="42" max="43" width="12.6640625" customWidth="1"/>
    <col min="44" max="44" width="8.21875" customWidth="1"/>
    <col min="45" max="45" width="9.33203125" customWidth="1"/>
    <col min="46" max="46" width="7.88671875" customWidth="1"/>
    <col min="47" max="47" width="9.33203125" customWidth="1"/>
    <col min="48" max="48" width="11" customWidth="1"/>
    <col min="49" max="49" width="7.33203125" customWidth="1"/>
    <col min="50" max="50" width="9.33203125" customWidth="1"/>
    <col min="51" max="52" width="0.77734375" customWidth="1"/>
  </cols>
  <sheetData>
    <row r="1" spans="1:6" ht="16.05" customHeight="1" x14ac:dyDescent="0.3"/>
    <row r="2" spans="1:6" x14ac:dyDescent="0.3">
      <c r="A2" s="116" t="s">
        <v>797</v>
      </c>
      <c r="B2" s="116"/>
      <c r="C2" s="116"/>
      <c r="D2" s="116"/>
      <c r="E2" s="116"/>
    </row>
    <row r="3" spans="1:6" x14ac:dyDescent="0.3">
      <c r="A3" s="11"/>
    </row>
    <row r="4" spans="1:6" x14ac:dyDescent="0.3">
      <c r="A4" s="76" t="s">
        <v>798</v>
      </c>
    </row>
    <row r="5" spans="1:6" x14ac:dyDescent="0.3">
      <c r="A5" s="77"/>
      <c r="B5" s="78"/>
      <c r="C5" s="111" t="s">
        <v>6</v>
      </c>
      <c r="D5" s="112"/>
      <c r="E5" s="112"/>
      <c r="F5" s="108" t="s">
        <v>2</v>
      </c>
    </row>
    <row r="6" spans="1:6" x14ac:dyDescent="0.3">
      <c r="A6" s="79"/>
      <c r="B6" s="80"/>
      <c r="C6" s="81" t="s">
        <v>799</v>
      </c>
      <c r="D6" s="81" t="s">
        <v>800</v>
      </c>
      <c r="E6" s="81" t="s">
        <v>801</v>
      </c>
      <c r="F6" s="109"/>
    </row>
    <row r="7" spans="1:6" x14ac:dyDescent="0.3">
      <c r="A7" s="79"/>
      <c r="B7" s="80"/>
      <c r="C7" s="22" t="s">
        <v>2</v>
      </c>
      <c r="D7" s="22" t="s">
        <v>2</v>
      </c>
      <c r="E7" s="22" t="s">
        <v>2</v>
      </c>
      <c r="F7" s="110"/>
    </row>
    <row r="8" spans="1:6" x14ac:dyDescent="0.3">
      <c r="A8" s="98" t="s">
        <v>802</v>
      </c>
      <c r="B8" s="82" t="s">
        <v>59</v>
      </c>
      <c r="C8" s="9">
        <v>1238</v>
      </c>
      <c r="D8" s="9">
        <v>2142</v>
      </c>
      <c r="E8" s="9">
        <v>4931</v>
      </c>
      <c r="F8" s="83">
        <v>8311</v>
      </c>
    </row>
    <row r="9" spans="1:6" x14ac:dyDescent="0.3">
      <c r="A9" s="100"/>
      <c r="B9" s="82" t="s">
        <v>803</v>
      </c>
      <c r="C9" s="9">
        <v>8351</v>
      </c>
      <c r="D9" s="9">
        <v>4697</v>
      </c>
      <c r="E9" s="9">
        <v>42571</v>
      </c>
      <c r="F9" s="83">
        <v>55619</v>
      </c>
    </row>
    <row r="10" spans="1:6" x14ac:dyDescent="0.3">
      <c r="A10" s="100"/>
      <c r="B10" s="82" t="s">
        <v>804</v>
      </c>
      <c r="C10" s="9">
        <v>7865</v>
      </c>
      <c r="D10" s="9">
        <v>4586</v>
      </c>
      <c r="E10" s="9">
        <v>40150</v>
      </c>
      <c r="F10" s="83">
        <v>52601</v>
      </c>
    </row>
    <row r="11" spans="1:6" x14ac:dyDescent="0.3">
      <c r="A11" s="100"/>
      <c r="B11" s="82" t="s">
        <v>805</v>
      </c>
      <c r="C11" s="9">
        <v>438</v>
      </c>
      <c r="D11" s="9">
        <v>166</v>
      </c>
      <c r="E11" s="9">
        <v>2133</v>
      </c>
      <c r="F11" s="83">
        <v>2737</v>
      </c>
    </row>
    <row r="12" spans="1:6" x14ac:dyDescent="0.3">
      <c r="A12" s="99"/>
      <c r="B12" s="82" t="s">
        <v>60</v>
      </c>
      <c r="C12" s="9">
        <v>1279</v>
      </c>
      <c r="D12" s="9">
        <v>1630</v>
      </c>
      <c r="E12" s="9">
        <v>4931</v>
      </c>
      <c r="F12" s="83">
        <v>7840</v>
      </c>
    </row>
    <row r="13" spans="1:6" x14ac:dyDescent="0.3">
      <c r="A13" s="98" t="s">
        <v>806</v>
      </c>
      <c r="B13" s="82" t="s">
        <v>807</v>
      </c>
      <c r="C13" s="9">
        <v>1220</v>
      </c>
      <c r="D13" s="9">
        <v>606</v>
      </c>
      <c r="E13" s="9">
        <v>11833</v>
      </c>
      <c r="F13" s="83">
        <v>13659</v>
      </c>
    </row>
    <row r="14" spans="1:6" x14ac:dyDescent="0.3">
      <c r="A14" s="100"/>
      <c r="B14" s="82" t="s">
        <v>808</v>
      </c>
      <c r="C14" s="9">
        <v>323</v>
      </c>
      <c r="D14" s="9">
        <v>657</v>
      </c>
      <c r="E14" s="9">
        <v>1097</v>
      </c>
      <c r="F14" s="83">
        <v>2077</v>
      </c>
    </row>
    <row r="15" spans="1:6" x14ac:dyDescent="0.3">
      <c r="A15" s="99"/>
      <c r="B15" s="82" t="s">
        <v>809</v>
      </c>
      <c r="C15" s="9">
        <v>2251</v>
      </c>
      <c r="D15" s="9">
        <v>3474</v>
      </c>
      <c r="E15" s="9">
        <v>7873</v>
      </c>
      <c r="F15" s="83">
        <v>13598</v>
      </c>
    </row>
    <row r="16" spans="1:6" x14ac:dyDescent="0.3">
      <c r="A16" s="98" t="s">
        <v>810</v>
      </c>
      <c r="B16" s="82" t="s">
        <v>811</v>
      </c>
      <c r="C16" s="9">
        <v>461</v>
      </c>
      <c r="D16" s="9">
        <v>159</v>
      </c>
      <c r="E16" s="9">
        <v>2002</v>
      </c>
      <c r="F16" s="83">
        <v>2622</v>
      </c>
    </row>
    <row r="17" spans="1:6" x14ac:dyDescent="0.3">
      <c r="A17" s="100"/>
      <c r="B17" s="82" t="s">
        <v>812</v>
      </c>
      <c r="C17" s="9">
        <v>668</v>
      </c>
      <c r="D17" s="9">
        <v>252</v>
      </c>
      <c r="E17" s="9">
        <v>3419</v>
      </c>
      <c r="F17" s="83">
        <v>4339</v>
      </c>
    </row>
    <row r="18" spans="1:6" x14ac:dyDescent="0.3">
      <c r="A18" s="100"/>
      <c r="B18" s="82" t="s">
        <v>813</v>
      </c>
      <c r="C18" s="9">
        <v>13</v>
      </c>
      <c r="D18" s="9">
        <v>4</v>
      </c>
      <c r="E18" s="9">
        <v>59</v>
      </c>
      <c r="F18" s="83">
        <v>76</v>
      </c>
    </row>
    <row r="19" spans="1:6" x14ac:dyDescent="0.3">
      <c r="A19" s="100"/>
      <c r="B19" s="82" t="s">
        <v>814</v>
      </c>
      <c r="C19" s="9">
        <v>1</v>
      </c>
      <c r="D19" s="9">
        <v>3</v>
      </c>
      <c r="E19" s="9">
        <v>7</v>
      </c>
      <c r="F19" s="83">
        <v>11</v>
      </c>
    </row>
    <row r="20" spans="1:6" x14ac:dyDescent="0.3">
      <c r="A20" s="99"/>
      <c r="B20" s="82" t="s">
        <v>815</v>
      </c>
      <c r="C20" s="9">
        <v>185</v>
      </c>
      <c r="D20" s="9">
        <v>109</v>
      </c>
      <c r="E20" s="9">
        <v>1085</v>
      </c>
      <c r="F20" s="83">
        <v>1379</v>
      </c>
    </row>
    <row r="21" spans="1:6" x14ac:dyDescent="0.3">
      <c r="A21" s="10"/>
    </row>
    <row r="22" spans="1:6" x14ac:dyDescent="0.3">
      <c r="A22" s="76" t="s">
        <v>816</v>
      </c>
    </row>
    <row r="23" spans="1:6" x14ac:dyDescent="0.3">
      <c r="A23" s="77"/>
      <c r="B23" s="78"/>
      <c r="C23" s="111" t="s">
        <v>6</v>
      </c>
      <c r="D23" s="112"/>
      <c r="E23" s="112"/>
      <c r="F23" s="108" t="s">
        <v>2</v>
      </c>
    </row>
    <row r="24" spans="1:6" x14ac:dyDescent="0.3">
      <c r="A24" s="79"/>
      <c r="B24" s="80"/>
      <c r="C24" s="81" t="s">
        <v>799</v>
      </c>
      <c r="D24" s="81" t="s">
        <v>800</v>
      </c>
      <c r="E24" s="81" t="s">
        <v>801</v>
      </c>
      <c r="F24" s="109"/>
    </row>
    <row r="25" spans="1:6" x14ac:dyDescent="0.3">
      <c r="A25" s="79"/>
      <c r="B25" s="80"/>
      <c r="C25" s="22" t="s">
        <v>2</v>
      </c>
      <c r="D25" s="22" t="s">
        <v>2</v>
      </c>
      <c r="E25" s="22" t="s">
        <v>2</v>
      </c>
      <c r="F25" s="110"/>
    </row>
    <row r="26" spans="1:6" x14ac:dyDescent="0.3">
      <c r="A26" s="26" t="s">
        <v>817</v>
      </c>
      <c r="B26" s="84"/>
      <c r="C26" s="9">
        <v>61</v>
      </c>
      <c r="D26" s="9">
        <v>4</v>
      </c>
      <c r="E26" s="9">
        <v>277</v>
      </c>
      <c r="F26" s="83">
        <v>342</v>
      </c>
    </row>
    <row r="27" spans="1:6" x14ac:dyDescent="0.3">
      <c r="A27" s="26" t="s">
        <v>818</v>
      </c>
      <c r="B27" s="84"/>
      <c r="C27" s="9">
        <v>2</v>
      </c>
      <c r="D27" s="9">
        <v>9</v>
      </c>
      <c r="E27" s="9">
        <v>0</v>
      </c>
      <c r="F27" s="83">
        <v>11</v>
      </c>
    </row>
    <row r="28" spans="1:6" x14ac:dyDescent="0.3">
      <c r="A28" s="26" t="s">
        <v>819</v>
      </c>
      <c r="B28" s="84"/>
      <c r="C28" s="9">
        <v>38</v>
      </c>
      <c r="D28" s="9">
        <v>9</v>
      </c>
      <c r="E28" s="85"/>
      <c r="F28" s="83">
        <v>47</v>
      </c>
    </row>
    <row r="29" spans="1:6" x14ac:dyDescent="0.3">
      <c r="A29" s="26" t="s">
        <v>820</v>
      </c>
      <c r="B29" s="84"/>
      <c r="C29" s="9">
        <v>29</v>
      </c>
      <c r="D29" s="9">
        <v>0</v>
      </c>
      <c r="E29" s="85"/>
      <c r="F29" s="83">
        <v>29</v>
      </c>
    </row>
    <row r="30" spans="1:6" x14ac:dyDescent="0.3">
      <c r="A30" s="26" t="s">
        <v>821</v>
      </c>
      <c r="B30" s="84"/>
      <c r="C30" s="9">
        <v>7</v>
      </c>
      <c r="D30" s="9">
        <v>0</v>
      </c>
      <c r="E30" s="85"/>
      <c r="F30" s="83">
        <v>7</v>
      </c>
    </row>
    <row r="31" spans="1:6" x14ac:dyDescent="0.3">
      <c r="A31" s="10"/>
    </row>
    <row r="32" spans="1:6" x14ac:dyDescent="0.3">
      <c r="A32" s="76" t="s">
        <v>822</v>
      </c>
    </row>
    <row r="33" spans="1:6" x14ac:dyDescent="0.3">
      <c r="A33" s="77"/>
      <c r="B33" s="78"/>
      <c r="C33" s="111" t="s">
        <v>6</v>
      </c>
      <c r="D33" s="112"/>
      <c r="E33" s="112"/>
      <c r="F33" s="108" t="s">
        <v>2</v>
      </c>
    </row>
    <row r="34" spans="1:6" x14ac:dyDescent="0.3">
      <c r="A34" s="79"/>
      <c r="B34" s="80"/>
      <c r="C34" s="81" t="s">
        <v>799</v>
      </c>
      <c r="D34" s="81" t="s">
        <v>800</v>
      </c>
      <c r="E34" s="81" t="s">
        <v>801</v>
      </c>
      <c r="F34" s="109"/>
    </row>
    <row r="35" spans="1:6" x14ac:dyDescent="0.3">
      <c r="A35" s="79"/>
      <c r="B35" s="80"/>
      <c r="C35" s="22" t="s">
        <v>2</v>
      </c>
      <c r="D35" s="22" t="s">
        <v>2</v>
      </c>
      <c r="E35" s="22" t="s">
        <v>2</v>
      </c>
      <c r="F35" s="110"/>
    </row>
    <row r="36" spans="1:6" x14ac:dyDescent="0.3">
      <c r="A36" s="26" t="s">
        <v>802</v>
      </c>
      <c r="B36" s="82" t="s">
        <v>823</v>
      </c>
      <c r="C36" s="9">
        <v>875</v>
      </c>
      <c r="D36" s="9">
        <v>487</v>
      </c>
      <c r="E36" s="9">
        <v>3056</v>
      </c>
      <c r="F36" s="83">
        <v>4418</v>
      </c>
    </row>
    <row r="37" spans="1:6" x14ac:dyDescent="0.3">
      <c r="A37" s="98" t="s">
        <v>824</v>
      </c>
      <c r="B37" s="82" t="s">
        <v>825</v>
      </c>
      <c r="C37" s="9">
        <v>113</v>
      </c>
      <c r="D37" s="9">
        <v>92</v>
      </c>
      <c r="E37" s="9">
        <v>604</v>
      </c>
      <c r="F37" s="83">
        <v>809</v>
      </c>
    </row>
    <row r="38" spans="1:6" x14ac:dyDescent="0.3">
      <c r="A38" s="100"/>
      <c r="B38" s="82" t="s">
        <v>826</v>
      </c>
      <c r="C38" s="9">
        <v>185</v>
      </c>
      <c r="D38" s="9">
        <v>38</v>
      </c>
      <c r="E38" s="9">
        <v>504</v>
      </c>
      <c r="F38" s="83">
        <v>727</v>
      </c>
    </row>
    <row r="39" spans="1:6" x14ac:dyDescent="0.3">
      <c r="A39" s="100"/>
      <c r="B39" s="82" t="s">
        <v>827</v>
      </c>
      <c r="C39" s="9">
        <v>10</v>
      </c>
      <c r="D39" s="9">
        <v>11</v>
      </c>
      <c r="E39" s="9">
        <v>139</v>
      </c>
      <c r="F39" s="83">
        <v>160</v>
      </c>
    </row>
    <row r="40" spans="1:6" x14ac:dyDescent="0.3">
      <c r="A40" s="100"/>
      <c r="B40" s="82" t="s">
        <v>828</v>
      </c>
      <c r="C40" s="9">
        <v>52</v>
      </c>
      <c r="D40" s="9">
        <v>5</v>
      </c>
      <c r="E40" s="9">
        <v>56</v>
      </c>
      <c r="F40" s="83">
        <v>113</v>
      </c>
    </row>
    <row r="41" spans="1:6" x14ac:dyDescent="0.3">
      <c r="A41" s="99"/>
      <c r="B41" s="82" t="s">
        <v>829</v>
      </c>
      <c r="C41" s="9">
        <v>515</v>
      </c>
      <c r="D41" s="9">
        <v>337</v>
      </c>
      <c r="E41" s="9">
        <v>1753</v>
      </c>
      <c r="F41" s="83">
        <v>2605</v>
      </c>
    </row>
    <row r="42" spans="1:6" x14ac:dyDescent="0.3">
      <c r="A42" s="10"/>
    </row>
    <row r="43" spans="1:6" x14ac:dyDescent="0.3">
      <c r="A43" s="76" t="s">
        <v>830</v>
      </c>
    </row>
    <row r="44" spans="1:6" x14ac:dyDescent="0.3">
      <c r="A44" s="77"/>
      <c r="B44" s="78"/>
      <c r="C44" s="111" t="s">
        <v>6</v>
      </c>
      <c r="D44" s="112"/>
      <c r="E44" s="112"/>
      <c r="F44" s="108" t="s">
        <v>2</v>
      </c>
    </row>
    <row r="45" spans="1:6" x14ac:dyDescent="0.3">
      <c r="A45" s="79"/>
      <c r="B45" s="80"/>
      <c r="C45" s="81" t="s">
        <v>799</v>
      </c>
      <c r="D45" s="81" t="s">
        <v>800</v>
      </c>
      <c r="E45" s="81" t="s">
        <v>801</v>
      </c>
      <c r="F45" s="109"/>
    </row>
    <row r="46" spans="1:6" x14ac:dyDescent="0.3">
      <c r="A46" s="79"/>
      <c r="B46" s="80"/>
      <c r="C46" s="22" t="s">
        <v>2</v>
      </c>
      <c r="D46" s="22" t="s">
        <v>2</v>
      </c>
      <c r="E46" s="22" t="s">
        <v>2</v>
      </c>
      <c r="F46" s="110"/>
    </row>
    <row r="47" spans="1:6" x14ac:dyDescent="0.3">
      <c r="A47" s="26" t="s">
        <v>831</v>
      </c>
      <c r="B47" s="84"/>
      <c r="C47" s="9">
        <v>1669</v>
      </c>
      <c r="D47" s="9">
        <v>751</v>
      </c>
      <c r="E47" s="9">
        <v>11726</v>
      </c>
      <c r="F47" s="83">
        <v>14146</v>
      </c>
    </row>
    <row r="48" spans="1:6" x14ac:dyDescent="0.3">
      <c r="A48" s="26" t="s">
        <v>832</v>
      </c>
      <c r="B48" s="84"/>
      <c r="C48" s="9">
        <v>442</v>
      </c>
      <c r="D48" s="9">
        <v>280</v>
      </c>
      <c r="E48" s="9">
        <v>2708</v>
      </c>
      <c r="F48" s="83">
        <v>3430</v>
      </c>
    </row>
    <row r="49" spans="1:6" x14ac:dyDescent="0.3">
      <c r="A49" s="10"/>
    </row>
    <row r="50" spans="1:6" x14ac:dyDescent="0.3">
      <c r="A50" s="123" t="s">
        <v>833</v>
      </c>
      <c r="B50" s="123"/>
      <c r="C50" s="123"/>
      <c r="D50" s="123"/>
      <c r="E50" s="123"/>
    </row>
    <row r="51" spans="1:6" x14ac:dyDescent="0.3">
      <c r="A51" s="77"/>
      <c r="B51" s="78"/>
      <c r="C51" s="111" t="s">
        <v>6</v>
      </c>
      <c r="D51" s="112"/>
      <c r="E51" s="112"/>
      <c r="F51" s="108" t="s">
        <v>2</v>
      </c>
    </row>
    <row r="52" spans="1:6" x14ac:dyDescent="0.3">
      <c r="A52" s="79"/>
      <c r="B52" s="80"/>
      <c r="C52" s="81" t="s">
        <v>799</v>
      </c>
      <c r="D52" s="81" t="s">
        <v>800</v>
      </c>
      <c r="E52" s="81" t="s">
        <v>801</v>
      </c>
      <c r="F52" s="109"/>
    </row>
    <row r="53" spans="1:6" x14ac:dyDescent="0.3">
      <c r="A53" s="79"/>
      <c r="B53" s="80"/>
      <c r="C53" s="22" t="s">
        <v>2</v>
      </c>
      <c r="D53" s="22" t="s">
        <v>2</v>
      </c>
      <c r="E53" s="22" t="s">
        <v>2</v>
      </c>
      <c r="F53" s="110"/>
    </row>
    <row r="54" spans="1:6" x14ac:dyDescent="0.3">
      <c r="A54" s="98" t="s">
        <v>834</v>
      </c>
      <c r="B54" s="82" t="s">
        <v>59</v>
      </c>
      <c r="C54" s="9">
        <v>263</v>
      </c>
      <c r="D54" s="9">
        <v>43</v>
      </c>
      <c r="E54" s="9">
        <v>1092</v>
      </c>
      <c r="F54" s="83">
        <v>1398</v>
      </c>
    </row>
    <row r="55" spans="1:6" x14ac:dyDescent="0.3">
      <c r="A55" s="100"/>
      <c r="B55" s="82" t="s">
        <v>835</v>
      </c>
      <c r="C55" s="9">
        <v>129</v>
      </c>
      <c r="D55" s="9">
        <v>3</v>
      </c>
      <c r="E55" s="9">
        <v>869</v>
      </c>
      <c r="F55" s="83">
        <v>1001</v>
      </c>
    </row>
    <row r="56" spans="1:6" x14ac:dyDescent="0.3">
      <c r="A56" s="100"/>
      <c r="B56" s="82" t="s">
        <v>836</v>
      </c>
      <c r="C56" s="9">
        <v>986</v>
      </c>
      <c r="D56" s="9">
        <v>252</v>
      </c>
      <c r="E56" s="9">
        <v>4935</v>
      </c>
      <c r="F56" s="83">
        <v>6173</v>
      </c>
    </row>
    <row r="57" spans="1:6" x14ac:dyDescent="0.3">
      <c r="A57" s="99"/>
      <c r="B57" s="82" t="s">
        <v>60</v>
      </c>
      <c r="C57" s="9">
        <v>633</v>
      </c>
      <c r="D57" s="9">
        <v>36</v>
      </c>
      <c r="E57" s="9">
        <v>3053</v>
      </c>
      <c r="F57" s="83">
        <v>3722</v>
      </c>
    </row>
    <row r="58" spans="1:6" x14ac:dyDescent="0.3">
      <c r="A58" s="98" t="s">
        <v>837</v>
      </c>
      <c r="B58" s="82" t="s">
        <v>838</v>
      </c>
      <c r="C58" s="9">
        <v>587</v>
      </c>
      <c r="D58" s="9">
        <v>212</v>
      </c>
      <c r="E58" s="9">
        <v>3201</v>
      </c>
      <c r="F58" s="83">
        <v>4000</v>
      </c>
    </row>
    <row r="59" spans="1:6" x14ac:dyDescent="0.3">
      <c r="A59" s="100"/>
      <c r="B59" s="82" t="s">
        <v>839</v>
      </c>
      <c r="C59" s="9">
        <v>30</v>
      </c>
      <c r="D59" s="9">
        <v>16</v>
      </c>
      <c r="E59" s="9">
        <v>69</v>
      </c>
      <c r="F59" s="83">
        <v>115</v>
      </c>
    </row>
    <row r="60" spans="1:6" x14ac:dyDescent="0.3">
      <c r="A60" s="100"/>
      <c r="B60" s="82" t="s">
        <v>840</v>
      </c>
      <c r="C60" s="9">
        <v>92</v>
      </c>
      <c r="D60" s="9">
        <v>29</v>
      </c>
      <c r="E60" s="9">
        <v>443</v>
      </c>
      <c r="F60" s="83">
        <v>564</v>
      </c>
    </row>
    <row r="61" spans="1:6" x14ac:dyDescent="0.3">
      <c r="A61" s="99"/>
      <c r="B61" s="82" t="s">
        <v>841</v>
      </c>
      <c r="C61" s="9">
        <v>36</v>
      </c>
      <c r="D61" s="9">
        <v>5</v>
      </c>
      <c r="E61" s="9">
        <v>130</v>
      </c>
      <c r="F61" s="83">
        <v>171</v>
      </c>
    </row>
    <row r="62" spans="1:6" x14ac:dyDescent="0.3">
      <c r="A62" s="10"/>
    </row>
    <row r="63" spans="1:6" x14ac:dyDescent="0.3">
      <c r="A63" s="76" t="s">
        <v>842</v>
      </c>
    </row>
    <row r="64" spans="1:6" x14ac:dyDescent="0.3">
      <c r="A64" s="77"/>
      <c r="B64" s="78"/>
      <c r="C64" s="111" t="s">
        <v>6</v>
      </c>
      <c r="D64" s="112"/>
      <c r="E64" s="112"/>
      <c r="F64" s="108" t="s">
        <v>2</v>
      </c>
    </row>
    <row r="65" spans="1:6" x14ac:dyDescent="0.3">
      <c r="A65" s="79"/>
      <c r="B65" s="80"/>
      <c r="C65" s="81" t="s">
        <v>799</v>
      </c>
      <c r="D65" s="81" t="s">
        <v>800</v>
      </c>
      <c r="E65" s="81" t="s">
        <v>801</v>
      </c>
      <c r="F65" s="109"/>
    </row>
    <row r="66" spans="1:6" x14ac:dyDescent="0.3">
      <c r="A66" s="79"/>
      <c r="B66" s="80"/>
      <c r="C66" s="22" t="s">
        <v>2</v>
      </c>
      <c r="D66" s="22" t="s">
        <v>2</v>
      </c>
      <c r="E66" s="22" t="s">
        <v>2</v>
      </c>
      <c r="F66" s="110"/>
    </row>
    <row r="67" spans="1:6" x14ac:dyDescent="0.3">
      <c r="A67" s="98" t="s">
        <v>843</v>
      </c>
      <c r="B67" s="82" t="s">
        <v>836</v>
      </c>
      <c r="C67" s="9">
        <v>21</v>
      </c>
      <c r="D67" s="9">
        <v>7</v>
      </c>
      <c r="E67" s="9">
        <v>40</v>
      </c>
      <c r="F67" s="83">
        <v>68</v>
      </c>
    </row>
    <row r="68" spans="1:6" x14ac:dyDescent="0.3">
      <c r="A68" s="100"/>
      <c r="B68" s="82" t="s">
        <v>835</v>
      </c>
      <c r="C68" s="9">
        <v>3</v>
      </c>
      <c r="D68" s="9">
        <v>0</v>
      </c>
      <c r="E68" s="9">
        <v>30</v>
      </c>
      <c r="F68" s="83">
        <v>33</v>
      </c>
    </row>
    <row r="69" spans="1:6" x14ac:dyDescent="0.3">
      <c r="A69" s="100"/>
      <c r="B69" s="82" t="s">
        <v>59</v>
      </c>
      <c r="C69" s="9">
        <v>9</v>
      </c>
      <c r="D69" s="9">
        <v>2</v>
      </c>
      <c r="E69" s="9">
        <v>45</v>
      </c>
      <c r="F69" s="83">
        <v>56</v>
      </c>
    </row>
    <row r="70" spans="1:6" x14ac:dyDescent="0.3">
      <c r="A70" s="100"/>
      <c r="B70" s="82" t="s">
        <v>60</v>
      </c>
      <c r="C70" s="9">
        <v>9</v>
      </c>
      <c r="D70" s="9">
        <v>3</v>
      </c>
      <c r="E70" s="9">
        <v>21</v>
      </c>
      <c r="F70" s="83">
        <v>33</v>
      </c>
    </row>
    <row r="71" spans="1:6" x14ac:dyDescent="0.3">
      <c r="A71" s="100"/>
      <c r="B71" s="82" t="s">
        <v>844</v>
      </c>
      <c r="C71" s="9">
        <v>11</v>
      </c>
      <c r="D71" s="9">
        <v>3</v>
      </c>
      <c r="E71" s="9">
        <v>21</v>
      </c>
      <c r="F71" s="83">
        <v>35</v>
      </c>
    </row>
    <row r="72" spans="1:6" x14ac:dyDescent="0.3">
      <c r="A72" s="99"/>
      <c r="B72" s="82" t="s">
        <v>845</v>
      </c>
      <c r="C72" s="9">
        <v>2</v>
      </c>
      <c r="D72" s="9">
        <v>0</v>
      </c>
      <c r="E72" s="9">
        <v>7</v>
      </c>
      <c r="F72" s="83">
        <v>9</v>
      </c>
    </row>
    <row r="73" spans="1:6" x14ac:dyDescent="0.3">
      <c r="A73" s="98" t="s">
        <v>846</v>
      </c>
      <c r="B73" s="82" t="s">
        <v>847</v>
      </c>
      <c r="C73" s="9">
        <v>13</v>
      </c>
      <c r="D73" s="9">
        <v>4</v>
      </c>
      <c r="E73" s="9">
        <v>37</v>
      </c>
      <c r="F73" s="83">
        <v>54</v>
      </c>
    </row>
    <row r="74" spans="1:6" x14ac:dyDescent="0.3">
      <c r="A74" s="100"/>
      <c r="B74" s="82" t="s">
        <v>840</v>
      </c>
      <c r="C74" s="9">
        <v>6</v>
      </c>
      <c r="D74" s="9">
        <v>1</v>
      </c>
      <c r="E74" s="9">
        <v>29</v>
      </c>
      <c r="F74" s="83">
        <v>36</v>
      </c>
    </row>
    <row r="75" spans="1:6" x14ac:dyDescent="0.3">
      <c r="A75" s="99"/>
      <c r="B75" s="82" t="s">
        <v>848</v>
      </c>
      <c r="C75" s="9">
        <v>0</v>
      </c>
      <c r="D75" s="9">
        <v>0</v>
      </c>
      <c r="E75" s="85"/>
      <c r="F75" s="83">
        <v>0</v>
      </c>
    </row>
    <row r="76" spans="1:6" x14ac:dyDescent="0.3">
      <c r="A76" s="10"/>
    </row>
    <row r="77" spans="1:6" x14ac:dyDescent="0.3">
      <c r="A77" s="76" t="s">
        <v>849</v>
      </c>
    </row>
    <row r="78" spans="1:6" x14ac:dyDescent="0.3">
      <c r="A78" s="77"/>
      <c r="B78" s="78"/>
      <c r="C78" s="111" t="s">
        <v>6</v>
      </c>
      <c r="D78" s="112"/>
      <c r="E78" s="112"/>
      <c r="F78" s="108" t="s">
        <v>2</v>
      </c>
    </row>
    <row r="79" spans="1:6" x14ac:dyDescent="0.3">
      <c r="A79" s="79"/>
      <c r="B79" s="80"/>
      <c r="C79" s="81" t="s">
        <v>799</v>
      </c>
      <c r="D79" s="81" t="s">
        <v>800</v>
      </c>
      <c r="E79" s="81" t="s">
        <v>801</v>
      </c>
      <c r="F79" s="109"/>
    </row>
    <row r="80" spans="1:6" x14ac:dyDescent="0.3">
      <c r="A80" s="79"/>
      <c r="B80" s="80"/>
      <c r="C80" s="22" t="s">
        <v>2</v>
      </c>
      <c r="D80" s="22" t="s">
        <v>2</v>
      </c>
      <c r="E80" s="22" t="s">
        <v>2</v>
      </c>
      <c r="F80" s="110"/>
    </row>
    <row r="81" spans="1:6" x14ac:dyDescent="0.3">
      <c r="A81" s="26" t="s">
        <v>817</v>
      </c>
      <c r="B81" s="84"/>
      <c r="C81" s="9">
        <v>3</v>
      </c>
      <c r="D81" s="9">
        <v>1</v>
      </c>
      <c r="E81" s="9">
        <v>8</v>
      </c>
      <c r="F81" s="83">
        <v>12</v>
      </c>
    </row>
    <row r="82" spans="1:6" x14ac:dyDescent="0.3">
      <c r="A82" s="26" t="s">
        <v>818</v>
      </c>
      <c r="B82" s="84"/>
      <c r="C82" s="9">
        <v>0</v>
      </c>
      <c r="D82" s="9">
        <v>0</v>
      </c>
      <c r="E82" s="9">
        <v>0</v>
      </c>
      <c r="F82" s="83">
        <v>0</v>
      </c>
    </row>
    <row r="83" spans="1:6" x14ac:dyDescent="0.3">
      <c r="A83" s="26" t="s">
        <v>819</v>
      </c>
      <c r="B83" s="84"/>
      <c r="C83" s="9">
        <v>0</v>
      </c>
      <c r="D83" s="9">
        <v>0</v>
      </c>
      <c r="E83" s="85"/>
      <c r="F83" s="83">
        <v>0</v>
      </c>
    </row>
    <row r="84" spans="1:6" x14ac:dyDescent="0.3">
      <c r="A84" s="26" t="s">
        <v>820</v>
      </c>
      <c r="B84" s="84"/>
      <c r="C84" s="9">
        <v>0</v>
      </c>
      <c r="D84" s="9">
        <v>0</v>
      </c>
      <c r="E84" s="85"/>
      <c r="F84" s="83">
        <v>0</v>
      </c>
    </row>
    <row r="85" spans="1:6" x14ac:dyDescent="0.3">
      <c r="A85" s="26" t="s">
        <v>821</v>
      </c>
      <c r="B85" s="84"/>
      <c r="C85" s="9">
        <v>0</v>
      </c>
      <c r="D85" s="9">
        <v>0</v>
      </c>
      <c r="E85" s="85"/>
      <c r="F85" s="83">
        <v>0</v>
      </c>
    </row>
    <row r="86" spans="1:6" x14ac:dyDescent="0.3">
      <c r="A86" s="10"/>
    </row>
    <row r="87" spans="1:6" x14ac:dyDescent="0.3">
      <c r="A87" s="76" t="s">
        <v>850</v>
      </c>
    </row>
    <row r="88" spans="1:6" x14ac:dyDescent="0.3">
      <c r="A88" s="77"/>
      <c r="B88" s="78"/>
      <c r="C88" s="111" t="s">
        <v>6</v>
      </c>
      <c r="D88" s="112"/>
      <c r="E88" s="112"/>
      <c r="F88" s="108" t="s">
        <v>2</v>
      </c>
    </row>
    <row r="89" spans="1:6" x14ac:dyDescent="0.3">
      <c r="A89" s="79"/>
      <c r="B89" s="80"/>
      <c r="C89" s="81" t="s">
        <v>799</v>
      </c>
      <c r="D89" s="81" t="s">
        <v>800</v>
      </c>
      <c r="E89" s="81" t="s">
        <v>801</v>
      </c>
      <c r="F89" s="109"/>
    </row>
    <row r="90" spans="1:6" x14ac:dyDescent="0.3">
      <c r="A90" s="79"/>
      <c r="B90" s="80"/>
      <c r="C90" s="22" t="s">
        <v>2</v>
      </c>
      <c r="D90" s="22" t="s">
        <v>2</v>
      </c>
      <c r="E90" s="22" t="s">
        <v>2</v>
      </c>
      <c r="F90" s="110"/>
    </row>
    <row r="91" spans="1:6" x14ac:dyDescent="0.3">
      <c r="A91" s="134"/>
      <c r="B91" s="82" t="s">
        <v>831</v>
      </c>
      <c r="C91" s="9">
        <v>4</v>
      </c>
      <c r="D91" s="9">
        <v>3</v>
      </c>
      <c r="E91" s="9">
        <v>7</v>
      </c>
      <c r="F91" s="83">
        <v>14</v>
      </c>
    </row>
    <row r="92" spans="1:6" x14ac:dyDescent="0.3">
      <c r="A92" s="135"/>
      <c r="B92" s="82" t="s">
        <v>840</v>
      </c>
      <c r="C92" s="9">
        <v>0</v>
      </c>
      <c r="D92" s="9">
        <v>0</v>
      </c>
      <c r="E92" s="9">
        <v>0</v>
      </c>
      <c r="F92" s="83">
        <v>0</v>
      </c>
    </row>
    <row r="93" spans="1:6" x14ac:dyDescent="0.3">
      <c r="A93" s="135"/>
      <c r="B93" s="82" t="s">
        <v>847</v>
      </c>
      <c r="C93" s="9">
        <v>1</v>
      </c>
      <c r="D93" s="9">
        <v>0</v>
      </c>
      <c r="E93" s="9">
        <v>4</v>
      </c>
      <c r="F93" s="83">
        <v>5</v>
      </c>
    </row>
    <row r="94" spans="1:6" x14ac:dyDescent="0.3">
      <c r="A94" s="135"/>
      <c r="B94" s="82" t="s">
        <v>851</v>
      </c>
      <c r="C94" s="9">
        <v>3</v>
      </c>
      <c r="D94" s="9">
        <v>1</v>
      </c>
      <c r="E94" s="9">
        <v>7</v>
      </c>
      <c r="F94" s="83">
        <v>11</v>
      </c>
    </row>
    <row r="95" spans="1:6" x14ac:dyDescent="0.3">
      <c r="A95" s="136"/>
      <c r="B95" s="82" t="s">
        <v>852</v>
      </c>
      <c r="C95" s="9">
        <v>2</v>
      </c>
      <c r="D95" s="9">
        <v>0</v>
      </c>
      <c r="E95" s="9">
        <v>4</v>
      </c>
      <c r="F95" s="83">
        <v>6</v>
      </c>
    </row>
    <row r="96" spans="1:6" x14ac:dyDescent="0.3">
      <c r="A96" s="10"/>
    </row>
    <row r="97" spans="1:7" x14ac:dyDescent="0.3">
      <c r="A97" s="76" t="s">
        <v>853</v>
      </c>
    </row>
    <row r="98" spans="1:7" x14ac:dyDescent="0.3">
      <c r="A98" s="77"/>
      <c r="B98" s="78"/>
      <c r="C98" s="111" t="s">
        <v>6</v>
      </c>
      <c r="D98" s="112"/>
      <c r="E98" s="112"/>
      <c r="F98" s="108" t="s">
        <v>2</v>
      </c>
    </row>
    <row r="99" spans="1:7" x14ac:dyDescent="0.3">
      <c r="A99" s="79"/>
      <c r="B99" s="80"/>
      <c r="C99" s="81" t="s">
        <v>799</v>
      </c>
      <c r="D99" s="81" t="s">
        <v>800</v>
      </c>
      <c r="E99" s="81" t="s">
        <v>801</v>
      </c>
      <c r="F99" s="109"/>
    </row>
    <row r="100" spans="1:7" x14ac:dyDescent="0.3">
      <c r="A100" s="79"/>
      <c r="B100" s="80"/>
      <c r="C100" s="22" t="s">
        <v>2</v>
      </c>
      <c r="D100" s="22" t="s">
        <v>2</v>
      </c>
      <c r="E100" s="22" t="s">
        <v>2</v>
      </c>
      <c r="F100" s="110"/>
    </row>
    <row r="101" spans="1:7" x14ac:dyDescent="0.3">
      <c r="A101" s="98" t="s">
        <v>854</v>
      </c>
      <c r="B101" s="82" t="s">
        <v>855</v>
      </c>
      <c r="C101" s="9">
        <v>584</v>
      </c>
      <c r="D101" s="9">
        <v>280</v>
      </c>
      <c r="E101" s="9">
        <v>4148</v>
      </c>
      <c r="F101" s="83">
        <v>5012</v>
      </c>
    </row>
    <row r="102" spans="1:7" x14ac:dyDescent="0.3">
      <c r="A102" s="99"/>
      <c r="B102" s="82" t="s">
        <v>856</v>
      </c>
      <c r="C102" s="9">
        <v>78</v>
      </c>
      <c r="D102" s="9">
        <v>24</v>
      </c>
      <c r="E102" s="9">
        <v>753</v>
      </c>
      <c r="F102" s="83">
        <v>855</v>
      </c>
    </row>
    <row r="103" spans="1:7" x14ac:dyDescent="0.3">
      <c r="A103" s="98" t="s">
        <v>857</v>
      </c>
      <c r="B103" s="82" t="s">
        <v>855</v>
      </c>
      <c r="C103" s="9">
        <v>679</v>
      </c>
      <c r="D103" s="9">
        <v>198</v>
      </c>
      <c r="E103" s="9">
        <v>3288</v>
      </c>
      <c r="F103" s="83">
        <v>4165</v>
      </c>
    </row>
    <row r="104" spans="1:7" x14ac:dyDescent="0.3">
      <c r="A104" s="99"/>
      <c r="B104" s="82" t="s">
        <v>856</v>
      </c>
      <c r="C104" s="9">
        <v>73</v>
      </c>
      <c r="D104" s="9">
        <v>36</v>
      </c>
      <c r="E104" s="9">
        <v>266</v>
      </c>
      <c r="F104" s="83">
        <v>375</v>
      </c>
    </row>
    <row r="105" spans="1:7" x14ac:dyDescent="0.3">
      <c r="A105" s="98" t="s">
        <v>858</v>
      </c>
      <c r="B105" s="82" t="s">
        <v>855</v>
      </c>
      <c r="C105" s="9">
        <v>69</v>
      </c>
      <c r="D105" s="9">
        <v>25</v>
      </c>
      <c r="E105" s="9">
        <v>228</v>
      </c>
      <c r="F105" s="83">
        <v>322</v>
      </c>
    </row>
    <row r="106" spans="1:7" x14ac:dyDescent="0.3">
      <c r="A106" s="99"/>
      <c r="B106" s="82" t="s">
        <v>856</v>
      </c>
      <c r="C106" s="9">
        <v>9</v>
      </c>
      <c r="D106" s="9">
        <v>0</v>
      </c>
      <c r="E106" s="9">
        <v>17</v>
      </c>
      <c r="F106" s="83">
        <v>26</v>
      </c>
    </row>
    <row r="107" spans="1:7" x14ac:dyDescent="0.3">
      <c r="A107" s="98" t="s">
        <v>859</v>
      </c>
      <c r="B107" s="82" t="s">
        <v>855</v>
      </c>
      <c r="C107" s="9">
        <v>0</v>
      </c>
      <c r="D107" s="9">
        <v>0</v>
      </c>
      <c r="E107" s="9">
        <v>0</v>
      </c>
      <c r="F107" s="83">
        <v>0</v>
      </c>
    </row>
    <row r="108" spans="1:7" x14ac:dyDescent="0.3">
      <c r="A108" s="99"/>
      <c r="B108" s="82" t="s">
        <v>856</v>
      </c>
      <c r="C108" s="9">
        <v>0</v>
      </c>
      <c r="D108" s="9">
        <v>0</v>
      </c>
      <c r="E108" s="9">
        <v>0</v>
      </c>
      <c r="F108" s="83">
        <v>0</v>
      </c>
    </row>
    <row r="109" spans="1:7" x14ac:dyDescent="0.3">
      <c r="A109" s="10"/>
    </row>
    <row r="110" spans="1:7" x14ac:dyDescent="0.3">
      <c r="A110" s="123" t="s">
        <v>860</v>
      </c>
      <c r="B110" s="123"/>
      <c r="C110" s="123"/>
      <c r="D110" s="123"/>
      <c r="E110" s="123"/>
      <c r="F110" s="123"/>
      <c r="G110" s="123"/>
    </row>
    <row r="111" spans="1:7" x14ac:dyDescent="0.3">
      <c r="A111" s="77"/>
      <c r="B111" s="78"/>
      <c r="C111" s="111" t="s">
        <v>6</v>
      </c>
      <c r="D111" s="112"/>
      <c r="E111" s="112"/>
      <c r="F111" s="108" t="s">
        <v>2</v>
      </c>
    </row>
    <row r="112" spans="1:7" x14ac:dyDescent="0.3">
      <c r="A112" s="79"/>
      <c r="B112" s="80"/>
      <c r="C112" s="81" t="s">
        <v>799</v>
      </c>
      <c r="D112" s="81" t="s">
        <v>800</v>
      </c>
      <c r="E112" s="81" t="s">
        <v>801</v>
      </c>
      <c r="F112" s="109"/>
    </row>
    <row r="113" spans="1:7" x14ac:dyDescent="0.3">
      <c r="A113" s="79"/>
      <c r="B113" s="80"/>
      <c r="C113" s="22" t="s">
        <v>2</v>
      </c>
      <c r="D113" s="22" t="s">
        <v>2</v>
      </c>
      <c r="E113" s="22" t="s">
        <v>2</v>
      </c>
      <c r="F113" s="110"/>
    </row>
    <row r="114" spans="1:7" x14ac:dyDescent="0.3">
      <c r="A114" s="86"/>
      <c r="B114" s="84"/>
      <c r="C114" s="9">
        <v>457</v>
      </c>
      <c r="D114" s="9">
        <v>309</v>
      </c>
      <c r="E114" s="9">
        <v>999</v>
      </c>
      <c r="F114" s="83">
        <v>1765</v>
      </c>
    </row>
    <row r="115" spans="1:7" x14ac:dyDescent="0.3">
      <c r="A115" s="26" t="s">
        <v>861</v>
      </c>
      <c r="B115" s="84"/>
      <c r="C115" s="9">
        <v>0</v>
      </c>
      <c r="D115" s="9">
        <v>0</v>
      </c>
      <c r="E115" s="9">
        <v>0</v>
      </c>
      <c r="F115" s="83">
        <v>0</v>
      </c>
    </row>
    <row r="116" spans="1:7" x14ac:dyDescent="0.3">
      <c r="A116" s="10"/>
    </row>
    <row r="117" spans="1:7" x14ac:dyDescent="0.3">
      <c r="A117" s="76" t="s">
        <v>862</v>
      </c>
    </row>
    <row r="118" spans="1:7" x14ac:dyDescent="0.3">
      <c r="A118" s="77"/>
      <c r="B118" s="78"/>
      <c r="C118" s="111" t="s">
        <v>6</v>
      </c>
      <c r="D118" s="112"/>
      <c r="E118" s="112"/>
      <c r="F118" s="108" t="s">
        <v>2</v>
      </c>
    </row>
    <row r="119" spans="1:7" x14ac:dyDescent="0.3">
      <c r="A119" s="79"/>
      <c r="B119" s="80"/>
      <c r="C119" s="81" t="s">
        <v>799</v>
      </c>
      <c r="D119" s="81" t="s">
        <v>800</v>
      </c>
      <c r="E119" s="81" t="s">
        <v>801</v>
      </c>
      <c r="F119" s="109"/>
    </row>
    <row r="120" spans="1:7" x14ac:dyDescent="0.3">
      <c r="A120" s="79"/>
      <c r="B120" s="80"/>
      <c r="C120" s="22" t="s">
        <v>2</v>
      </c>
      <c r="D120" s="22" t="s">
        <v>2</v>
      </c>
      <c r="E120" s="22" t="s">
        <v>2</v>
      </c>
      <c r="F120" s="110"/>
    </row>
    <row r="121" spans="1:7" x14ac:dyDescent="0.3">
      <c r="A121" s="26" t="s">
        <v>863</v>
      </c>
      <c r="B121" s="84"/>
      <c r="C121" s="9">
        <v>308</v>
      </c>
      <c r="D121" s="9">
        <v>167</v>
      </c>
      <c r="E121" s="9">
        <v>1906</v>
      </c>
      <c r="F121" s="83">
        <v>2381</v>
      </c>
    </row>
    <row r="122" spans="1:7" x14ac:dyDescent="0.3">
      <c r="A122" s="26" t="s">
        <v>864</v>
      </c>
      <c r="B122" s="84"/>
      <c r="C122" s="9">
        <v>134</v>
      </c>
      <c r="D122" s="9">
        <v>108</v>
      </c>
      <c r="E122" s="9">
        <v>1233</v>
      </c>
      <c r="F122" s="83">
        <v>1475</v>
      </c>
    </row>
    <row r="123" spans="1:7" x14ac:dyDescent="0.3">
      <c r="A123" s="26" t="s">
        <v>861</v>
      </c>
      <c r="B123" s="84"/>
      <c r="C123" s="9">
        <v>0</v>
      </c>
      <c r="D123" s="9">
        <v>0</v>
      </c>
      <c r="E123" s="9">
        <v>1</v>
      </c>
      <c r="F123" s="83">
        <v>1</v>
      </c>
    </row>
    <row r="124" spans="1:7" x14ac:dyDescent="0.3">
      <c r="A124" s="10"/>
    </row>
    <row r="125" spans="1:7" x14ac:dyDescent="0.3">
      <c r="A125" s="123" t="s">
        <v>865</v>
      </c>
      <c r="B125" s="123"/>
      <c r="C125" s="123"/>
      <c r="D125" s="123"/>
      <c r="E125" s="123"/>
      <c r="F125" s="123"/>
      <c r="G125" s="123"/>
    </row>
    <row r="126" spans="1:7" x14ac:dyDescent="0.3">
      <c r="A126" s="77"/>
      <c r="B126" s="78"/>
      <c r="C126" s="111" t="s">
        <v>6</v>
      </c>
      <c r="D126" s="112"/>
      <c r="E126" s="112"/>
      <c r="F126" s="108" t="s">
        <v>2</v>
      </c>
    </row>
    <row r="127" spans="1:7" x14ac:dyDescent="0.3">
      <c r="A127" s="79"/>
      <c r="B127" s="80"/>
      <c r="C127" s="81" t="s">
        <v>799</v>
      </c>
      <c r="D127" s="81" t="s">
        <v>800</v>
      </c>
      <c r="E127" s="81" t="s">
        <v>801</v>
      </c>
      <c r="F127" s="109"/>
    </row>
    <row r="128" spans="1:7" x14ac:dyDescent="0.3">
      <c r="A128" s="79"/>
      <c r="B128" s="80"/>
      <c r="C128" s="22" t="s">
        <v>2</v>
      </c>
      <c r="D128" s="22" t="s">
        <v>2</v>
      </c>
      <c r="E128" s="22" t="s">
        <v>2</v>
      </c>
      <c r="F128" s="110"/>
    </row>
    <row r="129" spans="1:7" x14ac:dyDescent="0.3">
      <c r="A129" s="98" t="s">
        <v>863</v>
      </c>
      <c r="B129" s="82" t="s">
        <v>866</v>
      </c>
      <c r="C129" s="9">
        <v>190</v>
      </c>
      <c r="D129" s="9">
        <v>106</v>
      </c>
      <c r="E129" s="9">
        <v>985</v>
      </c>
      <c r="F129" s="83">
        <v>1281</v>
      </c>
    </row>
    <row r="130" spans="1:7" x14ac:dyDescent="0.3">
      <c r="A130" s="100"/>
      <c r="B130" s="82" t="s">
        <v>867</v>
      </c>
      <c r="C130" s="9">
        <v>283</v>
      </c>
      <c r="D130" s="9">
        <v>49</v>
      </c>
      <c r="E130" s="9">
        <v>1357</v>
      </c>
      <c r="F130" s="83">
        <v>1689</v>
      </c>
    </row>
    <row r="131" spans="1:7" x14ac:dyDescent="0.3">
      <c r="A131" s="99"/>
      <c r="B131" s="82" t="s">
        <v>868</v>
      </c>
      <c r="C131" s="9">
        <v>11</v>
      </c>
      <c r="D131" s="9">
        <v>4</v>
      </c>
      <c r="E131" s="9">
        <v>20</v>
      </c>
      <c r="F131" s="83">
        <v>35</v>
      </c>
    </row>
    <row r="132" spans="1:7" x14ac:dyDescent="0.3">
      <c r="A132" s="98" t="s">
        <v>864</v>
      </c>
      <c r="B132" s="82" t="s">
        <v>869</v>
      </c>
      <c r="C132" s="9">
        <v>40</v>
      </c>
      <c r="D132" s="9">
        <v>12</v>
      </c>
      <c r="E132" s="9">
        <v>40</v>
      </c>
      <c r="F132" s="83">
        <v>92</v>
      </c>
    </row>
    <row r="133" spans="1:7" x14ac:dyDescent="0.3">
      <c r="A133" s="99"/>
      <c r="B133" s="82" t="s">
        <v>868</v>
      </c>
      <c r="C133" s="9">
        <v>58</v>
      </c>
      <c r="D133" s="9">
        <v>28</v>
      </c>
      <c r="E133" s="9">
        <v>216</v>
      </c>
      <c r="F133" s="83">
        <v>302</v>
      </c>
    </row>
    <row r="134" spans="1:7" x14ac:dyDescent="0.3">
      <c r="A134" s="26" t="s">
        <v>861</v>
      </c>
      <c r="B134" s="84"/>
      <c r="C134" s="9">
        <v>85</v>
      </c>
      <c r="D134" s="9">
        <v>1</v>
      </c>
      <c r="E134" s="9">
        <v>46</v>
      </c>
      <c r="F134" s="83">
        <v>132</v>
      </c>
    </row>
    <row r="135" spans="1:7" x14ac:dyDescent="0.3">
      <c r="A135" s="10"/>
    </row>
    <row r="136" spans="1:7" x14ac:dyDescent="0.3">
      <c r="A136" s="123" t="s">
        <v>870</v>
      </c>
      <c r="B136" s="123"/>
      <c r="C136" s="123"/>
      <c r="D136" s="123"/>
      <c r="E136" s="123"/>
      <c r="F136" s="123"/>
      <c r="G136" s="123"/>
    </row>
    <row r="137" spans="1:7" x14ac:dyDescent="0.3">
      <c r="A137" s="77"/>
      <c r="B137" s="78"/>
      <c r="C137" s="111" t="s">
        <v>6</v>
      </c>
      <c r="D137" s="112"/>
      <c r="E137" s="112"/>
      <c r="F137" s="108" t="s">
        <v>2</v>
      </c>
    </row>
    <row r="138" spans="1:7" x14ac:dyDescent="0.3">
      <c r="A138" s="79"/>
      <c r="B138" s="80"/>
      <c r="C138" s="81" t="s">
        <v>799</v>
      </c>
      <c r="D138" s="81" t="s">
        <v>800</v>
      </c>
      <c r="E138" s="81" t="s">
        <v>801</v>
      </c>
      <c r="F138" s="109"/>
    </row>
    <row r="139" spans="1:7" x14ac:dyDescent="0.3">
      <c r="A139" s="79"/>
      <c r="B139" s="80"/>
      <c r="C139" s="22" t="s">
        <v>2</v>
      </c>
      <c r="D139" s="22" t="s">
        <v>2</v>
      </c>
      <c r="E139" s="22" t="s">
        <v>2</v>
      </c>
      <c r="F139" s="110"/>
    </row>
    <row r="140" spans="1:7" x14ac:dyDescent="0.3">
      <c r="A140" s="98" t="s">
        <v>863</v>
      </c>
      <c r="B140" s="82" t="s">
        <v>866</v>
      </c>
      <c r="C140" s="9">
        <v>22</v>
      </c>
      <c r="D140" s="9">
        <v>13</v>
      </c>
      <c r="E140" s="9">
        <v>45</v>
      </c>
      <c r="F140" s="83">
        <v>80</v>
      </c>
    </row>
    <row r="141" spans="1:7" x14ac:dyDescent="0.3">
      <c r="A141" s="100"/>
      <c r="B141" s="82" t="s">
        <v>867</v>
      </c>
      <c r="C141" s="9">
        <v>35</v>
      </c>
      <c r="D141" s="9">
        <v>8</v>
      </c>
      <c r="E141" s="9">
        <v>80</v>
      </c>
      <c r="F141" s="83">
        <v>123</v>
      </c>
    </row>
    <row r="142" spans="1:7" x14ac:dyDescent="0.3">
      <c r="A142" s="99"/>
      <c r="B142" s="82" t="s">
        <v>868</v>
      </c>
      <c r="C142" s="9">
        <v>1</v>
      </c>
      <c r="D142" s="9">
        <v>0</v>
      </c>
      <c r="E142" s="9">
        <v>10</v>
      </c>
      <c r="F142" s="83">
        <v>11</v>
      </c>
    </row>
    <row r="143" spans="1:7" x14ac:dyDescent="0.3">
      <c r="A143" s="98" t="s">
        <v>864</v>
      </c>
      <c r="B143" s="82" t="s">
        <v>869</v>
      </c>
      <c r="C143" s="9">
        <v>1</v>
      </c>
      <c r="D143" s="9">
        <v>0</v>
      </c>
      <c r="E143" s="9">
        <v>5</v>
      </c>
      <c r="F143" s="83">
        <v>6</v>
      </c>
    </row>
    <row r="144" spans="1:7" x14ac:dyDescent="0.3">
      <c r="A144" s="99"/>
      <c r="B144" s="82" t="s">
        <v>868</v>
      </c>
      <c r="C144" s="9">
        <v>7</v>
      </c>
      <c r="D144" s="9">
        <v>4</v>
      </c>
      <c r="E144" s="9">
        <v>30</v>
      </c>
      <c r="F144" s="83">
        <v>41</v>
      </c>
    </row>
    <row r="145" spans="1:6" x14ac:dyDescent="0.3">
      <c r="A145" s="26" t="s">
        <v>861</v>
      </c>
      <c r="B145" s="84"/>
      <c r="C145" s="9">
        <v>2</v>
      </c>
      <c r="D145" s="9">
        <v>0</v>
      </c>
      <c r="E145" s="9">
        <v>3</v>
      </c>
      <c r="F145" s="83">
        <v>5</v>
      </c>
    </row>
    <row r="146" spans="1:6" x14ac:dyDescent="0.3">
      <c r="A146" s="10"/>
    </row>
    <row r="147" spans="1:6" x14ac:dyDescent="0.3">
      <c r="A147" s="76" t="s">
        <v>871</v>
      </c>
    </row>
    <row r="148" spans="1:6" x14ac:dyDescent="0.3">
      <c r="A148" s="77"/>
      <c r="B148" s="78"/>
      <c r="C148" s="111" t="s">
        <v>6</v>
      </c>
      <c r="D148" s="112"/>
      <c r="E148" s="112"/>
      <c r="F148" s="108" t="s">
        <v>2</v>
      </c>
    </row>
    <row r="149" spans="1:6" x14ac:dyDescent="0.3">
      <c r="A149" s="79"/>
      <c r="B149" s="80"/>
      <c r="C149" s="81" t="s">
        <v>799</v>
      </c>
      <c r="D149" s="81" t="s">
        <v>800</v>
      </c>
      <c r="E149" s="81" t="s">
        <v>801</v>
      </c>
      <c r="F149" s="109"/>
    </row>
    <row r="150" spans="1:6" x14ac:dyDescent="0.3">
      <c r="A150" s="79"/>
      <c r="B150" s="80"/>
      <c r="C150" s="22" t="s">
        <v>2</v>
      </c>
      <c r="D150" s="22" t="s">
        <v>2</v>
      </c>
      <c r="E150" s="22" t="s">
        <v>2</v>
      </c>
      <c r="F150" s="110"/>
    </row>
    <row r="151" spans="1:6" x14ac:dyDescent="0.3">
      <c r="A151" s="98" t="s">
        <v>872</v>
      </c>
      <c r="B151" s="82" t="s">
        <v>873</v>
      </c>
      <c r="C151" s="9">
        <v>0</v>
      </c>
      <c r="D151" s="9">
        <v>0</v>
      </c>
      <c r="E151" s="9">
        <v>0</v>
      </c>
      <c r="F151" s="83">
        <v>0</v>
      </c>
    </row>
    <row r="152" spans="1:6" x14ac:dyDescent="0.3">
      <c r="A152" s="99"/>
      <c r="B152" s="82" t="s">
        <v>30</v>
      </c>
      <c r="C152" s="9">
        <v>0</v>
      </c>
      <c r="D152" s="9">
        <v>0</v>
      </c>
      <c r="E152" s="9">
        <v>0</v>
      </c>
      <c r="F152" s="83">
        <v>0</v>
      </c>
    </row>
    <row r="153" spans="1:6" x14ac:dyDescent="0.3">
      <c r="A153" s="98" t="s">
        <v>874</v>
      </c>
      <c r="B153" s="82" t="s">
        <v>873</v>
      </c>
      <c r="C153" s="9">
        <v>139</v>
      </c>
      <c r="D153" s="9">
        <v>41</v>
      </c>
      <c r="E153" s="9">
        <v>350</v>
      </c>
      <c r="F153" s="83">
        <v>530</v>
      </c>
    </row>
    <row r="154" spans="1:6" x14ac:dyDescent="0.3">
      <c r="A154" s="99"/>
      <c r="B154" s="82" t="s">
        <v>30</v>
      </c>
      <c r="C154" s="9">
        <v>430</v>
      </c>
      <c r="D154" s="9">
        <v>205</v>
      </c>
      <c r="E154" s="9">
        <v>1352</v>
      </c>
      <c r="F154" s="83">
        <v>1987</v>
      </c>
    </row>
    <row r="155" spans="1:6" x14ac:dyDescent="0.3">
      <c r="A155" s="98" t="s">
        <v>875</v>
      </c>
      <c r="B155" s="82" t="s">
        <v>873</v>
      </c>
      <c r="C155" s="9">
        <v>1219</v>
      </c>
      <c r="D155" s="9">
        <v>489</v>
      </c>
      <c r="E155" s="9">
        <v>4768</v>
      </c>
      <c r="F155" s="83">
        <v>6476</v>
      </c>
    </row>
    <row r="156" spans="1:6" x14ac:dyDescent="0.3">
      <c r="A156" s="99"/>
      <c r="B156" s="82" t="s">
        <v>30</v>
      </c>
      <c r="C156" s="9">
        <v>2013</v>
      </c>
      <c r="D156" s="9">
        <v>861</v>
      </c>
      <c r="E156" s="9">
        <v>12929</v>
      </c>
      <c r="F156" s="83">
        <v>15803</v>
      </c>
    </row>
    <row r="157" spans="1:6" x14ac:dyDescent="0.3">
      <c r="A157" s="98" t="s">
        <v>876</v>
      </c>
      <c r="B157" s="82" t="s">
        <v>873</v>
      </c>
      <c r="C157" s="9">
        <v>212</v>
      </c>
      <c r="D157" s="9">
        <v>123</v>
      </c>
      <c r="E157" s="85"/>
      <c r="F157" s="83">
        <v>335</v>
      </c>
    </row>
    <row r="158" spans="1:6" x14ac:dyDescent="0.3">
      <c r="A158" s="99"/>
      <c r="B158" s="82" t="s">
        <v>30</v>
      </c>
      <c r="C158" s="9">
        <v>234</v>
      </c>
      <c r="D158" s="9">
        <v>249</v>
      </c>
      <c r="E158" s="85"/>
      <c r="F158" s="83">
        <v>483</v>
      </c>
    </row>
    <row r="159" spans="1:6" x14ac:dyDescent="0.3">
      <c r="A159" s="10"/>
    </row>
    <row r="160" spans="1:6" x14ac:dyDescent="0.3">
      <c r="A160" s="76" t="s">
        <v>877</v>
      </c>
    </row>
    <row r="161" spans="1:6" x14ac:dyDescent="0.3">
      <c r="A161" s="77"/>
      <c r="B161" s="78"/>
      <c r="C161" s="111" t="s">
        <v>6</v>
      </c>
      <c r="D161" s="112"/>
      <c r="E161" s="112"/>
      <c r="F161" s="108" t="s">
        <v>2</v>
      </c>
    </row>
    <row r="162" spans="1:6" x14ac:dyDescent="0.3">
      <c r="A162" s="79"/>
      <c r="B162" s="80"/>
      <c r="C162" s="81" t="s">
        <v>799</v>
      </c>
      <c r="D162" s="81" t="s">
        <v>800</v>
      </c>
      <c r="E162" s="81" t="s">
        <v>801</v>
      </c>
      <c r="F162" s="109"/>
    </row>
    <row r="163" spans="1:6" x14ac:dyDescent="0.3">
      <c r="A163" s="79"/>
      <c r="B163" s="80"/>
      <c r="C163" s="22" t="s">
        <v>2</v>
      </c>
      <c r="D163" s="22" t="s">
        <v>2</v>
      </c>
      <c r="E163" s="22" t="s">
        <v>2</v>
      </c>
      <c r="F163" s="110"/>
    </row>
    <row r="164" spans="1:6" x14ac:dyDescent="0.3">
      <c r="A164" s="98" t="s">
        <v>878</v>
      </c>
      <c r="B164" s="82" t="s">
        <v>879</v>
      </c>
      <c r="C164" s="9">
        <v>59</v>
      </c>
      <c r="D164" s="9">
        <v>50</v>
      </c>
      <c r="E164" s="9">
        <v>189</v>
      </c>
      <c r="F164" s="83">
        <v>298</v>
      </c>
    </row>
    <row r="165" spans="1:6" x14ac:dyDescent="0.3">
      <c r="A165" s="99"/>
      <c r="B165" s="82" t="s">
        <v>880</v>
      </c>
      <c r="C165" s="9">
        <v>11</v>
      </c>
      <c r="D165" s="9">
        <v>3</v>
      </c>
      <c r="E165" s="9">
        <v>32</v>
      </c>
      <c r="F165" s="83">
        <v>46</v>
      </c>
    </row>
    <row r="166" spans="1:6" x14ac:dyDescent="0.3">
      <c r="A166" s="98" t="s">
        <v>881</v>
      </c>
      <c r="B166" s="82" t="s">
        <v>879</v>
      </c>
      <c r="C166" s="9">
        <v>5</v>
      </c>
      <c r="D166" s="9">
        <v>0</v>
      </c>
      <c r="E166" s="85"/>
      <c r="F166" s="83">
        <v>5</v>
      </c>
    </row>
    <row r="167" spans="1:6" x14ac:dyDescent="0.3">
      <c r="A167" s="99"/>
      <c r="B167" s="82" t="s">
        <v>880</v>
      </c>
      <c r="C167" s="9">
        <v>0</v>
      </c>
      <c r="D167" s="9">
        <v>0</v>
      </c>
      <c r="E167" s="85"/>
      <c r="F167" s="83">
        <v>0</v>
      </c>
    </row>
    <row r="168" spans="1:6" x14ac:dyDescent="0.3">
      <c r="A168" s="98" t="s">
        <v>882</v>
      </c>
      <c r="B168" s="82" t="s">
        <v>879</v>
      </c>
      <c r="C168" s="9">
        <v>7</v>
      </c>
      <c r="D168" s="9">
        <v>130</v>
      </c>
      <c r="E168" s="85"/>
      <c r="F168" s="83">
        <v>137</v>
      </c>
    </row>
    <row r="169" spans="1:6" x14ac:dyDescent="0.3">
      <c r="A169" s="99"/>
      <c r="B169" s="82" t="s">
        <v>883</v>
      </c>
      <c r="C169" s="9">
        <v>0</v>
      </c>
      <c r="D169" s="9">
        <v>0</v>
      </c>
      <c r="E169" s="85"/>
      <c r="F169" s="83">
        <v>0</v>
      </c>
    </row>
    <row r="170" spans="1:6" x14ac:dyDescent="0.3">
      <c r="A170" s="10"/>
    </row>
    <row r="171" spans="1:6" x14ac:dyDescent="0.3">
      <c r="A171" s="76" t="s">
        <v>45</v>
      </c>
    </row>
    <row r="172" spans="1:6" x14ac:dyDescent="0.3">
      <c r="A172" s="77"/>
      <c r="B172" s="78"/>
      <c r="C172" s="111" t="s">
        <v>6</v>
      </c>
      <c r="D172" s="112"/>
      <c r="E172" s="112"/>
      <c r="F172" s="108" t="s">
        <v>2</v>
      </c>
    </row>
    <row r="173" spans="1:6" x14ac:dyDescent="0.3">
      <c r="A173" s="79"/>
      <c r="B173" s="80"/>
      <c r="C173" s="81" t="s">
        <v>799</v>
      </c>
      <c r="D173" s="81" t="s">
        <v>800</v>
      </c>
      <c r="E173" s="81" t="s">
        <v>801</v>
      </c>
      <c r="F173" s="109"/>
    </row>
    <row r="174" spans="1:6" x14ac:dyDescent="0.3">
      <c r="A174" s="79"/>
      <c r="B174" s="80"/>
      <c r="C174" s="22" t="s">
        <v>2</v>
      </c>
      <c r="D174" s="22" t="s">
        <v>2</v>
      </c>
      <c r="E174" s="22" t="s">
        <v>2</v>
      </c>
      <c r="F174" s="110"/>
    </row>
    <row r="175" spans="1:6" x14ac:dyDescent="0.3">
      <c r="A175" s="26" t="s">
        <v>884</v>
      </c>
      <c r="B175" s="84"/>
      <c r="C175" s="9">
        <v>30</v>
      </c>
      <c r="D175" s="9">
        <v>27</v>
      </c>
      <c r="E175" s="9">
        <v>80</v>
      </c>
      <c r="F175" s="83">
        <v>137</v>
      </c>
    </row>
    <row r="176" spans="1:6" x14ac:dyDescent="0.3">
      <c r="A176" s="98" t="s">
        <v>47</v>
      </c>
      <c r="B176" s="82" t="s">
        <v>48</v>
      </c>
      <c r="C176" s="9">
        <v>0</v>
      </c>
      <c r="D176" s="9">
        <v>2</v>
      </c>
      <c r="E176" s="9">
        <v>6</v>
      </c>
      <c r="F176" s="83">
        <v>8</v>
      </c>
    </row>
    <row r="177" spans="1:6" x14ac:dyDescent="0.3">
      <c r="A177" s="100"/>
      <c r="B177" s="82" t="s">
        <v>49</v>
      </c>
      <c r="C177" s="9">
        <v>11</v>
      </c>
      <c r="D177" s="9">
        <v>12</v>
      </c>
      <c r="E177" s="9">
        <v>29</v>
      </c>
      <c r="F177" s="83">
        <v>52</v>
      </c>
    </row>
    <row r="178" spans="1:6" x14ac:dyDescent="0.3">
      <c r="A178" s="100"/>
      <c r="B178" s="82" t="s">
        <v>50</v>
      </c>
      <c r="C178" s="9">
        <v>1</v>
      </c>
      <c r="D178" s="9">
        <v>0</v>
      </c>
      <c r="E178" s="9">
        <v>4</v>
      </c>
      <c r="F178" s="83">
        <v>5</v>
      </c>
    </row>
    <row r="179" spans="1:6" x14ac:dyDescent="0.3">
      <c r="A179" s="100"/>
      <c r="B179" s="82" t="s">
        <v>51</v>
      </c>
      <c r="C179" s="9">
        <v>3</v>
      </c>
      <c r="D179" s="9">
        <v>2</v>
      </c>
      <c r="E179" s="9">
        <v>1</v>
      </c>
      <c r="F179" s="83">
        <v>6</v>
      </c>
    </row>
    <row r="180" spans="1:6" x14ac:dyDescent="0.3">
      <c r="A180" s="100"/>
      <c r="B180" s="82" t="s">
        <v>52</v>
      </c>
      <c r="C180" s="9">
        <v>15</v>
      </c>
      <c r="D180" s="9">
        <v>3</v>
      </c>
      <c r="E180" s="9">
        <v>26</v>
      </c>
      <c r="F180" s="83">
        <v>44</v>
      </c>
    </row>
    <row r="181" spans="1:6" x14ac:dyDescent="0.3">
      <c r="A181" s="99"/>
      <c r="B181" s="82" t="s">
        <v>53</v>
      </c>
      <c r="C181" s="9">
        <v>0</v>
      </c>
      <c r="D181" s="9">
        <v>8</v>
      </c>
      <c r="E181" s="9">
        <v>14</v>
      </c>
      <c r="F181" s="83">
        <v>22</v>
      </c>
    </row>
    <row r="182" spans="1:6" x14ac:dyDescent="0.3">
      <c r="A182" s="98" t="s">
        <v>54</v>
      </c>
      <c r="B182" s="82" t="s">
        <v>885</v>
      </c>
      <c r="C182" s="9">
        <v>7</v>
      </c>
      <c r="D182" s="9">
        <v>8</v>
      </c>
      <c r="E182" s="9">
        <v>0</v>
      </c>
      <c r="F182" s="83">
        <v>15</v>
      </c>
    </row>
    <row r="183" spans="1:6" x14ac:dyDescent="0.3">
      <c r="A183" s="99"/>
      <c r="B183" s="82" t="s">
        <v>57</v>
      </c>
      <c r="C183" s="9">
        <v>23</v>
      </c>
      <c r="D183" s="9">
        <v>20</v>
      </c>
      <c r="E183" s="9">
        <v>71</v>
      </c>
      <c r="F183" s="83">
        <v>114</v>
      </c>
    </row>
    <row r="184" spans="1:6" x14ac:dyDescent="0.3">
      <c r="A184" s="98" t="s">
        <v>58</v>
      </c>
      <c r="B184" s="82" t="s">
        <v>59</v>
      </c>
      <c r="C184" s="9">
        <v>0</v>
      </c>
      <c r="D184" s="9">
        <v>7</v>
      </c>
      <c r="E184" s="9">
        <v>12</v>
      </c>
      <c r="F184" s="83">
        <v>19</v>
      </c>
    </row>
    <row r="185" spans="1:6" x14ac:dyDescent="0.3">
      <c r="A185" s="99"/>
      <c r="B185" s="82" t="s">
        <v>60</v>
      </c>
      <c r="C185" s="9">
        <v>0</v>
      </c>
      <c r="D185" s="9">
        <v>6</v>
      </c>
      <c r="E185" s="9">
        <v>15</v>
      </c>
      <c r="F185" s="83">
        <v>21</v>
      </c>
    </row>
    <row r="186" spans="1:6" x14ac:dyDescent="0.3">
      <c r="A186" s="26" t="s">
        <v>61</v>
      </c>
      <c r="B186" s="84"/>
      <c r="C186" s="9">
        <v>0</v>
      </c>
      <c r="D186" s="9">
        <v>0</v>
      </c>
      <c r="E186" s="85"/>
      <c r="F186" s="83">
        <v>0</v>
      </c>
    </row>
    <row r="187" spans="1:6" x14ac:dyDescent="0.3">
      <c r="A187" s="10"/>
    </row>
    <row r="188" spans="1:6" x14ac:dyDescent="0.3">
      <c r="A188" s="76" t="s">
        <v>886</v>
      </c>
    </row>
    <row r="189" spans="1:6" x14ac:dyDescent="0.3">
      <c r="A189" s="77"/>
      <c r="B189" s="78"/>
      <c r="C189" s="111" t="s">
        <v>6</v>
      </c>
      <c r="D189" s="112"/>
      <c r="E189" s="112"/>
      <c r="F189" s="108" t="s">
        <v>2</v>
      </c>
    </row>
    <row r="190" spans="1:6" x14ac:dyDescent="0.3">
      <c r="A190" s="79"/>
      <c r="B190" s="80"/>
      <c r="C190" s="81" t="s">
        <v>799</v>
      </c>
      <c r="D190" s="81" t="s">
        <v>800</v>
      </c>
      <c r="E190" s="81" t="s">
        <v>801</v>
      </c>
      <c r="F190" s="109"/>
    </row>
    <row r="191" spans="1:6" x14ac:dyDescent="0.3">
      <c r="A191" s="79"/>
      <c r="B191" s="80"/>
      <c r="C191" s="22" t="s">
        <v>2</v>
      </c>
      <c r="D191" s="22" t="s">
        <v>2</v>
      </c>
      <c r="E191" s="22" t="s">
        <v>2</v>
      </c>
      <c r="F191" s="110"/>
    </row>
    <row r="192" spans="1:6" x14ac:dyDescent="0.3">
      <c r="A192" s="98" t="s">
        <v>887</v>
      </c>
      <c r="B192" s="82" t="s">
        <v>888</v>
      </c>
      <c r="C192" s="9">
        <v>0</v>
      </c>
      <c r="D192" s="9">
        <v>11</v>
      </c>
      <c r="E192" s="9">
        <v>1092</v>
      </c>
      <c r="F192" s="83">
        <v>1103</v>
      </c>
    </row>
    <row r="193" spans="1:6" x14ac:dyDescent="0.3">
      <c r="A193" s="100"/>
      <c r="B193" s="82" t="s">
        <v>889</v>
      </c>
      <c r="C193" s="9">
        <v>0</v>
      </c>
      <c r="D193" s="9">
        <v>0</v>
      </c>
      <c r="E193" s="9">
        <v>314</v>
      </c>
      <c r="F193" s="83">
        <v>314</v>
      </c>
    </row>
    <row r="194" spans="1:6" x14ac:dyDescent="0.3">
      <c r="A194" s="100"/>
      <c r="B194" s="82" t="s">
        <v>890</v>
      </c>
      <c r="C194" s="9">
        <v>0</v>
      </c>
      <c r="D194" s="9">
        <v>0</v>
      </c>
      <c r="E194" s="9">
        <v>734</v>
      </c>
      <c r="F194" s="83">
        <v>734</v>
      </c>
    </row>
    <row r="195" spans="1:6" x14ac:dyDescent="0.3">
      <c r="A195" s="100"/>
      <c r="B195" s="82" t="s">
        <v>891</v>
      </c>
      <c r="C195" s="9">
        <v>0</v>
      </c>
      <c r="D195" s="9">
        <v>0</v>
      </c>
      <c r="E195" s="9">
        <v>1</v>
      </c>
      <c r="F195" s="83">
        <v>1</v>
      </c>
    </row>
    <row r="196" spans="1:6" x14ac:dyDescent="0.3">
      <c r="A196" s="100"/>
      <c r="B196" s="82" t="s">
        <v>892</v>
      </c>
      <c r="C196" s="9">
        <v>0</v>
      </c>
      <c r="D196" s="9">
        <v>0</v>
      </c>
      <c r="E196" s="9">
        <v>0</v>
      </c>
      <c r="F196" s="83">
        <v>0</v>
      </c>
    </row>
    <row r="197" spans="1:6" x14ac:dyDescent="0.3">
      <c r="A197" s="100"/>
      <c r="B197" s="82" t="s">
        <v>893</v>
      </c>
      <c r="C197" s="9">
        <v>0</v>
      </c>
      <c r="D197" s="9">
        <v>0</v>
      </c>
      <c r="E197" s="9">
        <v>15</v>
      </c>
      <c r="F197" s="83">
        <v>15</v>
      </c>
    </row>
    <row r="198" spans="1:6" x14ac:dyDescent="0.3">
      <c r="A198" s="100"/>
      <c r="B198" s="82" t="s">
        <v>894</v>
      </c>
      <c r="C198" s="9">
        <v>0</v>
      </c>
      <c r="D198" s="9">
        <v>2</v>
      </c>
      <c r="E198" s="9">
        <v>1362</v>
      </c>
      <c r="F198" s="83">
        <v>1364</v>
      </c>
    </row>
    <row r="199" spans="1:6" x14ac:dyDescent="0.3">
      <c r="A199" s="100"/>
      <c r="B199" s="82" t="s">
        <v>895</v>
      </c>
      <c r="C199" s="9">
        <v>0</v>
      </c>
      <c r="D199" s="9">
        <v>0</v>
      </c>
      <c r="E199" s="9">
        <v>0</v>
      </c>
      <c r="F199" s="83">
        <v>0</v>
      </c>
    </row>
    <row r="200" spans="1:6" x14ac:dyDescent="0.3">
      <c r="A200" s="100"/>
      <c r="B200" s="82" t="s">
        <v>896</v>
      </c>
      <c r="C200" s="9">
        <v>0</v>
      </c>
      <c r="D200" s="9">
        <v>1</v>
      </c>
      <c r="E200" s="9">
        <v>618</v>
      </c>
      <c r="F200" s="83">
        <v>619</v>
      </c>
    </row>
    <row r="201" spans="1:6" ht="20.399999999999999" x14ac:dyDescent="0.3">
      <c r="A201" s="100"/>
      <c r="B201" s="82" t="s">
        <v>897</v>
      </c>
      <c r="C201" s="9">
        <v>0</v>
      </c>
      <c r="D201" s="9">
        <v>2</v>
      </c>
      <c r="E201" s="9">
        <v>671</v>
      </c>
      <c r="F201" s="83">
        <v>673</v>
      </c>
    </row>
    <row r="202" spans="1:6" ht="20.399999999999999" x14ac:dyDescent="0.3">
      <c r="A202" s="100"/>
      <c r="B202" s="82" t="s">
        <v>898</v>
      </c>
      <c r="C202" s="9">
        <v>0</v>
      </c>
      <c r="D202" s="9">
        <v>1</v>
      </c>
      <c r="E202" s="9">
        <v>70</v>
      </c>
      <c r="F202" s="83">
        <v>71</v>
      </c>
    </row>
    <row r="203" spans="1:6" x14ac:dyDescent="0.3">
      <c r="A203" s="100"/>
      <c r="B203" s="82" t="s">
        <v>899</v>
      </c>
      <c r="C203" s="9">
        <v>0</v>
      </c>
      <c r="D203" s="9">
        <v>0</v>
      </c>
      <c r="E203" s="9">
        <v>722</v>
      </c>
      <c r="F203" s="83">
        <v>722</v>
      </c>
    </row>
    <row r="204" spans="1:6" x14ac:dyDescent="0.3">
      <c r="A204" s="100"/>
      <c r="B204" s="82" t="s">
        <v>900</v>
      </c>
      <c r="C204" s="9">
        <v>0</v>
      </c>
      <c r="D204" s="9">
        <v>0</v>
      </c>
      <c r="E204" s="9">
        <v>5</v>
      </c>
      <c r="F204" s="83">
        <v>5</v>
      </c>
    </row>
    <row r="205" spans="1:6" ht="20.399999999999999" x14ac:dyDescent="0.3">
      <c r="A205" s="100"/>
      <c r="B205" s="82" t="s">
        <v>901</v>
      </c>
      <c r="C205" s="9">
        <v>0</v>
      </c>
      <c r="D205" s="9">
        <v>0</v>
      </c>
      <c r="E205" s="9">
        <v>1</v>
      </c>
      <c r="F205" s="83">
        <v>1</v>
      </c>
    </row>
    <row r="206" spans="1:6" x14ac:dyDescent="0.3">
      <c r="A206" s="100"/>
      <c r="B206" s="82" t="s">
        <v>902</v>
      </c>
      <c r="C206" s="9">
        <v>0</v>
      </c>
      <c r="D206" s="9">
        <v>1</v>
      </c>
      <c r="E206" s="9">
        <v>26</v>
      </c>
      <c r="F206" s="83">
        <v>27</v>
      </c>
    </row>
    <row r="207" spans="1:6" x14ac:dyDescent="0.3">
      <c r="A207" s="100"/>
      <c r="B207" s="82" t="s">
        <v>903</v>
      </c>
      <c r="C207" s="9">
        <v>0</v>
      </c>
      <c r="D207" s="9">
        <v>0</v>
      </c>
      <c r="E207" s="9">
        <v>7</v>
      </c>
      <c r="F207" s="83">
        <v>7</v>
      </c>
    </row>
    <row r="208" spans="1:6" x14ac:dyDescent="0.3">
      <c r="A208" s="100"/>
      <c r="B208" s="82" t="s">
        <v>904</v>
      </c>
      <c r="C208" s="9">
        <v>0</v>
      </c>
      <c r="D208" s="9">
        <v>0</v>
      </c>
      <c r="E208" s="9">
        <v>26</v>
      </c>
      <c r="F208" s="83">
        <v>26</v>
      </c>
    </row>
    <row r="209" spans="1:6" x14ac:dyDescent="0.3">
      <c r="A209" s="100"/>
      <c r="B209" s="82" t="s">
        <v>905</v>
      </c>
      <c r="C209" s="9">
        <v>0</v>
      </c>
      <c r="D209" s="9">
        <v>0</v>
      </c>
      <c r="E209" s="9">
        <v>1177</v>
      </c>
      <c r="F209" s="83">
        <v>1177</v>
      </c>
    </row>
    <row r="210" spans="1:6" x14ac:dyDescent="0.3">
      <c r="A210" s="100"/>
      <c r="B210" s="82" t="s">
        <v>906</v>
      </c>
      <c r="C210" s="9">
        <v>0</v>
      </c>
      <c r="D210" s="9">
        <v>0</v>
      </c>
      <c r="E210" s="85"/>
      <c r="F210" s="83">
        <v>0</v>
      </c>
    </row>
    <row r="211" spans="1:6" x14ac:dyDescent="0.3">
      <c r="A211" s="100"/>
      <c r="B211" s="82" t="s">
        <v>907</v>
      </c>
      <c r="C211" s="9">
        <v>0</v>
      </c>
      <c r="D211" s="9">
        <v>0</v>
      </c>
      <c r="E211" s="85"/>
      <c r="F211" s="83">
        <v>0</v>
      </c>
    </row>
    <row r="212" spans="1:6" x14ac:dyDescent="0.3">
      <c r="A212" s="100"/>
      <c r="B212" s="82" t="s">
        <v>908</v>
      </c>
      <c r="C212" s="9">
        <v>0</v>
      </c>
      <c r="D212" s="9">
        <v>0</v>
      </c>
      <c r="E212" s="9">
        <v>964</v>
      </c>
      <c r="F212" s="83">
        <v>964</v>
      </c>
    </row>
    <row r="213" spans="1:6" x14ac:dyDescent="0.3">
      <c r="A213" s="100"/>
      <c r="B213" s="82" t="s">
        <v>909</v>
      </c>
      <c r="C213" s="9">
        <v>0</v>
      </c>
      <c r="D213" s="9">
        <v>0</v>
      </c>
      <c r="E213" s="9">
        <v>253</v>
      </c>
      <c r="F213" s="83">
        <v>253</v>
      </c>
    </row>
    <row r="214" spans="1:6" x14ac:dyDescent="0.3">
      <c r="A214" s="100"/>
      <c r="B214" s="82" t="s">
        <v>910</v>
      </c>
      <c r="C214" s="9">
        <v>0</v>
      </c>
      <c r="D214" s="9">
        <v>0</v>
      </c>
      <c r="E214" s="9">
        <v>14</v>
      </c>
      <c r="F214" s="83">
        <v>14</v>
      </c>
    </row>
    <row r="215" spans="1:6" x14ac:dyDescent="0.3">
      <c r="A215" s="100"/>
      <c r="B215" s="82" t="s">
        <v>911</v>
      </c>
      <c r="C215" s="9">
        <v>0</v>
      </c>
      <c r="D215" s="9">
        <v>0</v>
      </c>
      <c r="E215" s="9">
        <v>12</v>
      </c>
      <c r="F215" s="83">
        <v>12</v>
      </c>
    </row>
    <row r="216" spans="1:6" x14ac:dyDescent="0.3">
      <c r="A216" s="100"/>
      <c r="B216" s="82" t="s">
        <v>912</v>
      </c>
      <c r="C216" s="9">
        <v>0</v>
      </c>
      <c r="D216" s="9">
        <v>0</v>
      </c>
      <c r="E216" s="9">
        <v>0</v>
      </c>
      <c r="F216" s="83">
        <v>0</v>
      </c>
    </row>
    <row r="217" spans="1:6" x14ac:dyDescent="0.3">
      <c r="A217" s="100"/>
      <c r="B217" s="82" t="s">
        <v>913</v>
      </c>
      <c r="C217" s="9">
        <v>0</v>
      </c>
      <c r="D217" s="9">
        <v>0</v>
      </c>
      <c r="E217" s="9">
        <v>11</v>
      </c>
      <c r="F217" s="83">
        <v>11</v>
      </c>
    </row>
    <row r="218" spans="1:6" x14ac:dyDescent="0.3">
      <c r="A218" s="100"/>
      <c r="B218" s="82" t="s">
        <v>914</v>
      </c>
      <c r="C218" s="9">
        <v>0</v>
      </c>
      <c r="D218" s="9">
        <v>0</v>
      </c>
      <c r="E218" s="9">
        <v>14</v>
      </c>
      <c r="F218" s="83">
        <v>14</v>
      </c>
    </row>
    <row r="219" spans="1:6" x14ac:dyDescent="0.3">
      <c r="A219" s="100"/>
      <c r="B219" s="82" t="s">
        <v>915</v>
      </c>
      <c r="C219" s="9">
        <v>0</v>
      </c>
      <c r="D219" s="9">
        <v>1</v>
      </c>
      <c r="E219" s="9">
        <v>1</v>
      </c>
      <c r="F219" s="83">
        <v>2</v>
      </c>
    </row>
    <row r="220" spans="1:6" x14ac:dyDescent="0.3">
      <c r="A220" s="100"/>
      <c r="B220" s="82" t="s">
        <v>916</v>
      </c>
      <c r="C220" s="9">
        <v>0</v>
      </c>
      <c r="D220" s="9">
        <v>0</v>
      </c>
      <c r="E220" s="9">
        <v>72</v>
      </c>
      <c r="F220" s="83">
        <v>72</v>
      </c>
    </row>
    <row r="221" spans="1:6" x14ac:dyDescent="0.3">
      <c r="A221" s="100"/>
      <c r="B221" s="82" t="s">
        <v>917</v>
      </c>
      <c r="C221" s="9">
        <v>0</v>
      </c>
      <c r="D221" s="9">
        <v>0</v>
      </c>
      <c r="E221" s="9">
        <v>6</v>
      </c>
      <c r="F221" s="83">
        <v>6</v>
      </c>
    </row>
    <row r="222" spans="1:6" x14ac:dyDescent="0.3">
      <c r="A222" s="100"/>
      <c r="B222" s="82" t="s">
        <v>918</v>
      </c>
      <c r="C222" s="9">
        <v>0</v>
      </c>
      <c r="D222" s="9">
        <v>0</v>
      </c>
      <c r="E222" s="9">
        <v>6</v>
      </c>
      <c r="F222" s="83">
        <v>6</v>
      </c>
    </row>
    <row r="223" spans="1:6" x14ac:dyDescent="0.3">
      <c r="A223" s="100"/>
      <c r="B223" s="82" t="s">
        <v>919</v>
      </c>
      <c r="C223" s="9">
        <v>0</v>
      </c>
      <c r="D223" s="9">
        <v>0</v>
      </c>
      <c r="E223" s="85"/>
      <c r="F223" s="83">
        <v>0</v>
      </c>
    </row>
    <row r="224" spans="1:6" x14ac:dyDescent="0.3">
      <c r="A224" s="100"/>
      <c r="B224" s="82" t="s">
        <v>920</v>
      </c>
      <c r="C224" s="9">
        <v>0</v>
      </c>
      <c r="D224" s="9">
        <v>0</v>
      </c>
      <c r="E224" s="9">
        <v>196</v>
      </c>
      <c r="F224" s="83">
        <v>196</v>
      </c>
    </row>
    <row r="225" spans="1:6" x14ac:dyDescent="0.3">
      <c r="A225" s="100"/>
      <c r="B225" s="82" t="s">
        <v>921</v>
      </c>
      <c r="C225" s="9">
        <v>0</v>
      </c>
      <c r="D225" s="9">
        <v>0</v>
      </c>
      <c r="E225" s="9">
        <v>15</v>
      </c>
      <c r="F225" s="83">
        <v>15</v>
      </c>
    </row>
    <row r="226" spans="1:6" x14ac:dyDescent="0.3">
      <c r="A226" s="100"/>
      <c r="B226" s="82" t="s">
        <v>922</v>
      </c>
      <c r="C226" s="9">
        <v>0</v>
      </c>
      <c r="D226" s="9">
        <v>0</v>
      </c>
      <c r="E226" s="85"/>
      <c r="F226" s="83">
        <v>0</v>
      </c>
    </row>
    <row r="227" spans="1:6" x14ac:dyDescent="0.3">
      <c r="A227" s="100"/>
      <c r="B227" s="82" t="s">
        <v>923</v>
      </c>
      <c r="C227" s="9">
        <v>0</v>
      </c>
      <c r="D227" s="9">
        <v>0</v>
      </c>
      <c r="E227" s="9">
        <v>29</v>
      </c>
      <c r="F227" s="83">
        <v>29</v>
      </c>
    </row>
    <row r="228" spans="1:6" x14ac:dyDescent="0.3">
      <c r="A228" s="100"/>
      <c r="B228" s="82" t="s">
        <v>924</v>
      </c>
      <c r="C228" s="9">
        <v>0</v>
      </c>
      <c r="D228" s="9">
        <v>0</v>
      </c>
      <c r="E228" s="9">
        <v>72</v>
      </c>
      <c r="F228" s="83">
        <v>72</v>
      </c>
    </row>
    <row r="229" spans="1:6" x14ac:dyDescent="0.3">
      <c r="A229" s="100"/>
      <c r="B229" s="82" t="s">
        <v>925</v>
      </c>
      <c r="C229" s="9">
        <v>0</v>
      </c>
      <c r="D229" s="9">
        <v>0</v>
      </c>
      <c r="E229" s="85"/>
      <c r="F229" s="83">
        <v>0</v>
      </c>
    </row>
    <row r="230" spans="1:6" x14ac:dyDescent="0.3">
      <c r="A230" s="100"/>
      <c r="B230" s="82" t="s">
        <v>926</v>
      </c>
      <c r="C230" s="9">
        <v>0</v>
      </c>
      <c r="D230" s="9">
        <v>0</v>
      </c>
      <c r="E230" s="9">
        <v>40</v>
      </c>
      <c r="F230" s="83">
        <v>40</v>
      </c>
    </row>
    <row r="231" spans="1:6" x14ac:dyDescent="0.3">
      <c r="A231" s="100"/>
      <c r="B231" s="82" t="s">
        <v>927</v>
      </c>
      <c r="C231" s="9">
        <v>0</v>
      </c>
      <c r="D231" s="9">
        <v>0</v>
      </c>
      <c r="E231" s="9">
        <v>412</v>
      </c>
      <c r="F231" s="83">
        <v>412</v>
      </c>
    </row>
    <row r="232" spans="1:6" ht="20.399999999999999" x14ac:dyDescent="0.3">
      <c r="A232" s="100"/>
      <c r="B232" s="82" t="s">
        <v>928</v>
      </c>
      <c r="C232" s="9">
        <v>0</v>
      </c>
      <c r="D232" s="9">
        <v>0</v>
      </c>
      <c r="E232" s="9">
        <v>8</v>
      </c>
      <c r="F232" s="83">
        <v>8</v>
      </c>
    </row>
    <row r="233" spans="1:6" x14ac:dyDescent="0.3">
      <c r="A233" s="99"/>
      <c r="B233" s="82" t="s">
        <v>929</v>
      </c>
      <c r="C233" s="9">
        <v>0</v>
      </c>
      <c r="D233" s="9">
        <v>0</v>
      </c>
      <c r="E233" s="85"/>
      <c r="F233" s="83">
        <v>0</v>
      </c>
    </row>
    <row r="234" spans="1:6" x14ac:dyDescent="0.3">
      <c r="A234" s="98" t="s">
        <v>791</v>
      </c>
      <c r="B234" s="82" t="s">
        <v>930</v>
      </c>
      <c r="C234" s="9">
        <v>0</v>
      </c>
      <c r="D234" s="9">
        <v>11</v>
      </c>
      <c r="E234" s="9">
        <v>1063</v>
      </c>
      <c r="F234" s="83">
        <v>1074</v>
      </c>
    </row>
    <row r="235" spans="1:6" x14ac:dyDescent="0.3">
      <c r="A235" s="100"/>
      <c r="B235" s="82" t="s">
        <v>889</v>
      </c>
      <c r="C235" s="9">
        <v>0</v>
      </c>
      <c r="D235" s="9">
        <v>0</v>
      </c>
      <c r="E235" s="9">
        <v>399</v>
      </c>
      <c r="F235" s="83">
        <v>399</v>
      </c>
    </row>
    <row r="236" spans="1:6" x14ac:dyDescent="0.3">
      <c r="A236" s="100"/>
      <c r="B236" s="82" t="s">
        <v>931</v>
      </c>
      <c r="C236" s="9">
        <v>0</v>
      </c>
      <c r="D236" s="9">
        <v>0</v>
      </c>
      <c r="E236" s="9">
        <v>703</v>
      </c>
      <c r="F236" s="83">
        <v>703</v>
      </c>
    </row>
    <row r="237" spans="1:6" x14ac:dyDescent="0.3">
      <c r="A237" s="100"/>
      <c r="B237" s="82" t="s">
        <v>891</v>
      </c>
      <c r="C237" s="9">
        <v>0</v>
      </c>
      <c r="D237" s="9">
        <v>0</v>
      </c>
      <c r="E237" s="9">
        <v>73</v>
      </c>
      <c r="F237" s="83">
        <v>73</v>
      </c>
    </row>
    <row r="238" spans="1:6" x14ac:dyDescent="0.3">
      <c r="A238" s="100"/>
      <c r="B238" s="82" t="s">
        <v>892</v>
      </c>
      <c r="C238" s="9">
        <v>0</v>
      </c>
      <c r="D238" s="9">
        <v>0</v>
      </c>
      <c r="E238" s="9">
        <v>0</v>
      </c>
      <c r="F238" s="83">
        <v>0</v>
      </c>
    </row>
    <row r="239" spans="1:6" x14ac:dyDescent="0.3">
      <c r="A239" s="100"/>
      <c r="B239" s="82" t="s">
        <v>893</v>
      </c>
      <c r="C239" s="9">
        <v>0</v>
      </c>
      <c r="D239" s="9">
        <v>0</v>
      </c>
      <c r="E239" s="9">
        <v>18</v>
      </c>
      <c r="F239" s="83">
        <v>18</v>
      </c>
    </row>
    <row r="240" spans="1:6" x14ac:dyDescent="0.3">
      <c r="A240" s="100"/>
      <c r="B240" s="82" t="s">
        <v>894</v>
      </c>
      <c r="C240" s="9">
        <v>0</v>
      </c>
      <c r="D240" s="9">
        <v>2</v>
      </c>
      <c r="E240" s="9">
        <v>1234</v>
      </c>
      <c r="F240" s="83">
        <v>1236</v>
      </c>
    </row>
    <row r="241" spans="1:6" x14ac:dyDescent="0.3">
      <c r="A241" s="100"/>
      <c r="B241" s="82" t="s">
        <v>932</v>
      </c>
      <c r="C241" s="9">
        <v>0</v>
      </c>
      <c r="D241" s="9">
        <v>0</v>
      </c>
      <c r="E241" s="9">
        <v>0</v>
      </c>
      <c r="F241" s="83">
        <v>0</v>
      </c>
    </row>
    <row r="242" spans="1:6" x14ac:dyDescent="0.3">
      <c r="A242" s="100"/>
      <c r="B242" s="82" t="s">
        <v>896</v>
      </c>
      <c r="C242" s="9">
        <v>0</v>
      </c>
      <c r="D242" s="9">
        <v>1</v>
      </c>
      <c r="E242" s="9">
        <v>610</v>
      </c>
      <c r="F242" s="83">
        <v>611</v>
      </c>
    </row>
    <row r="243" spans="1:6" ht="20.399999999999999" x14ac:dyDescent="0.3">
      <c r="A243" s="100"/>
      <c r="B243" s="82" t="s">
        <v>933</v>
      </c>
      <c r="C243" s="9">
        <v>0</v>
      </c>
      <c r="D243" s="9">
        <v>2</v>
      </c>
      <c r="E243" s="9">
        <v>625</v>
      </c>
      <c r="F243" s="83">
        <v>627</v>
      </c>
    </row>
    <row r="244" spans="1:6" ht="20.399999999999999" x14ac:dyDescent="0.3">
      <c r="A244" s="100"/>
      <c r="B244" s="82" t="s">
        <v>898</v>
      </c>
      <c r="C244" s="9">
        <v>0</v>
      </c>
      <c r="D244" s="9">
        <v>1</v>
      </c>
      <c r="E244" s="9">
        <v>67</v>
      </c>
      <c r="F244" s="83">
        <v>68</v>
      </c>
    </row>
    <row r="245" spans="1:6" x14ac:dyDescent="0.3">
      <c r="A245" s="100"/>
      <c r="B245" s="82" t="s">
        <v>899</v>
      </c>
      <c r="C245" s="9">
        <v>0</v>
      </c>
      <c r="D245" s="9">
        <v>0</v>
      </c>
      <c r="E245" s="9">
        <v>717</v>
      </c>
      <c r="F245" s="83">
        <v>717</v>
      </c>
    </row>
    <row r="246" spans="1:6" x14ac:dyDescent="0.3">
      <c r="A246" s="100"/>
      <c r="B246" s="82" t="s">
        <v>900</v>
      </c>
      <c r="C246" s="9">
        <v>0</v>
      </c>
      <c r="D246" s="9">
        <v>0</v>
      </c>
      <c r="E246" s="9">
        <v>5</v>
      </c>
      <c r="F246" s="83">
        <v>5</v>
      </c>
    </row>
    <row r="247" spans="1:6" ht="20.399999999999999" x14ac:dyDescent="0.3">
      <c r="A247" s="100"/>
      <c r="B247" s="82" t="s">
        <v>901</v>
      </c>
      <c r="C247" s="9">
        <v>0</v>
      </c>
      <c r="D247" s="9">
        <v>0</v>
      </c>
      <c r="E247" s="9">
        <v>1</v>
      </c>
      <c r="F247" s="83">
        <v>1</v>
      </c>
    </row>
    <row r="248" spans="1:6" x14ac:dyDescent="0.3">
      <c r="A248" s="100"/>
      <c r="B248" s="82" t="s">
        <v>902</v>
      </c>
      <c r="C248" s="9">
        <v>0</v>
      </c>
      <c r="D248" s="9">
        <v>1</v>
      </c>
      <c r="E248" s="9">
        <v>26</v>
      </c>
      <c r="F248" s="83">
        <v>27</v>
      </c>
    </row>
    <row r="249" spans="1:6" x14ac:dyDescent="0.3">
      <c r="A249" s="100"/>
      <c r="B249" s="82" t="s">
        <v>903</v>
      </c>
      <c r="C249" s="9">
        <v>0</v>
      </c>
      <c r="D249" s="9">
        <v>0</v>
      </c>
      <c r="E249" s="9">
        <v>0</v>
      </c>
      <c r="F249" s="83">
        <v>0</v>
      </c>
    </row>
    <row r="250" spans="1:6" x14ac:dyDescent="0.3">
      <c r="A250" s="100"/>
      <c r="B250" s="82" t="s">
        <v>904</v>
      </c>
      <c r="C250" s="9">
        <v>0</v>
      </c>
      <c r="D250" s="9">
        <v>0</v>
      </c>
      <c r="E250" s="85"/>
      <c r="F250" s="83">
        <v>0</v>
      </c>
    </row>
    <row r="251" spans="1:6" x14ac:dyDescent="0.3">
      <c r="A251" s="100"/>
      <c r="B251" s="82" t="s">
        <v>905</v>
      </c>
      <c r="C251" s="9">
        <v>0</v>
      </c>
      <c r="D251" s="9">
        <v>0</v>
      </c>
      <c r="E251" s="85"/>
      <c r="F251" s="83">
        <v>0</v>
      </c>
    </row>
    <row r="252" spans="1:6" x14ac:dyDescent="0.3">
      <c r="A252" s="100"/>
      <c r="B252" s="82" t="s">
        <v>906</v>
      </c>
      <c r="C252" s="9">
        <v>0</v>
      </c>
      <c r="D252" s="9">
        <v>0</v>
      </c>
      <c r="E252" s="85"/>
      <c r="F252" s="83">
        <v>0</v>
      </c>
    </row>
    <row r="253" spans="1:6" x14ac:dyDescent="0.3">
      <c r="A253" s="100"/>
      <c r="B253" s="82" t="s">
        <v>907</v>
      </c>
      <c r="C253" s="9">
        <v>0</v>
      </c>
      <c r="D253" s="9">
        <v>0</v>
      </c>
      <c r="E253" s="85"/>
      <c r="F253" s="83">
        <v>0</v>
      </c>
    </row>
    <row r="254" spans="1:6" x14ac:dyDescent="0.3">
      <c r="A254" s="100"/>
      <c r="B254" s="82" t="s">
        <v>908</v>
      </c>
      <c r="C254" s="9">
        <v>0</v>
      </c>
      <c r="D254" s="9">
        <v>0</v>
      </c>
      <c r="E254" s="9">
        <v>934</v>
      </c>
      <c r="F254" s="83">
        <v>934</v>
      </c>
    </row>
    <row r="255" spans="1:6" x14ac:dyDescent="0.3">
      <c r="A255" s="100"/>
      <c r="B255" s="82" t="s">
        <v>934</v>
      </c>
      <c r="C255" s="9">
        <v>0</v>
      </c>
      <c r="D255" s="9">
        <v>0</v>
      </c>
      <c r="E255" s="9">
        <v>253</v>
      </c>
      <c r="F255" s="83">
        <v>253</v>
      </c>
    </row>
    <row r="256" spans="1:6" x14ac:dyDescent="0.3">
      <c r="A256" s="100"/>
      <c r="B256" s="82" t="s">
        <v>910</v>
      </c>
      <c r="C256" s="9">
        <v>0</v>
      </c>
      <c r="D256" s="9">
        <v>0</v>
      </c>
      <c r="E256" s="9">
        <v>8</v>
      </c>
      <c r="F256" s="83">
        <v>8</v>
      </c>
    </row>
    <row r="257" spans="1:6" x14ac:dyDescent="0.3">
      <c r="A257" s="100"/>
      <c r="B257" s="82" t="s">
        <v>911</v>
      </c>
      <c r="C257" s="9">
        <v>0</v>
      </c>
      <c r="D257" s="9">
        <v>0</v>
      </c>
      <c r="E257" s="9">
        <v>18</v>
      </c>
      <c r="F257" s="83">
        <v>18</v>
      </c>
    </row>
    <row r="258" spans="1:6" x14ac:dyDescent="0.3">
      <c r="A258" s="100"/>
      <c r="B258" s="82" t="s">
        <v>912</v>
      </c>
      <c r="C258" s="9">
        <v>0</v>
      </c>
      <c r="D258" s="9">
        <v>0</v>
      </c>
      <c r="E258" s="9">
        <v>12</v>
      </c>
      <c r="F258" s="83">
        <v>12</v>
      </c>
    </row>
    <row r="259" spans="1:6" x14ac:dyDescent="0.3">
      <c r="A259" s="100"/>
      <c r="B259" s="82" t="s">
        <v>913</v>
      </c>
      <c r="C259" s="9">
        <v>0</v>
      </c>
      <c r="D259" s="9">
        <v>0</v>
      </c>
      <c r="E259" s="9">
        <v>0</v>
      </c>
      <c r="F259" s="83">
        <v>0</v>
      </c>
    </row>
    <row r="260" spans="1:6" x14ac:dyDescent="0.3">
      <c r="A260" s="100"/>
      <c r="B260" s="82" t="s">
        <v>935</v>
      </c>
      <c r="C260" s="9">
        <v>0</v>
      </c>
      <c r="D260" s="9">
        <v>0</v>
      </c>
      <c r="E260" s="9">
        <v>6</v>
      </c>
      <c r="F260" s="83">
        <v>6</v>
      </c>
    </row>
    <row r="261" spans="1:6" x14ac:dyDescent="0.3">
      <c r="A261" s="100"/>
      <c r="B261" s="82" t="s">
        <v>915</v>
      </c>
      <c r="C261" s="9">
        <v>0</v>
      </c>
      <c r="D261" s="9">
        <v>1</v>
      </c>
      <c r="E261" s="9">
        <v>9</v>
      </c>
      <c r="F261" s="83">
        <v>10</v>
      </c>
    </row>
    <row r="262" spans="1:6" x14ac:dyDescent="0.3">
      <c r="A262" s="100"/>
      <c r="B262" s="82" t="s">
        <v>916</v>
      </c>
      <c r="C262" s="9">
        <v>0</v>
      </c>
      <c r="D262" s="9">
        <v>0</v>
      </c>
      <c r="E262" s="9">
        <v>1</v>
      </c>
      <c r="F262" s="83">
        <v>1</v>
      </c>
    </row>
    <row r="263" spans="1:6" x14ac:dyDescent="0.3">
      <c r="A263" s="100"/>
      <c r="B263" s="82" t="s">
        <v>917</v>
      </c>
      <c r="C263" s="9">
        <v>0</v>
      </c>
      <c r="D263" s="9">
        <v>0</v>
      </c>
      <c r="E263" s="9">
        <v>4</v>
      </c>
      <c r="F263" s="83">
        <v>4</v>
      </c>
    </row>
    <row r="264" spans="1:6" x14ac:dyDescent="0.3">
      <c r="A264" s="100"/>
      <c r="B264" s="82" t="s">
        <v>918</v>
      </c>
      <c r="C264" s="9">
        <v>0</v>
      </c>
      <c r="D264" s="9">
        <v>0</v>
      </c>
      <c r="E264" s="9">
        <v>6</v>
      </c>
      <c r="F264" s="83">
        <v>6</v>
      </c>
    </row>
    <row r="265" spans="1:6" x14ac:dyDescent="0.3">
      <c r="A265" s="100"/>
      <c r="B265" s="82" t="s">
        <v>919</v>
      </c>
      <c r="C265" s="9">
        <v>0</v>
      </c>
      <c r="D265" s="9">
        <v>0</v>
      </c>
      <c r="E265" s="9">
        <v>6</v>
      </c>
      <c r="F265" s="83">
        <v>6</v>
      </c>
    </row>
    <row r="266" spans="1:6" x14ac:dyDescent="0.3">
      <c r="A266" s="100"/>
      <c r="B266" s="82" t="s">
        <v>920</v>
      </c>
      <c r="C266" s="9">
        <v>0</v>
      </c>
      <c r="D266" s="9">
        <v>0</v>
      </c>
      <c r="E266" s="85"/>
      <c r="F266" s="83">
        <v>0</v>
      </c>
    </row>
    <row r="267" spans="1:6" x14ac:dyDescent="0.3">
      <c r="A267" s="100"/>
      <c r="B267" s="82" t="s">
        <v>921</v>
      </c>
      <c r="C267" s="9">
        <v>0</v>
      </c>
      <c r="D267" s="9">
        <v>0</v>
      </c>
      <c r="E267" s="9">
        <v>202</v>
      </c>
      <c r="F267" s="83">
        <v>202</v>
      </c>
    </row>
    <row r="268" spans="1:6" x14ac:dyDescent="0.3">
      <c r="A268" s="100"/>
      <c r="B268" s="82" t="s">
        <v>922</v>
      </c>
      <c r="C268" s="9">
        <v>0</v>
      </c>
      <c r="D268" s="9">
        <v>0</v>
      </c>
      <c r="E268" s="9">
        <v>18</v>
      </c>
      <c r="F268" s="83">
        <v>18</v>
      </c>
    </row>
    <row r="269" spans="1:6" x14ac:dyDescent="0.3">
      <c r="A269" s="100"/>
      <c r="B269" s="82" t="s">
        <v>923</v>
      </c>
      <c r="C269" s="9">
        <v>0</v>
      </c>
      <c r="D269" s="9">
        <v>0</v>
      </c>
      <c r="E269" s="85"/>
      <c r="F269" s="83">
        <v>0</v>
      </c>
    </row>
    <row r="270" spans="1:6" x14ac:dyDescent="0.3">
      <c r="A270" s="100"/>
      <c r="B270" s="82" t="s">
        <v>924</v>
      </c>
      <c r="C270" s="9">
        <v>0</v>
      </c>
      <c r="D270" s="9">
        <v>0</v>
      </c>
      <c r="E270" s="9">
        <v>27</v>
      </c>
      <c r="F270" s="83">
        <v>27</v>
      </c>
    </row>
    <row r="271" spans="1:6" x14ac:dyDescent="0.3">
      <c r="A271" s="100"/>
      <c r="B271" s="82" t="s">
        <v>925</v>
      </c>
      <c r="C271" s="9">
        <v>0</v>
      </c>
      <c r="D271" s="9">
        <v>0</v>
      </c>
      <c r="E271" s="9">
        <v>73</v>
      </c>
      <c r="F271" s="83">
        <v>73</v>
      </c>
    </row>
    <row r="272" spans="1:6" x14ac:dyDescent="0.3">
      <c r="A272" s="100"/>
      <c r="B272" s="82" t="s">
        <v>926</v>
      </c>
      <c r="C272" s="9">
        <v>0</v>
      </c>
      <c r="D272" s="9">
        <v>0</v>
      </c>
      <c r="E272" s="85"/>
      <c r="F272" s="83">
        <v>0</v>
      </c>
    </row>
    <row r="273" spans="1:6" x14ac:dyDescent="0.3">
      <c r="A273" s="100"/>
      <c r="B273" s="82" t="s">
        <v>927</v>
      </c>
      <c r="C273" s="9">
        <v>0</v>
      </c>
      <c r="D273" s="9">
        <v>0</v>
      </c>
      <c r="E273" s="9">
        <v>40</v>
      </c>
      <c r="F273" s="83">
        <v>40</v>
      </c>
    </row>
    <row r="274" spans="1:6" ht="20.399999999999999" x14ac:dyDescent="0.3">
      <c r="A274" s="100"/>
      <c r="B274" s="82" t="s">
        <v>928</v>
      </c>
      <c r="C274" s="9">
        <v>0</v>
      </c>
      <c r="D274" s="9">
        <v>0</v>
      </c>
      <c r="E274" s="9">
        <v>412</v>
      </c>
      <c r="F274" s="83">
        <v>412</v>
      </c>
    </row>
    <row r="275" spans="1:6" x14ac:dyDescent="0.3">
      <c r="A275" s="99"/>
      <c r="B275" s="82" t="s">
        <v>929</v>
      </c>
      <c r="C275" s="9">
        <v>0</v>
      </c>
      <c r="D275" s="9">
        <v>0</v>
      </c>
      <c r="E275" s="9">
        <v>8</v>
      </c>
      <c r="F275" s="83">
        <v>8</v>
      </c>
    </row>
    <row r="276" spans="1:6" x14ac:dyDescent="0.3">
      <c r="A276" s="10"/>
    </row>
    <row r="277" spans="1:6" x14ac:dyDescent="0.3">
      <c r="A277" s="76" t="s">
        <v>936</v>
      </c>
    </row>
    <row r="278" spans="1:6" x14ac:dyDescent="0.3">
      <c r="A278" s="77"/>
      <c r="B278" s="78"/>
      <c r="C278" s="111" t="s">
        <v>6</v>
      </c>
      <c r="D278" s="112"/>
      <c r="E278" s="112"/>
      <c r="F278" s="108" t="s">
        <v>2</v>
      </c>
    </row>
    <row r="279" spans="1:6" x14ac:dyDescent="0.3">
      <c r="A279" s="79"/>
      <c r="B279" s="80"/>
      <c r="C279" s="81" t="s">
        <v>799</v>
      </c>
      <c r="D279" s="81" t="s">
        <v>800</v>
      </c>
      <c r="E279" s="81" t="s">
        <v>801</v>
      </c>
      <c r="F279" s="109"/>
    </row>
    <row r="280" spans="1:6" x14ac:dyDescent="0.3">
      <c r="A280" s="79"/>
      <c r="B280" s="80"/>
      <c r="C280" s="22" t="s">
        <v>2</v>
      </c>
      <c r="D280" s="22" t="s">
        <v>2</v>
      </c>
      <c r="E280" s="22" t="s">
        <v>2</v>
      </c>
      <c r="F280" s="110"/>
    </row>
    <row r="281" spans="1:6" x14ac:dyDescent="0.3">
      <c r="A281" s="26" t="s">
        <v>937</v>
      </c>
      <c r="B281" s="84"/>
      <c r="C281" s="9">
        <v>38</v>
      </c>
      <c r="D281" s="9">
        <v>24</v>
      </c>
      <c r="E281" s="9">
        <v>63</v>
      </c>
      <c r="F281" s="83">
        <v>125</v>
      </c>
    </row>
    <row r="282" spans="1:6" x14ac:dyDescent="0.3">
      <c r="A282" s="26" t="s">
        <v>938</v>
      </c>
      <c r="B282" s="84"/>
      <c r="C282" s="9">
        <v>82</v>
      </c>
      <c r="D282" s="9">
        <v>78</v>
      </c>
      <c r="E282" s="9">
        <v>1</v>
      </c>
      <c r="F282" s="83">
        <v>161</v>
      </c>
    </row>
    <row r="283" spans="1:6" x14ac:dyDescent="0.3">
      <c r="A283" s="26" t="s">
        <v>939</v>
      </c>
      <c r="B283" s="84"/>
      <c r="C283" s="9">
        <v>128</v>
      </c>
      <c r="D283" s="9">
        <v>17</v>
      </c>
      <c r="E283" s="9">
        <v>16</v>
      </c>
      <c r="F283" s="83">
        <v>161</v>
      </c>
    </row>
    <row r="284" spans="1:6" x14ac:dyDescent="0.3">
      <c r="A284" s="10"/>
    </row>
    <row r="285" spans="1:6" x14ac:dyDescent="0.3">
      <c r="A285" s="76" t="s">
        <v>940</v>
      </c>
    </row>
    <row r="286" spans="1:6" x14ac:dyDescent="0.3">
      <c r="A286" s="77"/>
      <c r="B286" s="78"/>
      <c r="C286" s="111" t="s">
        <v>6</v>
      </c>
      <c r="D286" s="112"/>
      <c r="E286" s="112"/>
      <c r="F286" s="108" t="s">
        <v>2</v>
      </c>
    </row>
    <row r="287" spans="1:6" x14ac:dyDescent="0.3">
      <c r="A287" s="79"/>
      <c r="B287" s="80"/>
      <c r="C287" s="81" t="s">
        <v>799</v>
      </c>
      <c r="D287" s="81" t="s">
        <v>800</v>
      </c>
      <c r="E287" s="81" t="s">
        <v>801</v>
      </c>
      <c r="F287" s="109"/>
    </row>
    <row r="288" spans="1:6" x14ac:dyDescent="0.3">
      <c r="A288" s="79"/>
      <c r="B288" s="80"/>
      <c r="C288" s="22" t="s">
        <v>2</v>
      </c>
      <c r="D288" s="22" t="s">
        <v>2</v>
      </c>
      <c r="E288" s="22" t="s">
        <v>2</v>
      </c>
      <c r="F288" s="110"/>
    </row>
    <row r="289" spans="1:6" x14ac:dyDescent="0.3">
      <c r="A289" s="26" t="s">
        <v>941</v>
      </c>
      <c r="B289" s="84"/>
      <c r="C289" s="9">
        <v>8</v>
      </c>
      <c r="D289" s="9">
        <v>9</v>
      </c>
      <c r="E289" s="9">
        <v>101</v>
      </c>
      <c r="F289" s="83">
        <v>118</v>
      </c>
    </row>
    <row r="290" spans="1:6" x14ac:dyDescent="0.3">
      <c r="A290" s="98" t="s">
        <v>789</v>
      </c>
      <c r="B290" s="82" t="s">
        <v>942</v>
      </c>
      <c r="C290" s="9">
        <v>2</v>
      </c>
      <c r="D290" s="9">
        <v>1</v>
      </c>
      <c r="E290" s="85"/>
      <c r="F290" s="83">
        <v>3</v>
      </c>
    </row>
    <row r="291" spans="1:6" x14ac:dyDescent="0.3">
      <c r="A291" s="100"/>
      <c r="B291" s="82" t="s">
        <v>943</v>
      </c>
      <c r="C291" s="9">
        <v>0</v>
      </c>
      <c r="D291" s="9">
        <v>1</v>
      </c>
      <c r="E291" s="85"/>
      <c r="F291" s="83">
        <v>1</v>
      </c>
    </row>
    <row r="292" spans="1:6" x14ac:dyDescent="0.3">
      <c r="A292" s="99"/>
      <c r="B292" s="82" t="s">
        <v>792</v>
      </c>
      <c r="C292" s="9">
        <v>0</v>
      </c>
      <c r="D292" s="9">
        <v>0</v>
      </c>
      <c r="E292" s="85"/>
      <c r="F292" s="83">
        <v>0</v>
      </c>
    </row>
    <row r="293" spans="1:6" x14ac:dyDescent="0.3">
      <c r="A293" s="26" t="s">
        <v>790</v>
      </c>
      <c r="B293" s="84"/>
      <c r="C293" s="9">
        <v>0</v>
      </c>
      <c r="D293" s="9">
        <v>0</v>
      </c>
      <c r="E293" s="85"/>
      <c r="F293" s="83">
        <v>0</v>
      </c>
    </row>
    <row r="294" spans="1:6" x14ac:dyDescent="0.3">
      <c r="A294" s="26" t="s">
        <v>944</v>
      </c>
      <c r="B294" s="84"/>
      <c r="C294" s="9">
        <v>17</v>
      </c>
      <c r="D294" s="9">
        <v>10</v>
      </c>
      <c r="E294" s="9">
        <v>19</v>
      </c>
      <c r="F294" s="83">
        <v>46</v>
      </c>
    </row>
    <row r="295" spans="1:6" x14ac:dyDescent="0.3">
      <c r="A295" s="26" t="s">
        <v>53</v>
      </c>
      <c r="B295" s="84"/>
      <c r="C295" s="9">
        <v>13</v>
      </c>
      <c r="D295" s="9">
        <v>0</v>
      </c>
      <c r="E295" s="9">
        <v>26</v>
      </c>
      <c r="F295" s="83">
        <v>39</v>
      </c>
    </row>
    <row r="296" spans="1:6" x14ac:dyDescent="0.3">
      <c r="A296" s="10"/>
    </row>
    <row r="297" spans="1:6" x14ac:dyDescent="0.3">
      <c r="A297" s="76" t="s">
        <v>945</v>
      </c>
    </row>
    <row r="298" spans="1:6" x14ac:dyDescent="0.3">
      <c r="A298" s="77"/>
      <c r="B298" s="78"/>
      <c r="C298" s="111" t="s">
        <v>6</v>
      </c>
      <c r="D298" s="112"/>
      <c r="E298" s="112"/>
      <c r="F298" s="108" t="s">
        <v>2</v>
      </c>
    </row>
    <row r="299" spans="1:6" x14ac:dyDescent="0.3">
      <c r="A299" s="79"/>
      <c r="B299" s="80"/>
      <c r="C299" s="81" t="s">
        <v>799</v>
      </c>
      <c r="D299" s="81" t="s">
        <v>800</v>
      </c>
      <c r="E299" s="81" t="s">
        <v>801</v>
      </c>
      <c r="F299" s="109"/>
    </row>
    <row r="300" spans="1:6" x14ac:dyDescent="0.3">
      <c r="A300" s="79"/>
      <c r="B300" s="80"/>
      <c r="C300" s="22" t="s">
        <v>2</v>
      </c>
      <c r="D300" s="22" t="s">
        <v>2</v>
      </c>
      <c r="E300" s="22" t="s">
        <v>2</v>
      </c>
      <c r="F300" s="110"/>
    </row>
    <row r="301" spans="1:6" x14ac:dyDescent="0.3">
      <c r="A301" s="26" t="s">
        <v>26</v>
      </c>
      <c r="B301" s="84"/>
      <c r="C301" s="9">
        <v>3</v>
      </c>
      <c r="D301" s="9">
        <v>1</v>
      </c>
      <c r="E301" s="9">
        <v>27</v>
      </c>
      <c r="F301" s="83">
        <v>31</v>
      </c>
    </row>
    <row r="302" spans="1:6" x14ac:dyDescent="0.3">
      <c r="A302" s="98" t="s">
        <v>851</v>
      </c>
      <c r="B302" s="82" t="s">
        <v>946</v>
      </c>
      <c r="C302" s="9">
        <v>31</v>
      </c>
      <c r="D302" s="9">
        <v>1</v>
      </c>
      <c r="E302" s="85"/>
      <c r="F302" s="83">
        <v>32</v>
      </c>
    </row>
    <row r="303" spans="1:6" x14ac:dyDescent="0.3">
      <c r="A303" s="99"/>
      <c r="B303" s="82" t="s">
        <v>53</v>
      </c>
      <c r="C303" s="9">
        <v>0</v>
      </c>
      <c r="D303" s="9">
        <v>6</v>
      </c>
      <c r="E303" s="85"/>
      <c r="F303" s="83">
        <v>6</v>
      </c>
    </row>
    <row r="304" spans="1:6" x14ac:dyDescent="0.3">
      <c r="A304" s="26" t="s">
        <v>947</v>
      </c>
      <c r="B304" s="84"/>
      <c r="C304" s="9">
        <v>0</v>
      </c>
      <c r="D304" s="9">
        <v>0</v>
      </c>
      <c r="E304" s="85"/>
      <c r="F304" s="83">
        <v>0</v>
      </c>
    </row>
    <row r="305" spans="1:6" x14ac:dyDescent="0.3">
      <c r="A305" s="26" t="s">
        <v>948</v>
      </c>
      <c r="B305" s="84"/>
      <c r="C305" s="9">
        <v>1</v>
      </c>
      <c r="D305" s="9">
        <v>2</v>
      </c>
      <c r="E305" s="9">
        <v>20</v>
      </c>
      <c r="F305" s="83">
        <v>23</v>
      </c>
    </row>
    <row r="306" spans="1:6" x14ac:dyDescent="0.3">
      <c r="A306" s="26" t="s">
        <v>949</v>
      </c>
      <c r="B306" s="84"/>
      <c r="C306" s="9">
        <v>0</v>
      </c>
      <c r="D306" s="9">
        <v>0</v>
      </c>
      <c r="E306" s="85"/>
      <c r="F306" s="83">
        <v>0</v>
      </c>
    </row>
    <row r="307" spans="1:6" x14ac:dyDescent="0.3">
      <c r="A307" s="10"/>
    </row>
    <row r="308" spans="1:6" x14ac:dyDescent="0.3">
      <c r="A308" s="76" t="s">
        <v>950</v>
      </c>
    </row>
    <row r="309" spans="1:6" x14ac:dyDescent="0.3">
      <c r="A309" s="77"/>
      <c r="B309" s="78"/>
      <c r="C309" s="111" t="s">
        <v>6</v>
      </c>
      <c r="D309" s="112"/>
      <c r="E309" s="112"/>
      <c r="F309" s="108" t="s">
        <v>2</v>
      </c>
    </row>
    <row r="310" spans="1:6" x14ac:dyDescent="0.3">
      <c r="A310" s="79"/>
      <c r="B310" s="80"/>
      <c r="C310" s="81" t="s">
        <v>799</v>
      </c>
      <c r="D310" s="81" t="s">
        <v>800</v>
      </c>
      <c r="E310" s="81" t="s">
        <v>801</v>
      </c>
      <c r="F310" s="109"/>
    </row>
    <row r="311" spans="1:6" x14ac:dyDescent="0.3">
      <c r="A311" s="79"/>
      <c r="B311" s="80"/>
      <c r="C311" s="22" t="s">
        <v>2</v>
      </c>
      <c r="D311" s="22" t="s">
        <v>2</v>
      </c>
      <c r="E311" s="22" t="s">
        <v>2</v>
      </c>
      <c r="F311" s="110"/>
    </row>
    <row r="312" spans="1:6" x14ac:dyDescent="0.3">
      <c r="A312" s="98" t="s">
        <v>951</v>
      </c>
      <c r="B312" s="82" t="s">
        <v>952</v>
      </c>
      <c r="C312" s="9">
        <v>2</v>
      </c>
      <c r="D312" s="9">
        <v>0</v>
      </c>
      <c r="E312" s="9">
        <v>5</v>
      </c>
      <c r="F312" s="83">
        <v>7</v>
      </c>
    </row>
    <row r="313" spans="1:6" x14ac:dyDescent="0.3">
      <c r="A313" s="99"/>
      <c r="B313" s="82" t="s">
        <v>953</v>
      </c>
      <c r="C313" s="9">
        <v>16</v>
      </c>
      <c r="D313" s="9">
        <v>7</v>
      </c>
      <c r="E313" s="9">
        <v>101</v>
      </c>
      <c r="F313" s="83">
        <v>124</v>
      </c>
    </row>
    <row r="314" spans="1:6" x14ac:dyDescent="0.3">
      <c r="A314" s="26" t="s">
        <v>954</v>
      </c>
      <c r="B314" s="84"/>
      <c r="C314" s="9">
        <v>10</v>
      </c>
      <c r="D314" s="9">
        <v>4</v>
      </c>
      <c r="E314" s="9">
        <v>35</v>
      </c>
      <c r="F314" s="83">
        <v>49</v>
      </c>
    </row>
    <row r="315" spans="1:6" x14ac:dyDescent="0.3">
      <c r="A315" s="26" t="s">
        <v>955</v>
      </c>
      <c r="B315" s="84"/>
      <c r="C315" s="9">
        <v>10</v>
      </c>
      <c r="D315" s="9">
        <v>0</v>
      </c>
      <c r="E315" s="9">
        <v>35</v>
      </c>
      <c r="F315" s="83">
        <v>45</v>
      </c>
    </row>
    <row r="316" spans="1:6" x14ac:dyDescent="0.3">
      <c r="A316" s="10"/>
    </row>
    <row r="317" spans="1:6" x14ac:dyDescent="0.3">
      <c r="A317" s="76" t="s">
        <v>956</v>
      </c>
    </row>
    <row r="318" spans="1:6" x14ac:dyDescent="0.3">
      <c r="A318" s="77"/>
      <c r="B318" s="78"/>
      <c r="C318" s="111" t="s">
        <v>6</v>
      </c>
      <c r="D318" s="112"/>
      <c r="E318" s="112"/>
      <c r="F318" s="108" t="s">
        <v>2</v>
      </c>
    </row>
    <row r="319" spans="1:6" x14ac:dyDescent="0.3">
      <c r="A319" s="79"/>
      <c r="B319" s="80"/>
      <c r="C319" s="81" t="s">
        <v>799</v>
      </c>
      <c r="D319" s="81" t="s">
        <v>800</v>
      </c>
      <c r="E319" s="81" t="s">
        <v>801</v>
      </c>
      <c r="F319" s="109"/>
    </row>
    <row r="320" spans="1:6" x14ac:dyDescent="0.3">
      <c r="A320" s="79"/>
      <c r="B320" s="80"/>
      <c r="C320" s="22" t="s">
        <v>2</v>
      </c>
      <c r="D320" s="22" t="s">
        <v>2</v>
      </c>
      <c r="E320" s="22" t="s">
        <v>2</v>
      </c>
      <c r="F320" s="110"/>
    </row>
    <row r="321" spans="1:14" x14ac:dyDescent="0.3">
      <c r="A321" s="26" t="s">
        <v>957</v>
      </c>
      <c r="B321" s="84"/>
      <c r="C321" s="9">
        <v>0</v>
      </c>
      <c r="D321" s="9">
        <v>0</v>
      </c>
      <c r="E321" s="9">
        <v>0</v>
      </c>
      <c r="F321" s="83">
        <v>0</v>
      </c>
    </row>
    <row r="322" spans="1:14" x14ac:dyDescent="0.3">
      <c r="A322" s="26" t="s">
        <v>958</v>
      </c>
      <c r="B322" s="84"/>
      <c r="C322" s="9">
        <v>0</v>
      </c>
      <c r="D322" s="9">
        <v>0</v>
      </c>
      <c r="E322" s="9">
        <v>0</v>
      </c>
      <c r="F322" s="83">
        <v>0</v>
      </c>
    </row>
    <row r="323" spans="1:14" x14ac:dyDescent="0.3">
      <c r="A323" s="26" t="s">
        <v>959</v>
      </c>
      <c r="B323" s="84"/>
      <c r="C323" s="9">
        <v>0</v>
      </c>
      <c r="D323" s="9">
        <v>0</v>
      </c>
      <c r="E323" s="9">
        <v>0</v>
      </c>
      <c r="F323" s="83">
        <v>0</v>
      </c>
    </row>
    <row r="324" spans="1:14" x14ac:dyDescent="0.3">
      <c r="A324" s="21" t="s">
        <v>960</v>
      </c>
    </row>
    <row r="325" spans="1:14" x14ac:dyDescent="0.3">
      <c r="A325" s="77"/>
      <c r="B325" s="78"/>
      <c r="C325" s="111" t="s">
        <v>6</v>
      </c>
      <c r="D325" s="112"/>
      <c r="E325" s="112"/>
      <c r="F325" s="112"/>
      <c r="G325" s="112"/>
      <c r="H325" s="112"/>
      <c r="I325" s="112"/>
      <c r="J325" s="112"/>
      <c r="K325" s="112"/>
      <c r="L325" s="105" t="s">
        <v>887</v>
      </c>
      <c r="M325" s="105" t="s">
        <v>791</v>
      </c>
      <c r="N325" s="108" t="s">
        <v>961</v>
      </c>
    </row>
    <row r="326" spans="1:14" x14ac:dyDescent="0.3">
      <c r="A326" s="79"/>
      <c r="B326" s="80"/>
      <c r="C326" s="111" t="s">
        <v>799</v>
      </c>
      <c r="D326" s="112"/>
      <c r="E326" s="112"/>
      <c r="F326" s="111" t="s">
        <v>800</v>
      </c>
      <c r="G326" s="112"/>
      <c r="H326" s="112"/>
      <c r="I326" s="111" t="s">
        <v>801</v>
      </c>
      <c r="J326" s="112"/>
      <c r="K326" s="112"/>
      <c r="L326" s="106"/>
      <c r="M326" s="106"/>
      <c r="N326" s="109"/>
    </row>
    <row r="327" spans="1:14" x14ac:dyDescent="0.3">
      <c r="A327" s="79"/>
      <c r="B327" s="80"/>
      <c r="C327" s="87" t="s">
        <v>887</v>
      </c>
      <c r="D327" s="87" t="s">
        <v>791</v>
      </c>
      <c r="E327" s="87" t="s">
        <v>961</v>
      </c>
      <c r="F327" s="87" t="s">
        <v>887</v>
      </c>
      <c r="G327" s="87" t="s">
        <v>791</v>
      </c>
      <c r="H327" s="87" t="s">
        <v>961</v>
      </c>
      <c r="I327" s="87" t="s">
        <v>887</v>
      </c>
      <c r="J327" s="87" t="s">
        <v>791</v>
      </c>
      <c r="K327" s="87" t="s">
        <v>961</v>
      </c>
      <c r="L327" s="107"/>
      <c r="M327" s="107"/>
      <c r="N327" s="110"/>
    </row>
    <row r="328" spans="1:14" x14ac:dyDescent="0.3">
      <c r="A328" s="113" t="s">
        <v>962</v>
      </c>
      <c r="B328" s="82" t="s">
        <v>963</v>
      </c>
      <c r="C328" s="9">
        <v>21</v>
      </c>
      <c r="D328" s="9">
        <v>17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88">
        <v>21</v>
      </c>
      <c r="M328" s="88">
        <v>17</v>
      </c>
      <c r="N328" s="83">
        <v>0</v>
      </c>
    </row>
    <row r="329" spans="1:14" x14ac:dyDescent="0.3">
      <c r="A329" s="114"/>
      <c r="B329" s="82" t="s">
        <v>964</v>
      </c>
      <c r="C329" s="9">
        <v>76</v>
      </c>
      <c r="D329" s="9">
        <v>76</v>
      </c>
      <c r="E329" s="9">
        <v>0</v>
      </c>
      <c r="F329" s="9">
        <v>112</v>
      </c>
      <c r="G329" s="9">
        <v>112</v>
      </c>
      <c r="H329" s="9">
        <v>0</v>
      </c>
      <c r="I329" s="9">
        <v>0</v>
      </c>
      <c r="J329" s="9">
        <v>0</v>
      </c>
      <c r="K329" s="9">
        <v>0</v>
      </c>
      <c r="L329" s="88">
        <v>188</v>
      </c>
      <c r="M329" s="88">
        <v>188</v>
      </c>
      <c r="N329" s="83">
        <v>0</v>
      </c>
    </row>
    <row r="330" spans="1:14" x14ac:dyDescent="0.3">
      <c r="A330" s="115"/>
      <c r="B330" s="82" t="s">
        <v>965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1</v>
      </c>
      <c r="J330" s="9">
        <v>0</v>
      </c>
      <c r="K330" s="9">
        <v>0</v>
      </c>
      <c r="L330" s="88">
        <v>1</v>
      </c>
      <c r="M330" s="88">
        <v>0</v>
      </c>
      <c r="N330" s="83">
        <v>0</v>
      </c>
    </row>
    <row r="331" spans="1:14" ht="20.399999999999999" x14ac:dyDescent="0.3">
      <c r="A331" s="113" t="s">
        <v>966</v>
      </c>
      <c r="B331" s="82" t="s">
        <v>967</v>
      </c>
      <c r="C331" s="9">
        <v>0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 s="9">
        <v>1</v>
      </c>
      <c r="J331" s="9">
        <v>0</v>
      </c>
      <c r="K331" s="9">
        <v>0</v>
      </c>
      <c r="L331" s="88">
        <v>1</v>
      </c>
      <c r="M331" s="88">
        <v>0</v>
      </c>
      <c r="N331" s="83">
        <v>0</v>
      </c>
    </row>
    <row r="332" spans="1:14" x14ac:dyDescent="0.3">
      <c r="A332" s="114"/>
      <c r="B332" s="82" t="s">
        <v>968</v>
      </c>
      <c r="C332" s="9">
        <v>11</v>
      </c>
      <c r="D332" s="9">
        <v>5</v>
      </c>
      <c r="E332" s="9">
        <v>0</v>
      </c>
      <c r="F332" s="9">
        <v>3</v>
      </c>
      <c r="G332" s="9">
        <v>6</v>
      </c>
      <c r="H332" s="9">
        <v>0</v>
      </c>
      <c r="I332" s="9">
        <v>33</v>
      </c>
      <c r="J332" s="9">
        <v>16</v>
      </c>
      <c r="K332" s="9">
        <v>0</v>
      </c>
      <c r="L332" s="88">
        <v>47</v>
      </c>
      <c r="M332" s="88">
        <v>27</v>
      </c>
      <c r="N332" s="83">
        <v>0</v>
      </c>
    </row>
    <row r="333" spans="1:14" x14ac:dyDescent="0.3">
      <c r="A333" s="115"/>
      <c r="B333" s="82" t="s">
        <v>969</v>
      </c>
      <c r="C333" s="9">
        <v>13</v>
      </c>
      <c r="D333" s="9">
        <v>10</v>
      </c>
      <c r="E333" s="9">
        <v>0</v>
      </c>
      <c r="F333" s="9">
        <v>12</v>
      </c>
      <c r="G333" s="9">
        <v>1</v>
      </c>
      <c r="H333" s="9">
        <v>2</v>
      </c>
      <c r="I333" s="9">
        <v>119</v>
      </c>
      <c r="J333" s="9">
        <v>32</v>
      </c>
      <c r="K333" s="9">
        <v>3</v>
      </c>
      <c r="L333" s="88">
        <v>144</v>
      </c>
      <c r="M333" s="88">
        <v>43</v>
      </c>
      <c r="N333" s="83">
        <v>5</v>
      </c>
    </row>
    <row r="334" spans="1:14" ht="20.399999999999999" x14ac:dyDescent="0.3">
      <c r="A334" s="89" t="s">
        <v>970</v>
      </c>
      <c r="B334" s="82" t="s">
        <v>971</v>
      </c>
      <c r="C334" s="9">
        <v>18</v>
      </c>
      <c r="D334" s="9">
        <v>13</v>
      </c>
      <c r="E334" s="9">
        <v>3</v>
      </c>
      <c r="F334" s="9">
        <v>8</v>
      </c>
      <c r="G334" s="9">
        <v>7</v>
      </c>
      <c r="H334" s="9">
        <v>0</v>
      </c>
      <c r="I334" s="9">
        <v>99</v>
      </c>
      <c r="J334" s="9">
        <v>75</v>
      </c>
      <c r="K334" s="9">
        <v>32</v>
      </c>
      <c r="L334" s="88">
        <v>125</v>
      </c>
      <c r="M334" s="88">
        <v>95</v>
      </c>
      <c r="N334" s="83">
        <v>35</v>
      </c>
    </row>
    <row r="335" spans="1:14" x14ac:dyDescent="0.3">
      <c r="A335" s="113" t="s">
        <v>972</v>
      </c>
      <c r="B335" s="82" t="s">
        <v>973</v>
      </c>
      <c r="C335" s="9">
        <v>52</v>
      </c>
      <c r="D335" s="9">
        <v>47</v>
      </c>
      <c r="E335" s="9">
        <v>21</v>
      </c>
      <c r="F335" s="9">
        <v>19</v>
      </c>
      <c r="G335" s="9">
        <v>4</v>
      </c>
      <c r="H335" s="9">
        <v>0</v>
      </c>
      <c r="I335" s="9">
        <v>142</v>
      </c>
      <c r="J335" s="9">
        <v>110</v>
      </c>
      <c r="K335" s="9">
        <v>5</v>
      </c>
      <c r="L335" s="88">
        <v>213</v>
      </c>
      <c r="M335" s="88">
        <v>161</v>
      </c>
      <c r="N335" s="83">
        <v>26</v>
      </c>
    </row>
    <row r="336" spans="1:14" x14ac:dyDescent="0.3">
      <c r="A336" s="114"/>
      <c r="B336" s="82" t="s">
        <v>974</v>
      </c>
      <c r="C336" s="9">
        <v>2</v>
      </c>
      <c r="D336" s="9">
        <v>2</v>
      </c>
      <c r="E336" s="9">
        <v>0</v>
      </c>
      <c r="F336" s="9">
        <v>1</v>
      </c>
      <c r="G336" s="9">
        <v>0</v>
      </c>
      <c r="H336" s="9">
        <v>0</v>
      </c>
      <c r="I336" s="9">
        <v>20</v>
      </c>
      <c r="J336" s="9">
        <v>22</v>
      </c>
      <c r="K336" s="9">
        <v>0</v>
      </c>
      <c r="L336" s="88">
        <v>23</v>
      </c>
      <c r="M336" s="88">
        <v>24</v>
      </c>
      <c r="N336" s="83">
        <v>0</v>
      </c>
    </row>
    <row r="337" spans="1:14" x14ac:dyDescent="0.3">
      <c r="A337" s="115"/>
      <c r="B337" s="82" t="s">
        <v>975</v>
      </c>
      <c r="C337" s="9">
        <v>0</v>
      </c>
      <c r="D337" s="9">
        <v>0</v>
      </c>
      <c r="E337" s="9">
        <v>0</v>
      </c>
      <c r="F337" s="9">
        <v>4</v>
      </c>
      <c r="G337" s="9">
        <v>2</v>
      </c>
      <c r="H337" s="9">
        <v>0</v>
      </c>
      <c r="I337" s="9">
        <v>45</v>
      </c>
      <c r="J337" s="9">
        <v>41</v>
      </c>
      <c r="K337" s="9">
        <v>0</v>
      </c>
      <c r="L337" s="88">
        <v>49</v>
      </c>
      <c r="M337" s="88">
        <v>43</v>
      </c>
      <c r="N337" s="83">
        <v>0</v>
      </c>
    </row>
    <row r="338" spans="1:14" x14ac:dyDescent="0.3">
      <c r="A338" s="89" t="s">
        <v>976</v>
      </c>
      <c r="B338" s="82" t="s">
        <v>977</v>
      </c>
      <c r="C338" s="9">
        <v>0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88">
        <v>0</v>
      </c>
      <c r="M338" s="88">
        <v>0</v>
      </c>
      <c r="N338" s="83">
        <v>0</v>
      </c>
    </row>
    <row r="339" spans="1:14" x14ac:dyDescent="0.3">
      <c r="A339" s="113" t="s">
        <v>978</v>
      </c>
      <c r="B339" s="82" t="s">
        <v>969</v>
      </c>
      <c r="C339" s="9">
        <v>12</v>
      </c>
      <c r="D339" s="9">
        <v>8</v>
      </c>
      <c r="E339" s="9">
        <v>3</v>
      </c>
      <c r="F339" s="9">
        <v>4</v>
      </c>
      <c r="G339" s="9">
        <v>2</v>
      </c>
      <c r="H339" s="9">
        <v>3</v>
      </c>
      <c r="I339" s="9">
        <v>39</v>
      </c>
      <c r="J339" s="9">
        <v>15</v>
      </c>
      <c r="K339" s="9">
        <v>27</v>
      </c>
      <c r="L339" s="88">
        <v>55</v>
      </c>
      <c r="M339" s="88">
        <v>25</v>
      </c>
      <c r="N339" s="83">
        <v>33</v>
      </c>
    </row>
    <row r="340" spans="1:14" x14ac:dyDescent="0.3">
      <c r="A340" s="114"/>
      <c r="B340" s="82" t="s">
        <v>979</v>
      </c>
      <c r="C340" s="9">
        <v>3</v>
      </c>
      <c r="D340" s="9">
        <v>2</v>
      </c>
      <c r="E340" s="9">
        <v>1</v>
      </c>
      <c r="F340" s="9">
        <v>2</v>
      </c>
      <c r="G340" s="9">
        <v>5</v>
      </c>
      <c r="H340" s="9">
        <v>2</v>
      </c>
      <c r="I340" s="9">
        <v>36</v>
      </c>
      <c r="J340" s="9">
        <v>41</v>
      </c>
      <c r="K340" s="9">
        <v>10</v>
      </c>
      <c r="L340" s="88">
        <v>41</v>
      </c>
      <c r="M340" s="88">
        <v>48</v>
      </c>
      <c r="N340" s="83">
        <v>13</v>
      </c>
    </row>
    <row r="341" spans="1:14" x14ac:dyDescent="0.3">
      <c r="A341" s="115"/>
      <c r="B341" s="82" t="s">
        <v>980</v>
      </c>
      <c r="C341" s="9">
        <v>2</v>
      </c>
      <c r="D341" s="9">
        <v>2</v>
      </c>
      <c r="E341" s="9">
        <v>2</v>
      </c>
      <c r="F341" s="9">
        <v>0</v>
      </c>
      <c r="G341" s="9">
        <v>0</v>
      </c>
      <c r="H341" s="9">
        <v>0</v>
      </c>
      <c r="I341" s="9">
        <v>3</v>
      </c>
      <c r="J341" s="9">
        <v>2</v>
      </c>
      <c r="K341" s="9">
        <v>0</v>
      </c>
      <c r="L341" s="88">
        <v>5</v>
      </c>
      <c r="M341" s="88">
        <v>4</v>
      </c>
      <c r="N341" s="83">
        <v>2</v>
      </c>
    </row>
    <row r="342" spans="1:14" x14ac:dyDescent="0.3">
      <c r="A342" s="113" t="s">
        <v>981</v>
      </c>
      <c r="B342" s="82" t="s">
        <v>982</v>
      </c>
      <c r="C342" s="9">
        <v>31</v>
      </c>
      <c r="D342" s="9">
        <v>25</v>
      </c>
      <c r="E342" s="9">
        <v>16</v>
      </c>
      <c r="F342" s="9">
        <v>12</v>
      </c>
      <c r="G342" s="9">
        <v>9</v>
      </c>
      <c r="H342" s="9">
        <v>4</v>
      </c>
      <c r="I342" s="9">
        <v>184</v>
      </c>
      <c r="J342" s="9">
        <v>181</v>
      </c>
      <c r="K342" s="9">
        <v>17</v>
      </c>
      <c r="L342" s="88">
        <v>227</v>
      </c>
      <c r="M342" s="88">
        <v>215</v>
      </c>
      <c r="N342" s="83">
        <v>37</v>
      </c>
    </row>
    <row r="343" spans="1:14" x14ac:dyDescent="0.3">
      <c r="A343" s="114"/>
      <c r="B343" s="82" t="s">
        <v>983</v>
      </c>
      <c r="C343" s="9">
        <v>0</v>
      </c>
      <c r="D343" s="9">
        <v>0</v>
      </c>
      <c r="E343" s="9">
        <v>0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88">
        <v>0</v>
      </c>
      <c r="M343" s="88">
        <v>0</v>
      </c>
      <c r="N343" s="83">
        <v>0</v>
      </c>
    </row>
    <row r="344" spans="1:14" x14ac:dyDescent="0.3">
      <c r="A344" s="114"/>
      <c r="B344" s="82" t="s">
        <v>984</v>
      </c>
      <c r="C344" s="9">
        <v>83</v>
      </c>
      <c r="D344" s="9">
        <v>70</v>
      </c>
      <c r="E344" s="9">
        <v>68</v>
      </c>
      <c r="F344" s="9">
        <v>43</v>
      </c>
      <c r="G344" s="9">
        <v>58</v>
      </c>
      <c r="H344" s="9">
        <v>36</v>
      </c>
      <c r="I344" s="9">
        <v>330</v>
      </c>
      <c r="J344" s="9">
        <v>373</v>
      </c>
      <c r="K344" s="9">
        <v>263</v>
      </c>
      <c r="L344" s="88">
        <v>456</v>
      </c>
      <c r="M344" s="88">
        <v>501</v>
      </c>
      <c r="N344" s="83">
        <v>367</v>
      </c>
    </row>
    <row r="345" spans="1:14" x14ac:dyDescent="0.3">
      <c r="A345" s="114"/>
      <c r="B345" s="82" t="s">
        <v>985</v>
      </c>
      <c r="C345" s="9">
        <v>280</v>
      </c>
      <c r="D345" s="9">
        <v>193</v>
      </c>
      <c r="E345" s="9">
        <v>0</v>
      </c>
      <c r="F345" s="9">
        <v>98</v>
      </c>
      <c r="G345" s="9">
        <v>75</v>
      </c>
      <c r="H345" s="9">
        <v>1</v>
      </c>
      <c r="I345" s="9">
        <v>752</v>
      </c>
      <c r="J345" s="9">
        <v>511</v>
      </c>
      <c r="K345" s="9">
        <v>30</v>
      </c>
      <c r="L345" s="88">
        <v>1130</v>
      </c>
      <c r="M345" s="88">
        <v>779</v>
      </c>
      <c r="N345" s="83">
        <v>31</v>
      </c>
    </row>
    <row r="346" spans="1:14" x14ac:dyDescent="0.3">
      <c r="A346" s="114"/>
      <c r="B346" s="82" t="s">
        <v>986</v>
      </c>
      <c r="C346" s="9">
        <v>65</v>
      </c>
      <c r="D346" s="9">
        <v>56</v>
      </c>
      <c r="E346" s="9">
        <v>8</v>
      </c>
      <c r="F346" s="9">
        <v>33</v>
      </c>
      <c r="G346" s="9">
        <v>4</v>
      </c>
      <c r="H346" s="9">
        <v>0</v>
      </c>
      <c r="I346" s="9">
        <v>136</v>
      </c>
      <c r="J346" s="9">
        <v>84</v>
      </c>
      <c r="K346" s="9">
        <v>4</v>
      </c>
      <c r="L346" s="88">
        <v>234</v>
      </c>
      <c r="M346" s="88">
        <v>144</v>
      </c>
      <c r="N346" s="83">
        <v>12</v>
      </c>
    </row>
    <row r="347" spans="1:14" x14ac:dyDescent="0.3">
      <c r="A347" s="114"/>
      <c r="B347" s="82" t="s">
        <v>987</v>
      </c>
      <c r="C347" s="9">
        <v>90</v>
      </c>
      <c r="D347" s="9">
        <v>78</v>
      </c>
      <c r="E347" s="9">
        <v>83</v>
      </c>
      <c r="F347" s="9">
        <v>36</v>
      </c>
      <c r="G347" s="9">
        <v>52</v>
      </c>
      <c r="H347" s="9">
        <v>37</v>
      </c>
      <c r="I347" s="9">
        <v>426</v>
      </c>
      <c r="J347" s="9">
        <v>507</v>
      </c>
      <c r="K347" s="9">
        <v>397</v>
      </c>
      <c r="L347" s="88">
        <v>552</v>
      </c>
      <c r="M347" s="88">
        <v>637</v>
      </c>
      <c r="N347" s="83">
        <v>517</v>
      </c>
    </row>
    <row r="348" spans="1:14" x14ac:dyDescent="0.3">
      <c r="A348" s="114"/>
      <c r="B348" s="82" t="s">
        <v>988</v>
      </c>
      <c r="C348" s="9">
        <v>34</v>
      </c>
      <c r="D348" s="9">
        <v>29</v>
      </c>
      <c r="E348" s="9">
        <v>0</v>
      </c>
      <c r="F348" s="9">
        <v>16</v>
      </c>
      <c r="G348" s="9">
        <v>13</v>
      </c>
      <c r="H348" s="9">
        <v>0</v>
      </c>
      <c r="I348" s="9">
        <v>170</v>
      </c>
      <c r="J348" s="9">
        <v>130</v>
      </c>
      <c r="K348" s="9">
        <v>16</v>
      </c>
      <c r="L348" s="88">
        <v>220</v>
      </c>
      <c r="M348" s="88">
        <v>172</v>
      </c>
      <c r="N348" s="83">
        <v>16</v>
      </c>
    </row>
    <row r="349" spans="1:14" x14ac:dyDescent="0.3">
      <c r="A349" s="114"/>
      <c r="B349" s="82" t="s">
        <v>989</v>
      </c>
      <c r="C349" s="9">
        <v>4</v>
      </c>
      <c r="D349" s="9">
        <v>4</v>
      </c>
      <c r="E349" s="9">
        <v>0</v>
      </c>
      <c r="F349" s="9">
        <v>1</v>
      </c>
      <c r="G349" s="9">
        <v>0</v>
      </c>
      <c r="H349" s="9">
        <v>0</v>
      </c>
      <c r="I349" s="9">
        <v>2</v>
      </c>
      <c r="J349" s="9">
        <v>1</v>
      </c>
      <c r="K349" s="9">
        <v>0</v>
      </c>
      <c r="L349" s="88">
        <v>7</v>
      </c>
      <c r="M349" s="88">
        <v>5</v>
      </c>
      <c r="N349" s="83">
        <v>0</v>
      </c>
    </row>
    <row r="350" spans="1:14" x14ac:dyDescent="0.3">
      <c r="A350" s="114"/>
      <c r="B350" s="82" t="s">
        <v>990</v>
      </c>
      <c r="C350" s="9">
        <v>132</v>
      </c>
      <c r="D350" s="9">
        <v>132</v>
      </c>
      <c r="E350" s="9">
        <v>38</v>
      </c>
      <c r="F350" s="9">
        <v>45</v>
      </c>
      <c r="G350" s="9">
        <v>10</v>
      </c>
      <c r="H350" s="9">
        <v>45</v>
      </c>
      <c r="I350" s="9">
        <v>477</v>
      </c>
      <c r="J350" s="9">
        <v>100</v>
      </c>
      <c r="K350" s="9">
        <v>238</v>
      </c>
      <c r="L350" s="88">
        <v>654</v>
      </c>
      <c r="M350" s="88">
        <v>242</v>
      </c>
      <c r="N350" s="83">
        <v>321</v>
      </c>
    </row>
    <row r="351" spans="1:14" x14ac:dyDescent="0.3">
      <c r="A351" s="114"/>
      <c r="B351" s="82" t="s">
        <v>991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1</v>
      </c>
      <c r="J351" s="9">
        <v>1</v>
      </c>
      <c r="K351" s="9">
        <v>2</v>
      </c>
      <c r="L351" s="88">
        <v>1</v>
      </c>
      <c r="M351" s="88">
        <v>1</v>
      </c>
      <c r="N351" s="83">
        <v>2</v>
      </c>
    </row>
    <row r="352" spans="1:14" ht="20.399999999999999" x14ac:dyDescent="0.3">
      <c r="A352" s="114"/>
      <c r="B352" s="82" t="s">
        <v>992</v>
      </c>
      <c r="C352" s="9">
        <v>0</v>
      </c>
      <c r="D352" s="9">
        <v>0</v>
      </c>
      <c r="E352" s="9">
        <v>0</v>
      </c>
      <c r="F352" s="9">
        <v>1</v>
      </c>
      <c r="G352" s="9">
        <v>1</v>
      </c>
      <c r="H352" s="9">
        <v>0</v>
      </c>
      <c r="I352" s="9">
        <v>4</v>
      </c>
      <c r="J352" s="9">
        <v>2</v>
      </c>
      <c r="K352" s="9">
        <v>0</v>
      </c>
      <c r="L352" s="88">
        <v>5</v>
      </c>
      <c r="M352" s="88">
        <v>3</v>
      </c>
      <c r="N352" s="83">
        <v>0</v>
      </c>
    </row>
    <row r="353" spans="1:14" x14ac:dyDescent="0.3">
      <c r="A353" s="114"/>
      <c r="B353" s="82" t="s">
        <v>993</v>
      </c>
      <c r="C353" s="9">
        <v>15</v>
      </c>
      <c r="D353" s="9">
        <v>14</v>
      </c>
      <c r="E353" s="9">
        <v>12</v>
      </c>
      <c r="F353" s="9">
        <v>40</v>
      </c>
      <c r="G353" s="9">
        <v>38</v>
      </c>
      <c r="H353" s="9">
        <v>43</v>
      </c>
      <c r="I353" s="9">
        <v>0</v>
      </c>
      <c r="J353" s="9">
        <v>0</v>
      </c>
      <c r="K353" s="9">
        <v>0</v>
      </c>
      <c r="L353" s="88">
        <v>55</v>
      </c>
      <c r="M353" s="88">
        <v>52</v>
      </c>
      <c r="N353" s="83">
        <v>55</v>
      </c>
    </row>
    <row r="354" spans="1:14" x14ac:dyDescent="0.3">
      <c r="A354" s="114"/>
      <c r="B354" s="82" t="s">
        <v>994</v>
      </c>
      <c r="C354" s="9">
        <v>34</v>
      </c>
      <c r="D354" s="9">
        <v>32</v>
      </c>
      <c r="E354" s="9">
        <v>0</v>
      </c>
      <c r="F354" s="9">
        <v>29</v>
      </c>
      <c r="G354" s="9">
        <v>28</v>
      </c>
      <c r="H354" s="9">
        <v>0</v>
      </c>
      <c r="I354" s="9">
        <v>0</v>
      </c>
      <c r="J354" s="9">
        <v>0</v>
      </c>
      <c r="K354" s="9">
        <v>0</v>
      </c>
      <c r="L354" s="88">
        <v>63</v>
      </c>
      <c r="M354" s="88">
        <v>60</v>
      </c>
      <c r="N354" s="83">
        <v>0</v>
      </c>
    </row>
    <row r="355" spans="1:14" x14ac:dyDescent="0.3">
      <c r="A355" s="114"/>
      <c r="B355" s="82" t="s">
        <v>995</v>
      </c>
      <c r="C355" s="9">
        <v>3</v>
      </c>
      <c r="D355" s="9">
        <v>3</v>
      </c>
      <c r="E355" s="9">
        <v>0</v>
      </c>
      <c r="F355" s="9">
        <v>2</v>
      </c>
      <c r="G355" s="9">
        <v>3</v>
      </c>
      <c r="H355" s="9">
        <v>0</v>
      </c>
      <c r="I355" s="9">
        <v>4</v>
      </c>
      <c r="J355" s="9">
        <v>6</v>
      </c>
      <c r="K355" s="9">
        <v>1</v>
      </c>
      <c r="L355" s="88">
        <v>9</v>
      </c>
      <c r="M355" s="88">
        <v>12</v>
      </c>
      <c r="N355" s="83">
        <v>1</v>
      </c>
    </row>
    <row r="356" spans="1:14" x14ac:dyDescent="0.3">
      <c r="A356" s="115"/>
      <c r="B356" s="82" t="s">
        <v>996</v>
      </c>
      <c r="C356" s="9">
        <v>2</v>
      </c>
      <c r="D356" s="9">
        <v>2</v>
      </c>
      <c r="E356" s="9">
        <v>0</v>
      </c>
      <c r="F356" s="9">
        <v>3</v>
      </c>
      <c r="G356" s="9">
        <v>2</v>
      </c>
      <c r="H356" s="9">
        <v>0</v>
      </c>
      <c r="I356" s="9">
        <v>37</v>
      </c>
      <c r="J356" s="9">
        <v>18</v>
      </c>
      <c r="K356" s="9">
        <v>1</v>
      </c>
      <c r="L356" s="88">
        <v>42</v>
      </c>
      <c r="M356" s="88">
        <v>22</v>
      </c>
      <c r="N356" s="83">
        <v>1</v>
      </c>
    </row>
    <row r="357" spans="1:14" x14ac:dyDescent="0.3">
      <c r="A357" s="113" t="s">
        <v>997</v>
      </c>
      <c r="B357" s="82" t="s">
        <v>998</v>
      </c>
      <c r="C357" s="9">
        <v>2</v>
      </c>
      <c r="D357" s="9">
        <v>2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88">
        <v>2</v>
      </c>
      <c r="M357" s="88">
        <v>2</v>
      </c>
      <c r="N357" s="83">
        <v>0</v>
      </c>
    </row>
    <row r="358" spans="1:14" x14ac:dyDescent="0.3">
      <c r="A358" s="114"/>
      <c r="B358" s="82" t="s">
        <v>999</v>
      </c>
      <c r="C358" s="9">
        <v>13</v>
      </c>
      <c r="D358" s="9">
        <v>13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88">
        <v>13</v>
      </c>
      <c r="M358" s="88">
        <v>13</v>
      </c>
      <c r="N358" s="83">
        <v>0</v>
      </c>
    </row>
    <row r="359" spans="1:14" x14ac:dyDescent="0.3">
      <c r="A359" s="114"/>
      <c r="B359" s="82" t="s">
        <v>1000</v>
      </c>
      <c r="C359" s="9">
        <v>0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88">
        <v>0</v>
      </c>
      <c r="M359" s="88">
        <v>0</v>
      </c>
      <c r="N359" s="83">
        <v>0</v>
      </c>
    </row>
    <row r="360" spans="1:14" x14ac:dyDescent="0.3">
      <c r="A360" s="114"/>
      <c r="B360" s="82" t="s">
        <v>1001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88">
        <v>0</v>
      </c>
      <c r="M360" s="88">
        <v>0</v>
      </c>
      <c r="N360" s="83">
        <v>0</v>
      </c>
    </row>
    <row r="361" spans="1:14" x14ac:dyDescent="0.3">
      <c r="A361" s="114"/>
      <c r="B361" s="82" t="s">
        <v>1002</v>
      </c>
      <c r="C361" s="9">
        <v>18</v>
      </c>
      <c r="D361" s="9">
        <v>12</v>
      </c>
      <c r="E361" s="9">
        <v>0</v>
      </c>
      <c r="F361" s="9">
        <v>6</v>
      </c>
      <c r="G361" s="9">
        <v>7</v>
      </c>
      <c r="H361" s="9">
        <v>0</v>
      </c>
      <c r="I361" s="9">
        <v>59</v>
      </c>
      <c r="J361" s="9">
        <v>57</v>
      </c>
      <c r="K361" s="9">
        <v>2</v>
      </c>
      <c r="L361" s="88">
        <v>83</v>
      </c>
      <c r="M361" s="88">
        <v>76</v>
      </c>
      <c r="N361" s="83">
        <v>2</v>
      </c>
    </row>
    <row r="362" spans="1:14" x14ac:dyDescent="0.3">
      <c r="A362" s="114"/>
      <c r="B362" s="82" t="s">
        <v>1003</v>
      </c>
      <c r="C362" s="9">
        <v>3</v>
      </c>
      <c r="D362" s="9">
        <v>2</v>
      </c>
      <c r="E362" s="9">
        <v>0</v>
      </c>
      <c r="F362" s="9">
        <v>0</v>
      </c>
      <c r="G362" s="9">
        <v>0</v>
      </c>
      <c r="H362" s="9">
        <v>0</v>
      </c>
      <c r="I362" s="9">
        <v>7</v>
      </c>
      <c r="J362" s="9">
        <v>7</v>
      </c>
      <c r="K362" s="9">
        <v>4</v>
      </c>
      <c r="L362" s="88">
        <v>10</v>
      </c>
      <c r="M362" s="88">
        <v>9</v>
      </c>
      <c r="N362" s="83">
        <v>4</v>
      </c>
    </row>
    <row r="363" spans="1:14" x14ac:dyDescent="0.3">
      <c r="A363" s="114"/>
      <c r="B363" s="82" t="s">
        <v>1004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0</v>
      </c>
      <c r="I363" s="9">
        <v>3</v>
      </c>
      <c r="J363" s="9">
        <v>1</v>
      </c>
      <c r="K363" s="9">
        <v>0</v>
      </c>
      <c r="L363" s="88">
        <v>3</v>
      </c>
      <c r="M363" s="88">
        <v>1</v>
      </c>
      <c r="N363" s="83">
        <v>0</v>
      </c>
    </row>
    <row r="364" spans="1:14" x14ac:dyDescent="0.3">
      <c r="A364" s="114"/>
      <c r="B364" s="82" t="s">
        <v>1005</v>
      </c>
      <c r="C364" s="9">
        <v>49</v>
      </c>
      <c r="D364" s="9">
        <v>41</v>
      </c>
      <c r="E364" s="9">
        <v>0</v>
      </c>
      <c r="F364" s="9">
        <v>0</v>
      </c>
      <c r="G364" s="9">
        <v>0</v>
      </c>
      <c r="H364" s="9">
        <v>0</v>
      </c>
      <c r="I364" s="9">
        <v>284</v>
      </c>
      <c r="J364" s="9">
        <v>226</v>
      </c>
      <c r="K364" s="9">
        <v>8</v>
      </c>
      <c r="L364" s="88">
        <v>333</v>
      </c>
      <c r="M364" s="88">
        <v>267</v>
      </c>
      <c r="N364" s="83">
        <v>8</v>
      </c>
    </row>
    <row r="365" spans="1:14" x14ac:dyDescent="0.3">
      <c r="A365" s="114"/>
      <c r="B365" s="82" t="s">
        <v>1006</v>
      </c>
      <c r="C365" s="9">
        <v>68</v>
      </c>
      <c r="D365" s="9">
        <v>59</v>
      </c>
      <c r="E365" s="9">
        <v>0</v>
      </c>
      <c r="F365" s="9">
        <v>0</v>
      </c>
      <c r="G365" s="9">
        <v>0</v>
      </c>
      <c r="H365" s="9">
        <v>0</v>
      </c>
      <c r="I365" s="9">
        <v>443</v>
      </c>
      <c r="J365" s="9">
        <v>380</v>
      </c>
      <c r="K365" s="9">
        <v>1</v>
      </c>
      <c r="L365" s="88">
        <v>511</v>
      </c>
      <c r="M365" s="88">
        <v>439</v>
      </c>
      <c r="N365" s="83">
        <v>1</v>
      </c>
    </row>
    <row r="366" spans="1:14" x14ac:dyDescent="0.3">
      <c r="A366" s="114"/>
      <c r="B366" s="82" t="s">
        <v>1007</v>
      </c>
      <c r="C366" s="9">
        <v>2</v>
      </c>
      <c r="D366" s="9">
        <v>2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88">
        <v>2</v>
      </c>
      <c r="M366" s="88">
        <v>2</v>
      </c>
      <c r="N366" s="83">
        <v>0</v>
      </c>
    </row>
    <row r="367" spans="1:14" x14ac:dyDescent="0.3">
      <c r="A367" s="114"/>
      <c r="B367" s="82" t="s">
        <v>1008</v>
      </c>
      <c r="C367" s="9">
        <v>2</v>
      </c>
      <c r="D367" s="9">
        <v>2</v>
      </c>
      <c r="E367" s="9">
        <v>0</v>
      </c>
      <c r="F367" s="9">
        <v>2</v>
      </c>
      <c r="G367" s="9">
        <v>3</v>
      </c>
      <c r="H367" s="9">
        <v>2</v>
      </c>
      <c r="I367" s="9">
        <v>4</v>
      </c>
      <c r="J367" s="9">
        <v>6</v>
      </c>
      <c r="K367" s="9">
        <v>7</v>
      </c>
      <c r="L367" s="88">
        <v>8</v>
      </c>
      <c r="M367" s="88">
        <v>11</v>
      </c>
      <c r="N367" s="83">
        <v>9</v>
      </c>
    </row>
    <row r="368" spans="1:14" x14ac:dyDescent="0.3">
      <c r="A368" s="114"/>
      <c r="B368" s="82" t="s">
        <v>1009</v>
      </c>
      <c r="C368" s="9">
        <v>8</v>
      </c>
      <c r="D368" s="9">
        <v>8</v>
      </c>
      <c r="E368" s="9">
        <v>0</v>
      </c>
      <c r="F368" s="9">
        <v>1</v>
      </c>
      <c r="G368" s="9">
        <v>1</v>
      </c>
      <c r="H368" s="9">
        <v>0</v>
      </c>
      <c r="I368" s="9">
        <v>21</v>
      </c>
      <c r="J368" s="9">
        <v>14</v>
      </c>
      <c r="K368" s="9">
        <v>2</v>
      </c>
      <c r="L368" s="88">
        <v>30</v>
      </c>
      <c r="M368" s="88">
        <v>23</v>
      </c>
      <c r="N368" s="83">
        <v>2</v>
      </c>
    </row>
    <row r="369" spans="1:14" x14ac:dyDescent="0.3">
      <c r="A369" s="114"/>
      <c r="B369" s="82" t="s">
        <v>1010</v>
      </c>
      <c r="C369" s="9">
        <v>0</v>
      </c>
      <c r="D369" s="9">
        <v>0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88">
        <v>0</v>
      </c>
      <c r="M369" s="88">
        <v>0</v>
      </c>
      <c r="N369" s="83">
        <v>0</v>
      </c>
    </row>
    <row r="370" spans="1:14" x14ac:dyDescent="0.3">
      <c r="A370" s="114"/>
      <c r="B370" s="82" t="s">
        <v>1011</v>
      </c>
      <c r="C370" s="9">
        <v>0</v>
      </c>
      <c r="D370" s="9">
        <v>0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88">
        <v>0</v>
      </c>
      <c r="M370" s="88">
        <v>0</v>
      </c>
      <c r="N370" s="83">
        <v>0</v>
      </c>
    </row>
    <row r="371" spans="1:14" x14ac:dyDescent="0.3">
      <c r="A371" s="114"/>
      <c r="B371" s="82" t="s">
        <v>1012</v>
      </c>
      <c r="C371" s="9">
        <v>13</v>
      </c>
      <c r="D371" s="9">
        <v>12</v>
      </c>
      <c r="E371" s="9">
        <v>0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88">
        <v>13</v>
      </c>
      <c r="M371" s="88">
        <v>12</v>
      </c>
      <c r="N371" s="83">
        <v>0</v>
      </c>
    </row>
    <row r="372" spans="1:14" x14ac:dyDescent="0.3">
      <c r="A372" s="114"/>
      <c r="B372" s="82" t="s">
        <v>1013</v>
      </c>
      <c r="C372" s="9">
        <v>3</v>
      </c>
      <c r="D372" s="9">
        <v>3</v>
      </c>
      <c r="E372" s="9">
        <v>0</v>
      </c>
      <c r="F372" s="9">
        <v>0</v>
      </c>
      <c r="G372" s="9">
        <v>0</v>
      </c>
      <c r="H372" s="9">
        <v>0</v>
      </c>
      <c r="I372" s="9">
        <v>10</v>
      </c>
      <c r="J372" s="9">
        <v>6</v>
      </c>
      <c r="K372" s="9">
        <v>0</v>
      </c>
      <c r="L372" s="88">
        <v>13</v>
      </c>
      <c r="M372" s="88">
        <v>9</v>
      </c>
      <c r="N372" s="83">
        <v>0</v>
      </c>
    </row>
    <row r="373" spans="1:14" x14ac:dyDescent="0.3">
      <c r="A373" s="114"/>
      <c r="B373" s="82" t="s">
        <v>1014</v>
      </c>
      <c r="C373" s="9">
        <v>0</v>
      </c>
      <c r="D373" s="9">
        <v>0</v>
      </c>
      <c r="E373" s="9">
        <v>0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88">
        <v>0</v>
      </c>
      <c r="M373" s="88">
        <v>0</v>
      </c>
      <c r="N373" s="83">
        <v>0</v>
      </c>
    </row>
    <row r="374" spans="1:14" x14ac:dyDescent="0.3">
      <c r="A374" s="114"/>
      <c r="B374" s="82" t="s">
        <v>1015</v>
      </c>
      <c r="C374" s="9">
        <v>124</v>
      </c>
      <c r="D374" s="9">
        <v>124</v>
      </c>
      <c r="E374" s="9">
        <v>35</v>
      </c>
      <c r="F374" s="9">
        <v>0</v>
      </c>
      <c r="G374" s="9">
        <v>0</v>
      </c>
      <c r="H374" s="9">
        <v>0</v>
      </c>
      <c r="I374" s="9">
        <v>675</v>
      </c>
      <c r="J374" s="9">
        <v>698</v>
      </c>
      <c r="K374" s="9">
        <v>295</v>
      </c>
      <c r="L374" s="88">
        <v>799</v>
      </c>
      <c r="M374" s="88">
        <v>822</v>
      </c>
      <c r="N374" s="83">
        <v>330</v>
      </c>
    </row>
    <row r="375" spans="1:14" x14ac:dyDescent="0.3">
      <c r="A375" s="114"/>
      <c r="B375" s="82" t="s">
        <v>1016</v>
      </c>
      <c r="C375" s="9">
        <v>2</v>
      </c>
      <c r="D375" s="9">
        <v>0</v>
      </c>
      <c r="E375" s="9">
        <v>0</v>
      </c>
      <c r="F375" s="9">
        <v>4</v>
      </c>
      <c r="G375" s="9">
        <v>6</v>
      </c>
      <c r="H375" s="9">
        <v>3</v>
      </c>
      <c r="I375" s="9">
        <v>4</v>
      </c>
      <c r="J375" s="9">
        <v>4</v>
      </c>
      <c r="K375" s="9">
        <v>0</v>
      </c>
      <c r="L375" s="88">
        <v>10</v>
      </c>
      <c r="M375" s="88">
        <v>10</v>
      </c>
      <c r="N375" s="83">
        <v>3</v>
      </c>
    </row>
    <row r="376" spans="1:14" x14ac:dyDescent="0.3">
      <c r="A376" s="114"/>
      <c r="B376" s="82" t="s">
        <v>1017</v>
      </c>
      <c r="C376" s="9">
        <v>0</v>
      </c>
      <c r="D376" s="9">
        <v>0</v>
      </c>
      <c r="E376" s="9">
        <v>0</v>
      </c>
      <c r="F376" s="9">
        <v>0</v>
      </c>
      <c r="G376" s="9">
        <v>0</v>
      </c>
      <c r="H376" s="9">
        <v>0</v>
      </c>
      <c r="I376" s="9">
        <v>3</v>
      </c>
      <c r="J376" s="9">
        <v>4</v>
      </c>
      <c r="K376" s="9">
        <v>10</v>
      </c>
      <c r="L376" s="88">
        <v>3</v>
      </c>
      <c r="M376" s="88">
        <v>4</v>
      </c>
      <c r="N376" s="83">
        <v>10</v>
      </c>
    </row>
    <row r="377" spans="1:14" x14ac:dyDescent="0.3">
      <c r="A377" s="114"/>
      <c r="B377" s="82" t="s">
        <v>1018</v>
      </c>
      <c r="C377" s="9">
        <v>0</v>
      </c>
      <c r="D377" s="9">
        <v>0</v>
      </c>
      <c r="E377" s="9">
        <v>0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88">
        <v>0</v>
      </c>
      <c r="M377" s="88">
        <v>0</v>
      </c>
      <c r="N377" s="83">
        <v>0</v>
      </c>
    </row>
    <row r="378" spans="1:14" x14ac:dyDescent="0.3">
      <c r="A378" s="114"/>
      <c r="B378" s="82" t="s">
        <v>1019</v>
      </c>
      <c r="C378" s="9">
        <v>23</v>
      </c>
      <c r="D378" s="9">
        <v>23</v>
      </c>
      <c r="E378" s="9">
        <v>6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88">
        <v>23</v>
      </c>
      <c r="M378" s="88">
        <v>23</v>
      </c>
      <c r="N378" s="83">
        <v>6</v>
      </c>
    </row>
    <row r="379" spans="1:14" x14ac:dyDescent="0.3">
      <c r="A379" s="114"/>
      <c r="B379" s="82" t="s">
        <v>1020</v>
      </c>
      <c r="C379" s="9">
        <v>5</v>
      </c>
      <c r="D379" s="9">
        <v>5</v>
      </c>
      <c r="E379" s="9">
        <v>3</v>
      </c>
      <c r="F379" s="9">
        <v>0</v>
      </c>
      <c r="G379" s="9">
        <v>0</v>
      </c>
      <c r="H379" s="9">
        <v>0</v>
      </c>
      <c r="I379" s="9">
        <v>0</v>
      </c>
      <c r="J379" s="9">
        <v>1</v>
      </c>
      <c r="K379" s="9">
        <v>1</v>
      </c>
      <c r="L379" s="88">
        <v>5</v>
      </c>
      <c r="M379" s="88">
        <v>6</v>
      </c>
      <c r="N379" s="83">
        <v>4</v>
      </c>
    </row>
    <row r="380" spans="1:14" x14ac:dyDescent="0.3">
      <c r="A380" s="114"/>
      <c r="B380" s="82" t="s">
        <v>1021</v>
      </c>
      <c r="C380" s="9">
        <v>5</v>
      </c>
      <c r="D380" s="9">
        <v>5</v>
      </c>
      <c r="E380" s="9">
        <v>0</v>
      </c>
      <c r="F380" s="9">
        <v>10</v>
      </c>
      <c r="G380" s="9">
        <v>19</v>
      </c>
      <c r="H380" s="9">
        <v>2</v>
      </c>
      <c r="I380" s="9">
        <v>31</v>
      </c>
      <c r="J380" s="9">
        <v>46</v>
      </c>
      <c r="K380" s="9">
        <v>39</v>
      </c>
      <c r="L380" s="88">
        <v>46</v>
      </c>
      <c r="M380" s="88">
        <v>70</v>
      </c>
      <c r="N380" s="83">
        <v>41</v>
      </c>
    </row>
    <row r="381" spans="1:14" x14ac:dyDescent="0.3">
      <c r="A381" s="114"/>
      <c r="B381" s="82" t="s">
        <v>1022</v>
      </c>
      <c r="C381" s="9">
        <v>2</v>
      </c>
      <c r="D381" s="9">
        <v>2</v>
      </c>
      <c r="E381" s="9">
        <v>0</v>
      </c>
      <c r="F381" s="9">
        <v>10</v>
      </c>
      <c r="G381" s="9">
        <v>8</v>
      </c>
      <c r="H381" s="9">
        <v>6</v>
      </c>
      <c r="I381" s="9">
        <v>0</v>
      </c>
      <c r="J381" s="9">
        <v>0</v>
      </c>
      <c r="K381" s="9">
        <v>0</v>
      </c>
      <c r="L381" s="88">
        <v>12</v>
      </c>
      <c r="M381" s="88">
        <v>10</v>
      </c>
      <c r="N381" s="83">
        <v>6</v>
      </c>
    </row>
    <row r="382" spans="1:14" x14ac:dyDescent="0.3">
      <c r="A382" s="114"/>
      <c r="B382" s="82" t="s">
        <v>1023</v>
      </c>
      <c r="C382" s="9">
        <v>0</v>
      </c>
      <c r="D382" s="9">
        <v>0</v>
      </c>
      <c r="E382" s="9">
        <v>0</v>
      </c>
      <c r="F382" s="9">
        <v>9</v>
      </c>
      <c r="G382" s="9">
        <v>9</v>
      </c>
      <c r="H382" s="9">
        <v>2</v>
      </c>
      <c r="I382" s="9">
        <v>0</v>
      </c>
      <c r="J382" s="9">
        <v>4</v>
      </c>
      <c r="K382" s="9">
        <v>0</v>
      </c>
      <c r="L382" s="88">
        <v>9</v>
      </c>
      <c r="M382" s="88">
        <v>13</v>
      </c>
      <c r="N382" s="83">
        <v>2</v>
      </c>
    </row>
    <row r="383" spans="1:14" x14ac:dyDescent="0.3">
      <c r="A383" s="114"/>
      <c r="B383" s="82" t="s">
        <v>1024</v>
      </c>
      <c r="C383" s="9">
        <v>15</v>
      </c>
      <c r="D383" s="9">
        <v>15</v>
      </c>
      <c r="E383" s="9">
        <v>2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88">
        <v>15</v>
      </c>
      <c r="M383" s="88">
        <v>15</v>
      </c>
      <c r="N383" s="83">
        <v>2</v>
      </c>
    </row>
    <row r="384" spans="1:14" x14ac:dyDescent="0.3">
      <c r="A384" s="114"/>
      <c r="B384" s="82" t="s">
        <v>1025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88">
        <v>0</v>
      </c>
      <c r="M384" s="88">
        <v>0</v>
      </c>
      <c r="N384" s="83">
        <v>0</v>
      </c>
    </row>
    <row r="385" spans="1:14" x14ac:dyDescent="0.3">
      <c r="A385" s="114"/>
      <c r="B385" s="82" t="s">
        <v>1026</v>
      </c>
      <c r="C385" s="9">
        <v>9</v>
      </c>
      <c r="D385" s="9">
        <v>9</v>
      </c>
      <c r="E385" s="9">
        <v>3</v>
      </c>
      <c r="F385" s="9">
        <v>0</v>
      </c>
      <c r="G385" s="9">
        <v>0</v>
      </c>
      <c r="H385" s="9">
        <v>0</v>
      </c>
      <c r="I385" s="9">
        <v>24</v>
      </c>
      <c r="J385" s="9">
        <v>11</v>
      </c>
      <c r="K385" s="9">
        <v>2</v>
      </c>
      <c r="L385" s="88">
        <v>33</v>
      </c>
      <c r="M385" s="88">
        <v>20</v>
      </c>
      <c r="N385" s="83">
        <v>5</v>
      </c>
    </row>
    <row r="386" spans="1:14" x14ac:dyDescent="0.3">
      <c r="A386" s="114"/>
      <c r="B386" s="82" t="s">
        <v>1027</v>
      </c>
      <c r="C386" s="9">
        <v>2</v>
      </c>
      <c r="D386" s="9">
        <v>2</v>
      </c>
      <c r="E386" s="9">
        <v>0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88">
        <v>2</v>
      </c>
      <c r="M386" s="88">
        <v>2</v>
      </c>
      <c r="N386" s="83">
        <v>0</v>
      </c>
    </row>
    <row r="387" spans="1:14" x14ac:dyDescent="0.3">
      <c r="A387" s="114"/>
      <c r="B387" s="82" t="s">
        <v>1028</v>
      </c>
      <c r="C387" s="9">
        <v>0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3</v>
      </c>
      <c r="J387" s="9">
        <v>1</v>
      </c>
      <c r="K387" s="9">
        <v>4</v>
      </c>
      <c r="L387" s="88">
        <v>3</v>
      </c>
      <c r="M387" s="88">
        <v>1</v>
      </c>
      <c r="N387" s="83">
        <v>4</v>
      </c>
    </row>
    <row r="388" spans="1:14" x14ac:dyDescent="0.3">
      <c r="A388" s="114"/>
      <c r="B388" s="82" t="s">
        <v>1029</v>
      </c>
      <c r="C388" s="9">
        <v>0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88">
        <v>0</v>
      </c>
      <c r="M388" s="88">
        <v>0</v>
      </c>
      <c r="N388" s="83">
        <v>0</v>
      </c>
    </row>
    <row r="389" spans="1:14" x14ac:dyDescent="0.3">
      <c r="A389" s="115"/>
      <c r="B389" s="82" t="s">
        <v>1030</v>
      </c>
      <c r="C389" s="9">
        <v>32</v>
      </c>
      <c r="D389" s="9">
        <v>101</v>
      </c>
      <c r="E389" s="9">
        <v>0</v>
      </c>
      <c r="F389" s="9">
        <v>0</v>
      </c>
      <c r="G389" s="9">
        <v>0</v>
      </c>
      <c r="H389" s="9">
        <v>0</v>
      </c>
      <c r="I389" s="9">
        <v>23</v>
      </c>
      <c r="J389" s="9">
        <v>1035</v>
      </c>
      <c r="K389" s="9">
        <v>2</v>
      </c>
      <c r="L389" s="88">
        <v>55</v>
      </c>
      <c r="M389" s="88">
        <v>1136</v>
      </c>
      <c r="N389" s="83">
        <v>2</v>
      </c>
    </row>
    <row r="390" spans="1:14" x14ac:dyDescent="0.3">
      <c r="A390" s="113" t="s">
        <v>1031</v>
      </c>
      <c r="B390" s="82" t="s">
        <v>1032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88">
        <v>0</v>
      </c>
      <c r="M390" s="88">
        <v>0</v>
      </c>
      <c r="N390" s="83">
        <v>0</v>
      </c>
    </row>
    <row r="391" spans="1:14" x14ac:dyDescent="0.3">
      <c r="A391" s="114"/>
      <c r="B391" s="82" t="s">
        <v>1033</v>
      </c>
      <c r="C391" s="9">
        <v>0</v>
      </c>
      <c r="D391" s="9">
        <v>0</v>
      </c>
      <c r="E391" s="9">
        <v>0</v>
      </c>
      <c r="F391" s="9">
        <v>0</v>
      </c>
      <c r="G391" s="9">
        <v>1</v>
      </c>
      <c r="H391" s="9">
        <v>0</v>
      </c>
      <c r="I391" s="9">
        <v>3</v>
      </c>
      <c r="J391" s="9">
        <v>2</v>
      </c>
      <c r="K391" s="9">
        <v>0</v>
      </c>
      <c r="L391" s="88">
        <v>3</v>
      </c>
      <c r="M391" s="88">
        <v>3</v>
      </c>
      <c r="N391" s="83">
        <v>0</v>
      </c>
    </row>
    <row r="392" spans="1:14" x14ac:dyDescent="0.3">
      <c r="A392" s="114"/>
      <c r="B392" s="82" t="s">
        <v>1034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88">
        <v>0</v>
      </c>
      <c r="M392" s="88">
        <v>0</v>
      </c>
      <c r="N392" s="83">
        <v>0</v>
      </c>
    </row>
    <row r="393" spans="1:14" x14ac:dyDescent="0.3">
      <c r="A393" s="114"/>
      <c r="B393" s="82" t="s">
        <v>1035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88">
        <v>0</v>
      </c>
      <c r="M393" s="88">
        <v>0</v>
      </c>
      <c r="N393" s="83">
        <v>0</v>
      </c>
    </row>
    <row r="394" spans="1:14" x14ac:dyDescent="0.3">
      <c r="A394" s="114"/>
      <c r="B394" s="82" t="s">
        <v>1036</v>
      </c>
      <c r="C394" s="9">
        <v>0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88">
        <v>0</v>
      </c>
      <c r="M394" s="88">
        <v>0</v>
      </c>
      <c r="N394" s="83">
        <v>0</v>
      </c>
    </row>
    <row r="395" spans="1:14" x14ac:dyDescent="0.3">
      <c r="A395" s="114"/>
      <c r="B395" s="82" t="s">
        <v>1037</v>
      </c>
      <c r="C395" s="9">
        <v>0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88">
        <v>0</v>
      </c>
      <c r="M395" s="88">
        <v>0</v>
      </c>
      <c r="N395" s="83">
        <v>0</v>
      </c>
    </row>
    <row r="396" spans="1:14" x14ac:dyDescent="0.3">
      <c r="A396" s="114"/>
      <c r="B396" s="82" t="s">
        <v>1038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88">
        <v>0</v>
      </c>
      <c r="M396" s="88">
        <v>0</v>
      </c>
      <c r="N396" s="83">
        <v>0</v>
      </c>
    </row>
    <row r="397" spans="1:14" x14ac:dyDescent="0.3">
      <c r="A397" s="114"/>
      <c r="B397" s="82" t="s">
        <v>1039</v>
      </c>
      <c r="C397" s="9">
        <v>7</v>
      </c>
      <c r="D397" s="9">
        <v>7</v>
      </c>
      <c r="E397" s="9">
        <v>0</v>
      </c>
      <c r="F397" s="9">
        <v>0</v>
      </c>
      <c r="G397" s="9">
        <v>0</v>
      </c>
      <c r="H397" s="9">
        <v>0</v>
      </c>
      <c r="I397" s="9">
        <v>1</v>
      </c>
      <c r="J397" s="9">
        <v>1</v>
      </c>
      <c r="K397" s="9">
        <v>0</v>
      </c>
      <c r="L397" s="88">
        <v>8</v>
      </c>
      <c r="M397" s="88">
        <v>8</v>
      </c>
      <c r="N397" s="83">
        <v>0</v>
      </c>
    </row>
    <row r="398" spans="1:14" x14ac:dyDescent="0.3">
      <c r="A398" s="114"/>
      <c r="B398" s="82" t="s">
        <v>1040</v>
      </c>
      <c r="C398" s="9">
        <v>12</v>
      </c>
      <c r="D398" s="9">
        <v>12</v>
      </c>
      <c r="E398" s="9">
        <v>0</v>
      </c>
      <c r="F398" s="9">
        <v>0</v>
      </c>
      <c r="G398" s="9">
        <v>0</v>
      </c>
      <c r="H398" s="9">
        <v>0</v>
      </c>
      <c r="I398" s="9">
        <v>2</v>
      </c>
      <c r="J398" s="9">
        <v>0</v>
      </c>
      <c r="K398" s="9">
        <v>0</v>
      </c>
      <c r="L398" s="88">
        <v>14</v>
      </c>
      <c r="M398" s="88">
        <v>12</v>
      </c>
      <c r="N398" s="83">
        <v>0</v>
      </c>
    </row>
    <row r="399" spans="1:14" x14ac:dyDescent="0.3">
      <c r="A399" s="114"/>
      <c r="B399" s="82" t="s">
        <v>1041</v>
      </c>
      <c r="C399" s="9">
        <v>2</v>
      </c>
      <c r="D399" s="9">
        <v>2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88">
        <v>2</v>
      </c>
      <c r="M399" s="88">
        <v>2</v>
      </c>
      <c r="N399" s="83">
        <v>0</v>
      </c>
    </row>
    <row r="400" spans="1:14" x14ac:dyDescent="0.3">
      <c r="A400" s="115"/>
      <c r="B400" s="82" t="s">
        <v>1042</v>
      </c>
      <c r="C400" s="9">
        <v>0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1</v>
      </c>
      <c r="J400" s="9">
        <v>0</v>
      </c>
      <c r="K400" s="9">
        <v>0</v>
      </c>
      <c r="L400" s="88">
        <v>1</v>
      </c>
      <c r="M400" s="88">
        <v>0</v>
      </c>
      <c r="N400" s="83">
        <v>0</v>
      </c>
    </row>
    <row r="401" spans="1:14" x14ac:dyDescent="0.3">
      <c r="A401" s="113" t="s">
        <v>1043</v>
      </c>
      <c r="B401" s="82" t="s">
        <v>1044</v>
      </c>
      <c r="C401" s="9">
        <v>8</v>
      </c>
      <c r="D401" s="9">
        <v>8</v>
      </c>
      <c r="E401" s="9">
        <v>0</v>
      </c>
      <c r="F401" s="9">
        <v>0</v>
      </c>
      <c r="G401" s="9">
        <v>1</v>
      </c>
      <c r="H401" s="9">
        <v>0</v>
      </c>
      <c r="I401" s="9">
        <v>11</v>
      </c>
      <c r="J401" s="9">
        <v>4</v>
      </c>
      <c r="K401" s="9">
        <v>0</v>
      </c>
      <c r="L401" s="88">
        <v>19</v>
      </c>
      <c r="M401" s="88">
        <v>13</v>
      </c>
      <c r="N401" s="83">
        <v>0</v>
      </c>
    </row>
    <row r="402" spans="1:14" x14ac:dyDescent="0.3">
      <c r="A402" s="114"/>
      <c r="B402" s="82" t="s">
        <v>1045</v>
      </c>
      <c r="C402" s="9">
        <v>0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88">
        <v>0</v>
      </c>
      <c r="M402" s="88">
        <v>0</v>
      </c>
      <c r="N402" s="83">
        <v>0</v>
      </c>
    </row>
    <row r="403" spans="1:14" x14ac:dyDescent="0.3">
      <c r="A403" s="114"/>
      <c r="B403" s="82" t="s">
        <v>1046</v>
      </c>
      <c r="C403" s="9">
        <v>0</v>
      </c>
      <c r="D403" s="9">
        <v>0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88">
        <v>0</v>
      </c>
      <c r="M403" s="88">
        <v>0</v>
      </c>
      <c r="N403" s="83">
        <v>0</v>
      </c>
    </row>
    <row r="404" spans="1:14" x14ac:dyDescent="0.3">
      <c r="A404" s="114"/>
      <c r="B404" s="82" t="s">
        <v>1047</v>
      </c>
      <c r="C404" s="9">
        <v>5</v>
      </c>
      <c r="D404" s="9">
        <v>5</v>
      </c>
      <c r="E404" s="9">
        <v>0</v>
      </c>
      <c r="F404" s="9">
        <v>5</v>
      </c>
      <c r="G404" s="9">
        <v>1</v>
      </c>
      <c r="H404" s="9">
        <v>1</v>
      </c>
      <c r="I404" s="9">
        <v>22</v>
      </c>
      <c r="J404" s="9">
        <v>2</v>
      </c>
      <c r="K404" s="9">
        <v>0</v>
      </c>
      <c r="L404" s="88">
        <v>32</v>
      </c>
      <c r="M404" s="88">
        <v>8</v>
      </c>
      <c r="N404" s="83">
        <v>1</v>
      </c>
    </row>
    <row r="405" spans="1:14" x14ac:dyDescent="0.3">
      <c r="A405" s="114"/>
      <c r="B405" s="82" t="s">
        <v>1048</v>
      </c>
      <c r="C405" s="9">
        <v>1</v>
      </c>
      <c r="D405" s="9">
        <v>1</v>
      </c>
      <c r="E405" s="9">
        <v>1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88">
        <v>1</v>
      </c>
      <c r="M405" s="88">
        <v>1</v>
      </c>
      <c r="N405" s="83">
        <v>1</v>
      </c>
    </row>
    <row r="406" spans="1:14" x14ac:dyDescent="0.3">
      <c r="A406" s="114"/>
      <c r="B406" s="82" t="s">
        <v>1049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88">
        <v>0</v>
      </c>
      <c r="M406" s="88">
        <v>0</v>
      </c>
      <c r="N406" s="83">
        <v>0</v>
      </c>
    </row>
    <row r="407" spans="1:14" x14ac:dyDescent="0.3">
      <c r="A407" s="114"/>
      <c r="B407" s="82" t="s">
        <v>1050</v>
      </c>
      <c r="C407" s="9">
        <v>0</v>
      </c>
      <c r="D407" s="9">
        <v>0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88">
        <v>0</v>
      </c>
      <c r="M407" s="88">
        <v>0</v>
      </c>
      <c r="N407" s="83">
        <v>0</v>
      </c>
    </row>
    <row r="408" spans="1:14" x14ac:dyDescent="0.3">
      <c r="A408" s="114"/>
      <c r="B408" s="82" t="s">
        <v>1051</v>
      </c>
      <c r="C408" s="9">
        <v>0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88">
        <v>0</v>
      </c>
      <c r="M408" s="88">
        <v>0</v>
      </c>
      <c r="N408" s="83">
        <v>0</v>
      </c>
    </row>
    <row r="409" spans="1:14" x14ac:dyDescent="0.3">
      <c r="A409" s="115"/>
      <c r="B409" s="82" t="s">
        <v>1052</v>
      </c>
      <c r="C409" s="9">
        <v>0</v>
      </c>
      <c r="D409" s="9">
        <v>0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88">
        <v>0</v>
      </c>
      <c r="M409" s="88">
        <v>0</v>
      </c>
      <c r="N409" s="83">
        <v>0</v>
      </c>
    </row>
    <row r="410" spans="1:14" x14ac:dyDescent="0.3">
      <c r="A410" s="113" t="s">
        <v>1053</v>
      </c>
      <c r="B410" s="82" t="s">
        <v>1054</v>
      </c>
      <c r="C410" s="9">
        <v>0</v>
      </c>
      <c r="D410" s="9">
        <v>0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88">
        <v>0</v>
      </c>
      <c r="M410" s="88">
        <v>0</v>
      </c>
      <c r="N410" s="83">
        <v>0</v>
      </c>
    </row>
    <row r="411" spans="1:14" x14ac:dyDescent="0.3">
      <c r="A411" s="114"/>
      <c r="B411" s="82" t="s">
        <v>1055</v>
      </c>
      <c r="C411" s="9">
        <v>3</v>
      </c>
      <c r="D411" s="9">
        <v>3</v>
      </c>
      <c r="E411" s="9">
        <v>0</v>
      </c>
      <c r="F411" s="9">
        <v>0</v>
      </c>
      <c r="G411" s="9">
        <v>0</v>
      </c>
      <c r="H411" s="9">
        <v>0</v>
      </c>
      <c r="I411" s="9">
        <v>16</v>
      </c>
      <c r="J411" s="9">
        <v>9</v>
      </c>
      <c r="K411" s="9">
        <v>0</v>
      </c>
      <c r="L411" s="88">
        <v>19</v>
      </c>
      <c r="M411" s="88">
        <v>12</v>
      </c>
      <c r="N411" s="83">
        <v>0</v>
      </c>
    </row>
    <row r="412" spans="1:14" x14ac:dyDescent="0.3">
      <c r="A412" s="114"/>
      <c r="B412" s="82" t="s">
        <v>1056</v>
      </c>
      <c r="C412" s="9">
        <v>0</v>
      </c>
      <c r="D412" s="9">
        <v>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88">
        <v>0</v>
      </c>
      <c r="M412" s="88">
        <v>0</v>
      </c>
      <c r="N412" s="83">
        <v>0</v>
      </c>
    </row>
    <row r="413" spans="1:14" x14ac:dyDescent="0.3">
      <c r="A413" s="114"/>
      <c r="B413" s="82" t="s">
        <v>1057</v>
      </c>
      <c r="C413" s="9">
        <v>2</v>
      </c>
      <c r="D413" s="9">
        <v>2</v>
      </c>
      <c r="E413" s="9">
        <v>2</v>
      </c>
      <c r="F413" s="9">
        <v>0</v>
      </c>
      <c r="G413" s="9">
        <v>0</v>
      </c>
      <c r="H413" s="9">
        <v>0</v>
      </c>
      <c r="I413" s="9">
        <v>1</v>
      </c>
      <c r="J413" s="9">
        <v>1</v>
      </c>
      <c r="K413" s="9">
        <v>0</v>
      </c>
      <c r="L413" s="88">
        <v>3</v>
      </c>
      <c r="M413" s="88">
        <v>3</v>
      </c>
      <c r="N413" s="83">
        <v>2</v>
      </c>
    </row>
    <row r="414" spans="1:14" x14ac:dyDescent="0.3">
      <c r="A414" s="114"/>
      <c r="B414" s="82" t="s">
        <v>973</v>
      </c>
      <c r="C414" s="9">
        <v>1</v>
      </c>
      <c r="D414" s="9">
        <v>1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88">
        <v>1</v>
      </c>
      <c r="M414" s="88">
        <v>1</v>
      </c>
      <c r="N414" s="83">
        <v>0</v>
      </c>
    </row>
    <row r="415" spans="1:14" x14ac:dyDescent="0.3">
      <c r="A415" s="114"/>
      <c r="B415" s="82" t="s">
        <v>1058</v>
      </c>
      <c r="C415" s="9">
        <v>21</v>
      </c>
      <c r="D415" s="9">
        <v>19</v>
      </c>
      <c r="E415" s="9">
        <v>0</v>
      </c>
      <c r="F415" s="9">
        <v>0</v>
      </c>
      <c r="G415" s="9">
        <v>0</v>
      </c>
      <c r="H415" s="9">
        <v>0</v>
      </c>
      <c r="I415" s="9">
        <v>8</v>
      </c>
      <c r="J415" s="9">
        <v>7</v>
      </c>
      <c r="K415" s="9">
        <v>0</v>
      </c>
      <c r="L415" s="88">
        <v>29</v>
      </c>
      <c r="M415" s="88">
        <v>26</v>
      </c>
      <c r="N415" s="83">
        <v>0</v>
      </c>
    </row>
    <row r="416" spans="1:14" x14ac:dyDescent="0.3">
      <c r="A416" s="114"/>
      <c r="B416" s="82" t="s">
        <v>1059</v>
      </c>
      <c r="C416" s="9">
        <v>14</v>
      </c>
      <c r="D416" s="9">
        <v>12</v>
      </c>
      <c r="E416" s="9">
        <v>0</v>
      </c>
      <c r="F416" s="9">
        <v>0</v>
      </c>
      <c r="G416" s="9">
        <v>0</v>
      </c>
      <c r="H416" s="9">
        <v>0</v>
      </c>
      <c r="I416" s="9">
        <v>2</v>
      </c>
      <c r="J416" s="9">
        <v>2</v>
      </c>
      <c r="K416" s="9">
        <v>1</v>
      </c>
      <c r="L416" s="88">
        <v>16</v>
      </c>
      <c r="M416" s="88">
        <v>14</v>
      </c>
      <c r="N416" s="83">
        <v>1</v>
      </c>
    </row>
    <row r="417" spans="1:50" x14ac:dyDescent="0.3">
      <c r="A417" s="114"/>
      <c r="B417" s="82" t="s">
        <v>1060</v>
      </c>
      <c r="C417" s="9">
        <v>2</v>
      </c>
      <c r="D417" s="9">
        <v>2</v>
      </c>
      <c r="E417" s="9">
        <v>0</v>
      </c>
      <c r="F417" s="9">
        <v>4</v>
      </c>
      <c r="G417" s="9">
        <v>24</v>
      </c>
      <c r="H417" s="9">
        <v>0</v>
      </c>
      <c r="I417" s="9">
        <v>36</v>
      </c>
      <c r="J417" s="9">
        <v>43</v>
      </c>
      <c r="K417" s="9">
        <v>1</v>
      </c>
      <c r="L417" s="88">
        <v>42</v>
      </c>
      <c r="M417" s="88">
        <v>69</v>
      </c>
      <c r="N417" s="83">
        <v>1</v>
      </c>
    </row>
    <row r="418" spans="1:50" x14ac:dyDescent="0.3">
      <c r="A418" s="114"/>
      <c r="B418" s="82" t="s">
        <v>1061</v>
      </c>
      <c r="C418" s="9">
        <v>1</v>
      </c>
      <c r="D418" s="9">
        <v>1</v>
      </c>
      <c r="E418" s="9">
        <v>0</v>
      </c>
      <c r="F418" s="9">
        <v>0</v>
      </c>
      <c r="G418" s="9">
        <v>0</v>
      </c>
      <c r="H418" s="9">
        <v>0</v>
      </c>
      <c r="I418" s="9">
        <v>1</v>
      </c>
      <c r="J418" s="9">
        <v>0</v>
      </c>
      <c r="K418" s="9">
        <v>0</v>
      </c>
      <c r="L418" s="88">
        <v>2</v>
      </c>
      <c r="M418" s="88">
        <v>1</v>
      </c>
      <c r="N418" s="83">
        <v>0</v>
      </c>
    </row>
    <row r="419" spans="1:50" x14ac:dyDescent="0.3">
      <c r="A419" s="114"/>
      <c r="B419" s="82" t="s">
        <v>1062</v>
      </c>
      <c r="C419" s="9">
        <v>0</v>
      </c>
      <c r="D419" s="9">
        <v>0</v>
      </c>
      <c r="E419" s="9">
        <v>0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88">
        <v>0</v>
      </c>
      <c r="M419" s="88">
        <v>0</v>
      </c>
      <c r="N419" s="83">
        <v>0</v>
      </c>
    </row>
    <row r="420" spans="1:50" x14ac:dyDescent="0.3">
      <c r="A420" s="114"/>
      <c r="B420" s="82" t="s">
        <v>1063</v>
      </c>
      <c r="C420" s="9">
        <v>0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88">
        <v>0</v>
      </c>
      <c r="M420" s="88">
        <v>0</v>
      </c>
      <c r="N420" s="83">
        <v>0</v>
      </c>
    </row>
    <row r="421" spans="1:50" x14ac:dyDescent="0.3">
      <c r="A421" s="114"/>
      <c r="B421" s="82" t="s">
        <v>1064</v>
      </c>
      <c r="C421" s="9">
        <v>0</v>
      </c>
      <c r="D421" s="9">
        <v>0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88">
        <v>0</v>
      </c>
      <c r="M421" s="88">
        <v>0</v>
      </c>
      <c r="N421" s="83">
        <v>0</v>
      </c>
    </row>
    <row r="422" spans="1:50" x14ac:dyDescent="0.3">
      <c r="A422" s="115"/>
      <c r="B422" s="82" t="s">
        <v>1065</v>
      </c>
      <c r="C422" s="9">
        <v>0</v>
      </c>
      <c r="D422" s="9">
        <v>0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88">
        <v>0</v>
      </c>
      <c r="M422" s="88">
        <v>0</v>
      </c>
      <c r="N422" s="83">
        <v>0</v>
      </c>
    </row>
    <row r="423" spans="1:50" x14ac:dyDescent="0.3">
      <c r="A423" s="7" t="s">
        <v>1066</v>
      </c>
    </row>
    <row r="425" spans="1:50" x14ac:dyDescent="0.3">
      <c r="A425" s="77"/>
      <c r="B425" s="78"/>
      <c r="C425" s="111" t="s">
        <v>6</v>
      </c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  <c r="AA425" s="112"/>
      <c r="AB425" s="112"/>
      <c r="AC425" s="112"/>
      <c r="AD425" s="112"/>
      <c r="AE425" s="112"/>
      <c r="AF425" s="112"/>
      <c r="AG425" s="112"/>
      <c r="AH425" s="112"/>
      <c r="AI425" s="112"/>
      <c r="AJ425" s="112"/>
      <c r="AK425" s="112"/>
      <c r="AL425" s="112"/>
      <c r="AM425" s="105" t="s">
        <v>69</v>
      </c>
      <c r="AN425" s="105" t="s">
        <v>72</v>
      </c>
      <c r="AO425" s="105" t="s">
        <v>73</v>
      </c>
      <c r="AP425" s="105" t="s">
        <v>74</v>
      </c>
      <c r="AQ425" s="105" t="s">
        <v>75</v>
      </c>
      <c r="AR425" s="105" t="s">
        <v>76</v>
      </c>
      <c r="AS425" s="105" t="s">
        <v>77</v>
      </c>
      <c r="AT425" s="105" t="s">
        <v>78</v>
      </c>
      <c r="AU425" s="105" t="s">
        <v>79</v>
      </c>
      <c r="AV425" s="105" t="s">
        <v>80</v>
      </c>
      <c r="AW425" s="105" t="s">
        <v>81</v>
      </c>
      <c r="AX425" s="108" t="s">
        <v>82</v>
      </c>
    </row>
    <row r="426" spans="1:50" x14ac:dyDescent="0.3">
      <c r="A426" s="79"/>
      <c r="B426" s="80"/>
      <c r="C426" s="132" t="s">
        <v>799</v>
      </c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  <c r="O426" s="132" t="s">
        <v>800</v>
      </c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2" t="s">
        <v>801</v>
      </c>
      <c r="AB426" s="133"/>
      <c r="AC426" s="133"/>
      <c r="AD426" s="133"/>
      <c r="AE426" s="133"/>
      <c r="AF426" s="133"/>
      <c r="AG426" s="133"/>
      <c r="AH426" s="133"/>
      <c r="AI426" s="133"/>
      <c r="AJ426" s="133"/>
      <c r="AK426" s="133"/>
      <c r="AL426" s="133"/>
      <c r="AM426" s="106"/>
      <c r="AN426" s="106"/>
      <c r="AO426" s="106"/>
      <c r="AP426" s="106"/>
      <c r="AQ426" s="106"/>
      <c r="AR426" s="106"/>
      <c r="AS426" s="106"/>
      <c r="AT426" s="106"/>
      <c r="AU426" s="106"/>
      <c r="AV426" s="106"/>
      <c r="AW426" s="106"/>
      <c r="AX426" s="109"/>
    </row>
    <row r="427" spans="1:50" ht="30.6" x14ac:dyDescent="0.3">
      <c r="A427" s="79"/>
      <c r="B427" s="80"/>
      <c r="C427" s="12" t="s">
        <v>69</v>
      </c>
      <c r="D427" s="12" t="s">
        <v>72</v>
      </c>
      <c r="E427" s="12" t="s">
        <v>73</v>
      </c>
      <c r="F427" s="12" t="s">
        <v>74</v>
      </c>
      <c r="G427" s="12" t="s">
        <v>75</v>
      </c>
      <c r="H427" s="12" t="s">
        <v>76</v>
      </c>
      <c r="I427" s="12" t="s">
        <v>77</v>
      </c>
      <c r="J427" s="12" t="s">
        <v>78</v>
      </c>
      <c r="K427" s="12" t="s">
        <v>79</v>
      </c>
      <c r="L427" s="12" t="s">
        <v>80</v>
      </c>
      <c r="M427" s="12" t="s">
        <v>81</v>
      </c>
      <c r="N427" s="12" t="s">
        <v>82</v>
      </c>
      <c r="O427" s="12" t="s">
        <v>69</v>
      </c>
      <c r="P427" s="12" t="s">
        <v>72</v>
      </c>
      <c r="Q427" s="12" t="s">
        <v>73</v>
      </c>
      <c r="R427" s="12" t="s">
        <v>74</v>
      </c>
      <c r="S427" s="12" t="s">
        <v>75</v>
      </c>
      <c r="T427" s="12" t="s">
        <v>76</v>
      </c>
      <c r="U427" s="12" t="s">
        <v>77</v>
      </c>
      <c r="V427" s="12" t="s">
        <v>78</v>
      </c>
      <c r="W427" s="12" t="s">
        <v>79</v>
      </c>
      <c r="X427" s="12" t="s">
        <v>80</v>
      </c>
      <c r="Y427" s="12" t="s">
        <v>81</v>
      </c>
      <c r="Z427" s="12" t="s">
        <v>82</v>
      </c>
      <c r="AA427" s="12" t="s">
        <v>69</v>
      </c>
      <c r="AB427" s="12" t="s">
        <v>72</v>
      </c>
      <c r="AC427" s="12" t="s">
        <v>73</v>
      </c>
      <c r="AD427" s="12" t="s">
        <v>74</v>
      </c>
      <c r="AE427" s="12" t="s">
        <v>75</v>
      </c>
      <c r="AF427" s="12" t="s">
        <v>76</v>
      </c>
      <c r="AG427" s="12" t="s">
        <v>77</v>
      </c>
      <c r="AH427" s="12" t="s">
        <v>78</v>
      </c>
      <c r="AI427" s="12" t="s">
        <v>79</v>
      </c>
      <c r="AJ427" s="12" t="s">
        <v>80</v>
      </c>
      <c r="AK427" s="12" t="s">
        <v>81</v>
      </c>
      <c r="AL427" s="12" t="s">
        <v>82</v>
      </c>
      <c r="AM427" s="107"/>
      <c r="AN427" s="107"/>
      <c r="AO427" s="107"/>
      <c r="AP427" s="107"/>
      <c r="AQ427" s="107"/>
      <c r="AR427" s="107"/>
      <c r="AS427" s="107"/>
      <c r="AT427" s="107"/>
      <c r="AU427" s="107"/>
      <c r="AV427" s="107"/>
      <c r="AW427" s="107"/>
      <c r="AX427" s="110"/>
    </row>
    <row r="428" spans="1:50" x14ac:dyDescent="0.3">
      <c r="A428" s="130" t="s">
        <v>83</v>
      </c>
      <c r="B428" s="130"/>
      <c r="C428" s="90">
        <v>7</v>
      </c>
      <c r="D428" s="90">
        <v>0</v>
      </c>
      <c r="E428" s="90">
        <v>0</v>
      </c>
      <c r="F428" s="90">
        <v>7</v>
      </c>
      <c r="G428" s="90">
        <v>2</v>
      </c>
      <c r="H428" s="90">
        <v>0</v>
      </c>
      <c r="I428" s="90">
        <v>1</v>
      </c>
      <c r="J428" s="90">
        <v>1</v>
      </c>
      <c r="K428" s="90">
        <v>1</v>
      </c>
      <c r="L428" s="90">
        <v>0</v>
      </c>
      <c r="M428" s="90">
        <v>0</v>
      </c>
      <c r="N428" s="90">
        <v>2</v>
      </c>
      <c r="O428" s="90">
        <v>8</v>
      </c>
      <c r="P428" s="90">
        <v>0</v>
      </c>
      <c r="Q428" s="90">
        <v>0</v>
      </c>
      <c r="R428" s="90">
        <v>2</v>
      </c>
      <c r="S428" s="90">
        <v>2</v>
      </c>
      <c r="T428" s="90">
        <v>0</v>
      </c>
      <c r="U428" s="90">
        <v>2</v>
      </c>
      <c r="V428" s="90">
        <v>0</v>
      </c>
      <c r="W428" s="90">
        <v>0</v>
      </c>
      <c r="X428" s="90">
        <v>0</v>
      </c>
      <c r="Y428" s="90">
        <v>0</v>
      </c>
      <c r="Z428" s="90">
        <v>4</v>
      </c>
      <c r="AA428" s="90">
        <v>201</v>
      </c>
      <c r="AB428" s="90">
        <v>0</v>
      </c>
      <c r="AC428" s="90">
        <v>0</v>
      </c>
      <c r="AD428" s="90">
        <v>5</v>
      </c>
      <c r="AE428" s="90">
        <v>6</v>
      </c>
      <c r="AF428" s="90">
        <v>3</v>
      </c>
      <c r="AG428" s="90">
        <v>1</v>
      </c>
      <c r="AH428" s="90">
        <v>6</v>
      </c>
      <c r="AI428" s="90">
        <v>6</v>
      </c>
      <c r="AJ428" s="90">
        <v>1</v>
      </c>
      <c r="AK428" s="90">
        <v>8</v>
      </c>
      <c r="AL428" s="90">
        <v>5</v>
      </c>
      <c r="AM428" s="90">
        <v>216</v>
      </c>
      <c r="AN428" s="90">
        <v>0</v>
      </c>
      <c r="AO428" s="90">
        <v>0</v>
      </c>
      <c r="AP428" s="90">
        <v>14</v>
      </c>
      <c r="AQ428" s="90">
        <v>10</v>
      </c>
      <c r="AR428" s="90">
        <v>3</v>
      </c>
      <c r="AS428" s="90">
        <v>4</v>
      </c>
      <c r="AT428" s="90">
        <v>7</v>
      </c>
      <c r="AU428" s="90">
        <v>7</v>
      </c>
      <c r="AV428" s="90">
        <v>1</v>
      </c>
      <c r="AW428" s="90">
        <v>8</v>
      </c>
      <c r="AX428" s="90">
        <v>11</v>
      </c>
    </row>
    <row r="429" spans="1:50" x14ac:dyDescent="0.3">
      <c r="A429" s="91" t="s">
        <v>84</v>
      </c>
      <c r="B429" s="91" t="s">
        <v>85</v>
      </c>
      <c r="C429" s="9">
        <v>0</v>
      </c>
      <c r="D429" s="9">
        <v>0</v>
      </c>
      <c r="E429" s="9">
        <v>0</v>
      </c>
      <c r="F429" s="9">
        <v>2</v>
      </c>
      <c r="G429" s="9">
        <v>1</v>
      </c>
      <c r="H429" s="9">
        <v>0</v>
      </c>
      <c r="I429" s="9">
        <v>1</v>
      </c>
      <c r="J429" s="9">
        <v>1</v>
      </c>
      <c r="K429" s="9">
        <v>1</v>
      </c>
      <c r="L429" s="9">
        <v>0</v>
      </c>
      <c r="M429" s="9">
        <v>0</v>
      </c>
      <c r="N429" s="9">
        <v>2</v>
      </c>
      <c r="O429" s="9">
        <v>3</v>
      </c>
      <c r="P429" s="9">
        <v>0</v>
      </c>
      <c r="Q429" s="9">
        <v>0</v>
      </c>
      <c r="R429" s="9">
        <v>1</v>
      </c>
      <c r="S429" s="9">
        <v>1</v>
      </c>
      <c r="T429" s="9">
        <v>0</v>
      </c>
      <c r="U429" s="9">
        <v>1</v>
      </c>
      <c r="V429" s="9">
        <v>0</v>
      </c>
      <c r="W429" s="9">
        <v>0</v>
      </c>
      <c r="X429" s="9">
        <v>0</v>
      </c>
      <c r="Y429" s="9">
        <v>0</v>
      </c>
      <c r="Z429" s="9">
        <v>2</v>
      </c>
      <c r="AA429" s="9">
        <v>151</v>
      </c>
      <c r="AB429" s="9">
        <v>0</v>
      </c>
      <c r="AC429" s="9">
        <v>0</v>
      </c>
      <c r="AD429" s="9">
        <v>2</v>
      </c>
      <c r="AE429" s="9">
        <v>1</v>
      </c>
      <c r="AF429" s="9">
        <v>2</v>
      </c>
      <c r="AG429" s="9">
        <v>0</v>
      </c>
      <c r="AH429" s="9">
        <v>1</v>
      </c>
      <c r="AI429" s="9">
        <v>1</v>
      </c>
      <c r="AJ429" s="9">
        <v>0</v>
      </c>
      <c r="AK429" s="9">
        <v>7</v>
      </c>
      <c r="AL429" s="9">
        <v>2</v>
      </c>
      <c r="AM429" s="88">
        <v>154</v>
      </c>
      <c r="AN429" s="88">
        <v>0</v>
      </c>
      <c r="AO429" s="88">
        <v>0</v>
      </c>
      <c r="AP429" s="88">
        <v>5</v>
      </c>
      <c r="AQ429" s="88">
        <v>3</v>
      </c>
      <c r="AR429" s="88">
        <v>2</v>
      </c>
      <c r="AS429" s="88">
        <v>2</v>
      </c>
      <c r="AT429" s="88">
        <v>2</v>
      </c>
      <c r="AU429" s="88">
        <v>2</v>
      </c>
      <c r="AV429" s="88">
        <v>0</v>
      </c>
      <c r="AW429" s="88">
        <v>7</v>
      </c>
      <c r="AX429" s="83">
        <v>6</v>
      </c>
    </row>
    <row r="430" spans="1:50" x14ac:dyDescent="0.3">
      <c r="A430" s="91" t="s">
        <v>86</v>
      </c>
      <c r="B430" s="91" t="s">
        <v>87</v>
      </c>
      <c r="C430" s="9">
        <v>0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0</v>
      </c>
      <c r="P430" s="9">
        <v>0</v>
      </c>
      <c r="Q430" s="9">
        <v>0</v>
      </c>
      <c r="R430" s="9">
        <v>0</v>
      </c>
      <c r="S430" s="9">
        <v>0</v>
      </c>
      <c r="T430" s="9">
        <v>0</v>
      </c>
      <c r="U430" s="9">
        <v>1</v>
      </c>
      <c r="V430" s="9">
        <v>0</v>
      </c>
      <c r="W430" s="9">
        <v>0</v>
      </c>
      <c r="X430" s="9">
        <v>0</v>
      </c>
      <c r="Y430" s="9">
        <v>0</v>
      </c>
      <c r="Z430" s="9">
        <v>0</v>
      </c>
      <c r="AA430" s="9">
        <v>9</v>
      </c>
      <c r="AB430" s="9">
        <v>0</v>
      </c>
      <c r="AC430" s="9">
        <v>0</v>
      </c>
      <c r="AD430" s="9">
        <v>1</v>
      </c>
      <c r="AE430" s="9">
        <v>0</v>
      </c>
      <c r="AF430" s="9">
        <v>1</v>
      </c>
      <c r="AG430" s="9">
        <v>1</v>
      </c>
      <c r="AH430" s="9">
        <v>5</v>
      </c>
      <c r="AI430" s="9">
        <v>5</v>
      </c>
      <c r="AJ430" s="9">
        <v>0</v>
      </c>
      <c r="AK430" s="9">
        <v>1</v>
      </c>
      <c r="AL430" s="9">
        <v>1</v>
      </c>
      <c r="AM430" s="88">
        <v>9</v>
      </c>
      <c r="AN430" s="88">
        <v>0</v>
      </c>
      <c r="AO430" s="88">
        <v>0</v>
      </c>
      <c r="AP430" s="88">
        <v>1</v>
      </c>
      <c r="AQ430" s="88">
        <v>0</v>
      </c>
      <c r="AR430" s="88">
        <v>1</v>
      </c>
      <c r="AS430" s="88">
        <v>2</v>
      </c>
      <c r="AT430" s="88">
        <v>5</v>
      </c>
      <c r="AU430" s="88">
        <v>5</v>
      </c>
      <c r="AV430" s="88">
        <v>0</v>
      </c>
      <c r="AW430" s="88">
        <v>1</v>
      </c>
      <c r="AX430" s="83">
        <v>1</v>
      </c>
    </row>
    <row r="431" spans="1:50" x14ac:dyDescent="0.3">
      <c r="A431" s="91" t="s">
        <v>88</v>
      </c>
      <c r="B431" s="91" t="s">
        <v>89</v>
      </c>
      <c r="C431" s="9">
        <v>7</v>
      </c>
      <c r="D431" s="9">
        <v>0</v>
      </c>
      <c r="E431" s="9">
        <v>0</v>
      </c>
      <c r="F431" s="9">
        <v>5</v>
      </c>
      <c r="G431" s="9">
        <v>1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4</v>
      </c>
      <c r="P431" s="9">
        <v>0</v>
      </c>
      <c r="Q431" s="9">
        <v>0</v>
      </c>
      <c r="R431" s="9">
        <v>1</v>
      </c>
      <c r="S431" s="9">
        <v>1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  <c r="Z431" s="9">
        <v>2</v>
      </c>
      <c r="AA431" s="9">
        <v>21</v>
      </c>
      <c r="AB431" s="9">
        <v>0</v>
      </c>
      <c r="AC431" s="9">
        <v>0</v>
      </c>
      <c r="AD431" s="9">
        <v>2</v>
      </c>
      <c r="AE431" s="9">
        <v>5</v>
      </c>
      <c r="AF431" s="9">
        <v>0</v>
      </c>
      <c r="AG431" s="9">
        <v>0</v>
      </c>
      <c r="AH431" s="9">
        <v>0</v>
      </c>
      <c r="AI431" s="9">
        <v>0</v>
      </c>
      <c r="AJ431" s="9">
        <v>1</v>
      </c>
      <c r="AK431" s="9">
        <v>0</v>
      </c>
      <c r="AL431" s="9">
        <v>2</v>
      </c>
      <c r="AM431" s="88">
        <v>32</v>
      </c>
      <c r="AN431" s="88">
        <v>0</v>
      </c>
      <c r="AO431" s="88">
        <v>0</v>
      </c>
      <c r="AP431" s="88">
        <v>8</v>
      </c>
      <c r="AQ431" s="88">
        <v>7</v>
      </c>
      <c r="AR431" s="88">
        <v>0</v>
      </c>
      <c r="AS431" s="88">
        <v>0</v>
      </c>
      <c r="AT431" s="88">
        <v>0</v>
      </c>
      <c r="AU431" s="88">
        <v>0</v>
      </c>
      <c r="AV431" s="88">
        <v>1</v>
      </c>
      <c r="AW431" s="88">
        <v>0</v>
      </c>
      <c r="AX431" s="83">
        <v>4</v>
      </c>
    </row>
    <row r="432" spans="1:50" x14ac:dyDescent="0.3">
      <c r="A432" s="91" t="s">
        <v>90</v>
      </c>
      <c r="B432" s="91" t="s">
        <v>91</v>
      </c>
      <c r="C432" s="9">
        <v>0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1</v>
      </c>
      <c r="P432" s="9">
        <v>0</v>
      </c>
      <c r="Q432" s="9">
        <v>0</v>
      </c>
      <c r="R432" s="9">
        <v>0</v>
      </c>
      <c r="S432" s="9">
        <v>0</v>
      </c>
      <c r="T432" s="9">
        <v>0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9">
        <v>0</v>
      </c>
      <c r="AA432" s="9">
        <v>20</v>
      </c>
      <c r="AB432" s="9">
        <v>0</v>
      </c>
      <c r="AC432" s="9">
        <v>0</v>
      </c>
      <c r="AD432" s="9">
        <v>0</v>
      </c>
      <c r="AE432" s="9">
        <v>0</v>
      </c>
      <c r="AF432" s="9">
        <v>0</v>
      </c>
      <c r="AG432" s="9">
        <v>0</v>
      </c>
      <c r="AH432" s="9">
        <v>0</v>
      </c>
      <c r="AI432" s="9">
        <v>0</v>
      </c>
      <c r="AJ432" s="9">
        <v>0</v>
      </c>
      <c r="AK432" s="9">
        <v>0</v>
      </c>
      <c r="AL432" s="9">
        <v>0</v>
      </c>
      <c r="AM432" s="88">
        <v>21</v>
      </c>
      <c r="AN432" s="88">
        <v>0</v>
      </c>
      <c r="AO432" s="88">
        <v>0</v>
      </c>
      <c r="AP432" s="88">
        <v>0</v>
      </c>
      <c r="AQ432" s="88">
        <v>0</v>
      </c>
      <c r="AR432" s="88">
        <v>0</v>
      </c>
      <c r="AS432" s="88">
        <v>0</v>
      </c>
      <c r="AT432" s="88">
        <v>0</v>
      </c>
      <c r="AU432" s="88">
        <v>0</v>
      </c>
      <c r="AV432" s="88">
        <v>0</v>
      </c>
      <c r="AW432" s="88">
        <v>0</v>
      </c>
      <c r="AX432" s="83">
        <v>0</v>
      </c>
    </row>
    <row r="433" spans="1:50" x14ac:dyDescent="0.3">
      <c r="A433" s="130" t="s">
        <v>92</v>
      </c>
      <c r="B433" s="130"/>
      <c r="C433" s="90">
        <v>0</v>
      </c>
      <c r="D433" s="90">
        <v>0</v>
      </c>
      <c r="E433" s="90">
        <v>0</v>
      </c>
      <c r="F433" s="90">
        <v>0</v>
      </c>
      <c r="G433" s="90">
        <v>0</v>
      </c>
      <c r="H433" s="90">
        <v>0</v>
      </c>
      <c r="I433" s="90">
        <v>0</v>
      </c>
      <c r="J433" s="90">
        <v>0</v>
      </c>
      <c r="K433" s="90">
        <v>0</v>
      </c>
      <c r="L433" s="90">
        <v>0</v>
      </c>
      <c r="M433" s="90">
        <v>0</v>
      </c>
      <c r="N433" s="90">
        <v>0</v>
      </c>
      <c r="O433" s="90">
        <v>0</v>
      </c>
      <c r="P433" s="90">
        <v>0</v>
      </c>
      <c r="Q433" s="90">
        <v>0</v>
      </c>
      <c r="R433" s="90">
        <v>0</v>
      </c>
      <c r="S433" s="90">
        <v>0</v>
      </c>
      <c r="T433" s="90">
        <v>0</v>
      </c>
      <c r="U433" s="90">
        <v>0</v>
      </c>
      <c r="V433" s="90">
        <v>0</v>
      </c>
      <c r="W433" s="90">
        <v>0</v>
      </c>
      <c r="X433" s="90">
        <v>0</v>
      </c>
      <c r="Y433" s="90">
        <v>0</v>
      </c>
      <c r="Z433" s="90">
        <v>0</v>
      </c>
      <c r="AA433" s="90">
        <v>3</v>
      </c>
      <c r="AB433" s="90">
        <v>0</v>
      </c>
      <c r="AC433" s="90">
        <v>0</v>
      </c>
      <c r="AD433" s="90">
        <v>0</v>
      </c>
      <c r="AE433" s="90">
        <v>0</v>
      </c>
      <c r="AF433" s="90">
        <v>0</v>
      </c>
      <c r="AG433" s="90">
        <v>1</v>
      </c>
      <c r="AH433" s="90">
        <v>0</v>
      </c>
      <c r="AI433" s="90">
        <v>0</v>
      </c>
      <c r="AJ433" s="90">
        <v>0</v>
      </c>
      <c r="AK433" s="90">
        <v>0</v>
      </c>
      <c r="AL433" s="90">
        <v>1</v>
      </c>
      <c r="AM433" s="90">
        <v>3</v>
      </c>
      <c r="AN433" s="90">
        <v>0</v>
      </c>
      <c r="AO433" s="90">
        <v>0</v>
      </c>
      <c r="AP433" s="90">
        <v>0</v>
      </c>
      <c r="AQ433" s="90">
        <v>0</v>
      </c>
      <c r="AR433" s="90">
        <v>0</v>
      </c>
      <c r="AS433" s="90">
        <v>1</v>
      </c>
      <c r="AT433" s="90">
        <v>0</v>
      </c>
      <c r="AU433" s="90">
        <v>0</v>
      </c>
      <c r="AV433" s="90">
        <v>0</v>
      </c>
      <c r="AW433" s="90">
        <v>0</v>
      </c>
      <c r="AX433" s="90">
        <v>1</v>
      </c>
    </row>
    <row r="434" spans="1:50" x14ac:dyDescent="0.3">
      <c r="A434" s="91" t="s">
        <v>93</v>
      </c>
      <c r="B434" s="91" t="s">
        <v>94</v>
      </c>
      <c r="C434" s="9">
        <v>0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0</v>
      </c>
      <c r="P434" s="9">
        <v>0</v>
      </c>
      <c r="Q434" s="9">
        <v>0</v>
      </c>
      <c r="R434" s="9">
        <v>0</v>
      </c>
      <c r="S434" s="9">
        <v>0</v>
      </c>
      <c r="T434" s="9">
        <v>0</v>
      </c>
      <c r="U434" s="9">
        <v>0</v>
      </c>
      <c r="V434" s="9">
        <v>0</v>
      </c>
      <c r="W434" s="9">
        <v>0</v>
      </c>
      <c r="X434" s="9">
        <v>0</v>
      </c>
      <c r="Y434" s="9">
        <v>0</v>
      </c>
      <c r="Z434" s="9">
        <v>0</v>
      </c>
      <c r="AA434" s="9">
        <v>0</v>
      </c>
      <c r="AB434" s="9">
        <v>0</v>
      </c>
      <c r="AC434" s="9">
        <v>0</v>
      </c>
      <c r="AD434" s="9">
        <v>0</v>
      </c>
      <c r="AE434" s="9">
        <v>0</v>
      </c>
      <c r="AF434" s="9">
        <v>0</v>
      </c>
      <c r="AG434" s="9">
        <v>1</v>
      </c>
      <c r="AH434" s="9">
        <v>0</v>
      </c>
      <c r="AI434" s="9">
        <v>0</v>
      </c>
      <c r="AJ434" s="9">
        <v>0</v>
      </c>
      <c r="AK434" s="9">
        <v>0</v>
      </c>
      <c r="AL434" s="9">
        <v>0</v>
      </c>
      <c r="AM434" s="88">
        <v>0</v>
      </c>
      <c r="AN434" s="88">
        <v>0</v>
      </c>
      <c r="AO434" s="88">
        <v>0</v>
      </c>
      <c r="AP434" s="88">
        <v>0</v>
      </c>
      <c r="AQ434" s="88">
        <v>0</v>
      </c>
      <c r="AR434" s="88">
        <v>0</v>
      </c>
      <c r="AS434" s="88">
        <v>1</v>
      </c>
      <c r="AT434" s="88">
        <v>0</v>
      </c>
      <c r="AU434" s="88">
        <v>0</v>
      </c>
      <c r="AV434" s="88">
        <v>0</v>
      </c>
      <c r="AW434" s="88">
        <v>0</v>
      </c>
      <c r="AX434" s="83">
        <v>0</v>
      </c>
    </row>
    <row r="435" spans="1:50" x14ac:dyDescent="0.3">
      <c r="A435" s="91" t="s">
        <v>95</v>
      </c>
      <c r="B435" s="91" t="s">
        <v>96</v>
      </c>
      <c r="C435" s="9">
        <v>0</v>
      </c>
      <c r="D435" s="9">
        <v>0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0</v>
      </c>
      <c r="P435" s="9">
        <v>0</v>
      </c>
      <c r="Q435" s="9">
        <v>0</v>
      </c>
      <c r="R435" s="9">
        <v>0</v>
      </c>
      <c r="S435" s="9">
        <v>0</v>
      </c>
      <c r="T435" s="9">
        <v>0</v>
      </c>
      <c r="U435" s="9">
        <v>0</v>
      </c>
      <c r="V435" s="9">
        <v>0</v>
      </c>
      <c r="W435" s="9">
        <v>0</v>
      </c>
      <c r="X435" s="9">
        <v>0</v>
      </c>
      <c r="Y435" s="9">
        <v>0</v>
      </c>
      <c r="Z435" s="9">
        <v>0</v>
      </c>
      <c r="AA435" s="9">
        <v>3</v>
      </c>
      <c r="AB435" s="9">
        <v>0</v>
      </c>
      <c r="AC435" s="9">
        <v>0</v>
      </c>
      <c r="AD435" s="9">
        <v>0</v>
      </c>
      <c r="AE435" s="9">
        <v>0</v>
      </c>
      <c r="AF435" s="9">
        <v>0</v>
      </c>
      <c r="AG435" s="9">
        <v>0</v>
      </c>
      <c r="AH435" s="9">
        <v>0</v>
      </c>
      <c r="AI435" s="9">
        <v>0</v>
      </c>
      <c r="AJ435" s="9">
        <v>0</v>
      </c>
      <c r="AK435" s="9">
        <v>0</v>
      </c>
      <c r="AL435" s="9">
        <v>1</v>
      </c>
      <c r="AM435" s="88">
        <v>3</v>
      </c>
      <c r="AN435" s="88">
        <v>0</v>
      </c>
      <c r="AO435" s="88">
        <v>0</v>
      </c>
      <c r="AP435" s="88">
        <v>0</v>
      </c>
      <c r="AQ435" s="88">
        <v>0</v>
      </c>
      <c r="AR435" s="88">
        <v>0</v>
      </c>
      <c r="AS435" s="88">
        <v>0</v>
      </c>
      <c r="AT435" s="88">
        <v>0</v>
      </c>
      <c r="AU435" s="88">
        <v>0</v>
      </c>
      <c r="AV435" s="88">
        <v>0</v>
      </c>
      <c r="AW435" s="88">
        <v>0</v>
      </c>
      <c r="AX435" s="83">
        <v>1</v>
      </c>
    </row>
    <row r="436" spans="1:50" x14ac:dyDescent="0.3">
      <c r="A436" s="130" t="s">
        <v>97</v>
      </c>
      <c r="B436" s="130"/>
      <c r="C436" s="90">
        <v>2512</v>
      </c>
      <c r="D436" s="90">
        <v>177</v>
      </c>
      <c r="E436" s="90">
        <v>73</v>
      </c>
      <c r="F436" s="90">
        <v>141</v>
      </c>
      <c r="G436" s="90">
        <v>131</v>
      </c>
      <c r="H436" s="90">
        <v>3</v>
      </c>
      <c r="I436" s="90">
        <v>2</v>
      </c>
      <c r="J436" s="90">
        <v>0</v>
      </c>
      <c r="K436" s="90">
        <v>0</v>
      </c>
      <c r="L436" s="90">
        <v>1</v>
      </c>
      <c r="M436" s="90">
        <v>5</v>
      </c>
      <c r="N436" s="90">
        <v>139</v>
      </c>
      <c r="O436" s="90">
        <v>2638</v>
      </c>
      <c r="P436" s="90">
        <v>76</v>
      </c>
      <c r="Q436" s="90">
        <v>43</v>
      </c>
      <c r="R436" s="90">
        <v>55</v>
      </c>
      <c r="S436" s="90">
        <v>59</v>
      </c>
      <c r="T436" s="90">
        <v>1</v>
      </c>
      <c r="U436" s="90">
        <v>1</v>
      </c>
      <c r="V436" s="90">
        <v>1</v>
      </c>
      <c r="W436" s="90">
        <v>0</v>
      </c>
      <c r="X436" s="90">
        <v>0</v>
      </c>
      <c r="Y436" s="90">
        <v>11</v>
      </c>
      <c r="Z436" s="90">
        <v>63</v>
      </c>
      <c r="AA436" s="90">
        <v>20866</v>
      </c>
      <c r="AB436" s="90">
        <v>1147</v>
      </c>
      <c r="AC436" s="90">
        <v>320</v>
      </c>
      <c r="AD436" s="90">
        <v>764</v>
      </c>
      <c r="AE436" s="90">
        <v>601</v>
      </c>
      <c r="AF436" s="90">
        <v>17</v>
      </c>
      <c r="AG436" s="90">
        <v>2</v>
      </c>
      <c r="AH436" s="90">
        <v>0</v>
      </c>
      <c r="AI436" s="90">
        <v>0</v>
      </c>
      <c r="AJ436" s="90">
        <v>2</v>
      </c>
      <c r="AK436" s="90">
        <v>5</v>
      </c>
      <c r="AL436" s="90">
        <v>932</v>
      </c>
      <c r="AM436" s="90">
        <v>26016</v>
      </c>
      <c r="AN436" s="90">
        <v>1400</v>
      </c>
      <c r="AO436" s="90">
        <v>436</v>
      </c>
      <c r="AP436" s="90">
        <v>960</v>
      </c>
      <c r="AQ436" s="90">
        <v>791</v>
      </c>
      <c r="AR436" s="90">
        <v>21</v>
      </c>
      <c r="AS436" s="90">
        <v>5</v>
      </c>
      <c r="AT436" s="90">
        <v>1</v>
      </c>
      <c r="AU436" s="90">
        <v>0</v>
      </c>
      <c r="AV436" s="90">
        <v>3</v>
      </c>
      <c r="AW436" s="90">
        <v>21</v>
      </c>
      <c r="AX436" s="90">
        <v>1134</v>
      </c>
    </row>
    <row r="437" spans="1:50" x14ac:dyDescent="0.3">
      <c r="A437" s="91" t="s">
        <v>98</v>
      </c>
      <c r="B437" s="91" t="s">
        <v>99</v>
      </c>
      <c r="C437" s="9">
        <v>1516</v>
      </c>
      <c r="D437" s="9">
        <v>12</v>
      </c>
      <c r="E437" s="9">
        <v>5</v>
      </c>
      <c r="F437" s="9">
        <v>63</v>
      </c>
      <c r="G437" s="9">
        <v>60</v>
      </c>
      <c r="H437" s="9">
        <v>1</v>
      </c>
      <c r="I437" s="9">
        <v>1</v>
      </c>
      <c r="J437" s="9">
        <v>0</v>
      </c>
      <c r="K437" s="9">
        <v>0</v>
      </c>
      <c r="L437" s="9">
        <v>0</v>
      </c>
      <c r="M437" s="9">
        <v>4</v>
      </c>
      <c r="N437" s="9">
        <v>41</v>
      </c>
      <c r="O437" s="9">
        <v>1681</v>
      </c>
      <c r="P437" s="9">
        <v>8</v>
      </c>
      <c r="Q437" s="9">
        <v>6</v>
      </c>
      <c r="R437" s="9">
        <v>34</v>
      </c>
      <c r="S437" s="9">
        <v>28</v>
      </c>
      <c r="T437" s="9">
        <v>0</v>
      </c>
      <c r="U437" s="9">
        <v>0</v>
      </c>
      <c r="V437" s="9">
        <v>1</v>
      </c>
      <c r="W437" s="9">
        <v>0</v>
      </c>
      <c r="X437" s="9">
        <v>0</v>
      </c>
      <c r="Y437" s="9">
        <v>4</v>
      </c>
      <c r="Z437" s="9">
        <v>21</v>
      </c>
      <c r="AA437" s="9">
        <v>12801</v>
      </c>
      <c r="AB437" s="9">
        <v>135</v>
      </c>
      <c r="AC437" s="9">
        <v>27</v>
      </c>
      <c r="AD437" s="9">
        <v>459</v>
      </c>
      <c r="AE437" s="9">
        <v>381</v>
      </c>
      <c r="AF437" s="9">
        <v>12</v>
      </c>
      <c r="AG437" s="9">
        <v>1</v>
      </c>
      <c r="AH437" s="9">
        <v>0</v>
      </c>
      <c r="AI437" s="9">
        <v>0</v>
      </c>
      <c r="AJ437" s="9">
        <v>1</v>
      </c>
      <c r="AK437" s="9">
        <v>1</v>
      </c>
      <c r="AL437" s="9">
        <v>308</v>
      </c>
      <c r="AM437" s="88">
        <v>15998</v>
      </c>
      <c r="AN437" s="88">
        <v>155</v>
      </c>
      <c r="AO437" s="88">
        <v>38</v>
      </c>
      <c r="AP437" s="88">
        <v>556</v>
      </c>
      <c r="AQ437" s="88">
        <v>469</v>
      </c>
      <c r="AR437" s="88">
        <v>13</v>
      </c>
      <c r="AS437" s="88">
        <v>2</v>
      </c>
      <c r="AT437" s="88">
        <v>1</v>
      </c>
      <c r="AU437" s="88">
        <v>0</v>
      </c>
      <c r="AV437" s="88">
        <v>1</v>
      </c>
      <c r="AW437" s="88">
        <v>9</v>
      </c>
      <c r="AX437" s="83">
        <v>370</v>
      </c>
    </row>
    <row r="438" spans="1:50" x14ac:dyDescent="0.3">
      <c r="A438" s="91" t="s">
        <v>100</v>
      </c>
      <c r="B438" s="91" t="s">
        <v>101</v>
      </c>
      <c r="C438" s="9">
        <v>18</v>
      </c>
      <c r="D438" s="9">
        <v>0</v>
      </c>
      <c r="E438" s="9">
        <v>0</v>
      </c>
      <c r="F438" s="9">
        <v>4</v>
      </c>
      <c r="G438" s="9">
        <v>5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2</v>
      </c>
      <c r="O438" s="9">
        <v>4</v>
      </c>
      <c r="P438" s="9">
        <v>0</v>
      </c>
      <c r="Q438" s="9">
        <v>0</v>
      </c>
      <c r="R438" s="9">
        <v>1</v>
      </c>
      <c r="S438" s="9">
        <v>2</v>
      </c>
      <c r="T438" s="9">
        <v>1</v>
      </c>
      <c r="U438" s="9">
        <v>1</v>
      </c>
      <c r="V438" s="9">
        <v>0</v>
      </c>
      <c r="W438" s="9">
        <v>0</v>
      </c>
      <c r="X438" s="9">
        <v>0</v>
      </c>
      <c r="Y438" s="9">
        <v>0</v>
      </c>
      <c r="Z438" s="9">
        <v>2</v>
      </c>
      <c r="AA438" s="9">
        <v>160</v>
      </c>
      <c r="AB438" s="9">
        <v>0</v>
      </c>
      <c r="AC438" s="9">
        <v>0</v>
      </c>
      <c r="AD438" s="9">
        <v>1</v>
      </c>
      <c r="AE438" s="9">
        <v>3</v>
      </c>
      <c r="AF438" s="9">
        <v>0</v>
      </c>
      <c r="AG438" s="9">
        <v>1</v>
      </c>
      <c r="AH438" s="9">
        <v>0</v>
      </c>
      <c r="AI438" s="9">
        <v>0</v>
      </c>
      <c r="AJ438" s="9">
        <v>0</v>
      </c>
      <c r="AK438" s="9">
        <v>0</v>
      </c>
      <c r="AL438" s="9">
        <v>33</v>
      </c>
      <c r="AM438" s="88">
        <v>182</v>
      </c>
      <c r="AN438" s="88">
        <v>0</v>
      </c>
      <c r="AO438" s="88">
        <v>0</v>
      </c>
      <c r="AP438" s="88">
        <v>6</v>
      </c>
      <c r="AQ438" s="88">
        <v>10</v>
      </c>
      <c r="AR438" s="88">
        <v>1</v>
      </c>
      <c r="AS438" s="88">
        <v>2</v>
      </c>
      <c r="AT438" s="88">
        <v>0</v>
      </c>
      <c r="AU438" s="88">
        <v>0</v>
      </c>
      <c r="AV438" s="88">
        <v>0</v>
      </c>
      <c r="AW438" s="88">
        <v>0</v>
      </c>
      <c r="AX438" s="83">
        <v>37</v>
      </c>
    </row>
    <row r="439" spans="1:50" x14ac:dyDescent="0.3">
      <c r="A439" s="91" t="s">
        <v>102</v>
      </c>
      <c r="B439" s="91" t="s">
        <v>103</v>
      </c>
      <c r="C439" s="9">
        <v>764</v>
      </c>
      <c r="D439" s="9">
        <v>5</v>
      </c>
      <c r="E439" s="9">
        <v>1</v>
      </c>
      <c r="F439" s="9">
        <v>8</v>
      </c>
      <c r="G439" s="9">
        <v>4</v>
      </c>
      <c r="H439" s="9">
        <v>0</v>
      </c>
      <c r="I439" s="9">
        <v>0</v>
      </c>
      <c r="J439" s="9">
        <v>0</v>
      </c>
      <c r="K439" s="9">
        <v>0</v>
      </c>
      <c r="L439" s="9">
        <v>1</v>
      </c>
      <c r="M439" s="9">
        <v>1</v>
      </c>
      <c r="N439" s="9">
        <v>5</v>
      </c>
      <c r="O439" s="9">
        <v>852</v>
      </c>
      <c r="P439" s="9">
        <v>1</v>
      </c>
      <c r="Q439" s="9">
        <v>1</v>
      </c>
      <c r="R439" s="9">
        <v>2</v>
      </c>
      <c r="S439" s="9">
        <v>9</v>
      </c>
      <c r="T439" s="9">
        <v>0</v>
      </c>
      <c r="U439" s="9">
        <v>0</v>
      </c>
      <c r="V439" s="9">
        <v>0</v>
      </c>
      <c r="W439" s="9">
        <v>0</v>
      </c>
      <c r="X439" s="9">
        <v>0</v>
      </c>
      <c r="Y439" s="9">
        <v>0</v>
      </c>
      <c r="Z439" s="9">
        <v>6</v>
      </c>
      <c r="AA439" s="9">
        <v>4592</v>
      </c>
      <c r="AB439" s="9">
        <v>26</v>
      </c>
      <c r="AC439" s="9">
        <v>8</v>
      </c>
      <c r="AD439" s="9">
        <v>38</v>
      </c>
      <c r="AE439" s="9">
        <v>22</v>
      </c>
      <c r="AF439" s="9">
        <v>0</v>
      </c>
      <c r="AG439" s="9">
        <v>0</v>
      </c>
      <c r="AH439" s="9">
        <v>0</v>
      </c>
      <c r="AI439" s="9">
        <v>0</v>
      </c>
      <c r="AJ439" s="9">
        <v>1</v>
      </c>
      <c r="AK439" s="9">
        <v>0</v>
      </c>
      <c r="AL439" s="9">
        <v>19</v>
      </c>
      <c r="AM439" s="88">
        <v>6208</v>
      </c>
      <c r="AN439" s="88">
        <v>32</v>
      </c>
      <c r="AO439" s="88">
        <v>10</v>
      </c>
      <c r="AP439" s="88">
        <v>48</v>
      </c>
      <c r="AQ439" s="88">
        <v>35</v>
      </c>
      <c r="AR439" s="88">
        <v>0</v>
      </c>
      <c r="AS439" s="88">
        <v>0</v>
      </c>
      <c r="AT439" s="88">
        <v>0</v>
      </c>
      <c r="AU439" s="88">
        <v>0</v>
      </c>
      <c r="AV439" s="88">
        <v>2</v>
      </c>
      <c r="AW439" s="88">
        <v>1</v>
      </c>
      <c r="AX439" s="83">
        <v>30</v>
      </c>
    </row>
    <row r="440" spans="1:50" x14ac:dyDescent="0.3">
      <c r="A440" s="91" t="s">
        <v>104</v>
      </c>
      <c r="B440" s="91" t="s">
        <v>105</v>
      </c>
      <c r="C440" s="9">
        <v>213</v>
      </c>
      <c r="D440" s="9">
        <v>160</v>
      </c>
      <c r="E440" s="9">
        <v>67</v>
      </c>
      <c r="F440" s="9">
        <v>66</v>
      </c>
      <c r="G440" s="9">
        <v>62</v>
      </c>
      <c r="H440" s="9">
        <v>2</v>
      </c>
      <c r="I440" s="9">
        <v>1</v>
      </c>
      <c r="J440" s="9">
        <v>0</v>
      </c>
      <c r="K440" s="9">
        <v>0</v>
      </c>
      <c r="L440" s="9">
        <v>0</v>
      </c>
      <c r="M440" s="9">
        <v>0</v>
      </c>
      <c r="N440" s="9">
        <v>90</v>
      </c>
      <c r="O440" s="9">
        <v>101</v>
      </c>
      <c r="P440" s="9">
        <v>67</v>
      </c>
      <c r="Q440" s="9">
        <v>36</v>
      </c>
      <c r="R440" s="9">
        <v>18</v>
      </c>
      <c r="S440" s="9">
        <v>20</v>
      </c>
      <c r="T440" s="9">
        <v>0</v>
      </c>
      <c r="U440" s="9">
        <v>0</v>
      </c>
      <c r="V440" s="9">
        <v>0</v>
      </c>
      <c r="W440" s="9">
        <v>0</v>
      </c>
      <c r="X440" s="9">
        <v>0</v>
      </c>
      <c r="Y440" s="9">
        <v>7</v>
      </c>
      <c r="Z440" s="9">
        <v>34</v>
      </c>
      <c r="AA440" s="9">
        <v>3308</v>
      </c>
      <c r="AB440" s="9">
        <v>985</v>
      </c>
      <c r="AC440" s="9">
        <v>285</v>
      </c>
      <c r="AD440" s="9">
        <v>264</v>
      </c>
      <c r="AE440" s="9">
        <v>194</v>
      </c>
      <c r="AF440" s="9">
        <v>5</v>
      </c>
      <c r="AG440" s="9">
        <v>0</v>
      </c>
      <c r="AH440" s="9">
        <v>0</v>
      </c>
      <c r="AI440" s="9">
        <v>0</v>
      </c>
      <c r="AJ440" s="9">
        <v>0</v>
      </c>
      <c r="AK440" s="9">
        <v>4</v>
      </c>
      <c r="AL440" s="9">
        <v>571</v>
      </c>
      <c r="AM440" s="88">
        <v>3622</v>
      </c>
      <c r="AN440" s="88">
        <v>1212</v>
      </c>
      <c r="AO440" s="88">
        <v>388</v>
      </c>
      <c r="AP440" s="88">
        <v>348</v>
      </c>
      <c r="AQ440" s="88">
        <v>276</v>
      </c>
      <c r="AR440" s="88">
        <v>7</v>
      </c>
      <c r="AS440" s="88">
        <v>1</v>
      </c>
      <c r="AT440" s="88">
        <v>0</v>
      </c>
      <c r="AU440" s="88">
        <v>0</v>
      </c>
      <c r="AV440" s="88">
        <v>0</v>
      </c>
      <c r="AW440" s="88">
        <v>11</v>
      </c>
      <c r="AX440" s="83">
        <v>695</v>
      </c>
    </row>
    <row r="441" spans="1:50" x14ac:dyDescent="0.3">
      <c r="A441" s="91" t="s">
        <v>106</v>
      </c>
      <c r="B441" s="91" t="s">
        <v>107</v>
      </c>
      <c r="C441" s="9">
        <v>1</v>
      </c>
      <c r="D441" s="9">
        <v>0</v>
      </c>
      <c r="E441" s="9">
        <v>0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1</v>
      </c>
      <c r="O441" s="9">
        <v>0</v>
      </c>
      <c r="P441" s="9">
        <v>0</v>
      </c>
      <c r="Q441" s="9">
        <v>0</v>
      </c>
      <c r="R441" s="9">
        <v>0</v>
      </c>
      <c r="S441" s="9">
        <v>0</v>
      </c>
      <c r="T441" s="9">
        <v>0</v>
      </c>
      <c r="U441" s="9">
        <v>0</v>
      </c>
      <c r="V441" s="9">
        <v>0</v>
      </c>
      <c r="W441" s="9">
        <v>0</v>
      </c>
      <c r="X441" s="9">
        <v>0</v>
      </c>
      <c r="Y441" s="9">
        <v>0</v>
      </c>
      <c r="Z441" s="9">
        <v>0</v>
      </c>
      <c r="AA441" s="9">
        <v>5</v>
      </c>
      <c r="AB441" s="9">
        <v>1</v>
      </c>
      <c r="AC441" s="9">
        <v>0</v>
      </c>
      <c r="AD441" s="9">
        <v>2</v>
      </c>
      <c r="AE441" s="9">
        <v>1</v>
      </c>
      <c r="AF441" s="9">
        <v>0</v>
      </c>
      <c r="AG441" s="9">
        <v>0</v>
      </c>
      <c r="AH441" s="9">
        <v>0</v>
      </c>
      <c r="AI441" s="9">
        <v>0</v>
      </c>
      <c r="AJ441" s="9">
        <v>0</v>
      </c>
      <c r="AK441" s="9">
        <v>0</v>
      </c>
      <c r="AL441" s="9">
        <v>1</v>
      </c>
      <c r="AM441" s="88">
        <v>6</v>
      </c>
      <c r="AN441" s="88">
        <v>1</v>
      </c>
      <c r="AO441" s="88">
        <v>0</v>
      </c>
      <c r="AP441" s="88">
        <v>2</v>
      </c>
      <c r="AQ441" s="88">
        <v>1</v>
      </c>
      <c r="AR441" s="88">
        <v>0</v>
      </c>
      <c r="AS441" s="88">
        <v>0</v>
      </c>
      <c r="AT441" s="88">
        <v>0</v>
      </c>
      <c r="AU441" s="88">
        <v>0</v>
      </c>
      <c r="AV441" s="88">
        <v>0</v>
      </c>
      <c r="AW441" s="88">
        <v>0</v>
      </c>
      <c r="AX441" s="83">
        <v>2</v>
      </c>
    </row>
    <row r="442" spans="1:50" x14ac:dyDescent="0.3">
      <c r="A442" s="91" t="s">
        <v>108</v>
      </c>
      <c r="B442" s="91" t="s">
        <v>109</v>
      </c>
      <c r="C442" s="9">
        <v>0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v>0</v>
      </c>
      <c r="O442" s="9">
        <v>0</v>
      </c>
      <c r="P442" s="9">
        <v>0</v>
      </c>
      <c r="Q442" s="9">
        <v>0</v>
      </c>
      <c r="R442" s="9">
        <v>0</v>
      </c>
      <c r="S442" s="9">
        <v>0</v>
      </c>
      <c r="T442" s="9">
        <v>0</v>
      </c>
      <c r="U442" s="9">
        <v>0</v>
      </c>
      <c r="V442" s="9">
        <v>0</v>
      </c>
      <c r="W442" s="9">
        <v>0</v>
      </c>
      <c r="X442" s="9">
        <v>0</v>
      </c>
      <c r="Y442" s="9">
        <v>0</v>
      </c>
      <c r="Z442" s="9">
        <v>0</v>
      </c>
      <c r="AA442" s="9">
        <v>0</v>
      </c>
      <c r="AB442" s="9">
        <v>0</v>
      </c>
      <c r="AC442" s="9">
        <v>0</v>
      </c>
      <c r="AD442" s="9">
        <v>0</v>
      </c>
      <c r="AE442" s="9">
        <v>0</v>
      </c>
      <c r="AF442" s="9">
        <v>0</v>
      </c>
      <c r="AG442" s="9">
        <v>0</v>
      </c>
      <c r="AH442" s="9">
        <v>0</v>
      </c>
      <c r="AI442" s="9">
        <v>0</v>
      </c>
      <c r="AJ442" s="9">
        <v>0</v>
      </c>
      <c r="AK442" s="9">
        <v>0</v>
      </c>
      <c r="AL442" s="9">
        <v>0</v>
      </c>
      <c r="AM442" s="88">
        <v>0</v>
      </c>
      <c r="AN442" s="88">
        <v>0</v>
      </c>
      <c r="AO442" s="88">
        <v>0</v>
      </c>
      <c r="AP442" s="88">
        <v>0</v>
      </c>
      <c r="AQ442" s="88">
        <v>0</v>
      </c>
      <c r="AR442" s="88">
        <v>0</v>
      </c>
      <c r="AS442" s="88">
        <v>0</v>
      </c>
      <c r="AT442" s="88">
        <v>0</v>
      </c>
      <c r="AU442" s="88">
        <v>0</v>
      </c>
      <c r="AV442" s="88">
        <v>0</v>
      </c>
      <c r="AW442" s="88">
        <v>0</v>
      </c>
      <c r="AX442" s="83">
        <v>0</v>
      </c>
    </row>
    <row r="443" spans="1:50" x14ac:dyDescent="0.3">
      <c r="A443" s="130" t="s">
        <v>110</v>
      </c>
      <c r="B443" s="130"/>
      <c r="C443" s="90">
        <v>0</v>
      </c>
      <c r="D443" s="90">
        <v>0</v>
      </c>
      <c r="E443" s="90">
        <v>0</v>
      </c>
      <c r="F443" s="90">
        <v>0</v>
      </c>
      <c r="G443" s="90">
        <v>0</v>
      </c>
      <c r="H443" s="90">
        <v>0</v>
      </c>
      <c r="I443" s="90">
        <v>0</v>
      </c>
      <c r="J443" s="90">
        <v>0</v>
      </c>
      <c r="K443" s="90">
        <v>0</v>
      </c>
      <c r="L443" s="90">
        <v>0</v>
      </c>
      <c r="M443" s="90">
        <v>0</v>
      </c>
      <c r="N443" s="90">
        <v>0</v>
      </c>
      <c r="O443" s="90">
        <v>0</v>
      </c>
      <c r="P443" s="90">
        <v>0</v>
      </c>
      <c r="Q443" s="90">
        <v>0</v>
      </c>
      <c r="R443" s="90">
        <v>0</v>
      </c>
      <c r="S443" s="90">
        <v>0</v>
      </c>
      <c r="T443" s="90">
        <v>0</v>
      </c>
      <c r="U443" s="90">
        <v>0</v>
      </c>
      <c r="V443" s="90">
        <v>0</v>
      </c>
      <c r="W443" s="90">
        <v>0</v>
      </c>
      <c r="X443" s="90">
        <v>0</v>
      </c>
      <c r="Y443" s="90">
        <v>0</v>
      </c>
      <c r="Z443" s="90">
        <v>0</v>
      </c>
      <c r="AA443" s="90">
        <v>6</v>
      </c>
      <c r="AB443" s="90">
        <v>0</v>
      </c>
      <c r="AC443" s="90">
        <v>0</v>
      </c>
      <c r="AD443" s="90">
        <v>0</v>
      </c>
      <c r="AE443" s="90">
        <v>0</v>
      </c>
      <c r="AF443" s="90">
        <v>0</v>
      </c>
      <c r="AG443" s="90">
        <v>0</v>
      </c>
      <c r="AH443" s="90">
        <v>0</v>
      </c>
      <c r="AI443" s="90">
        <v>0</v>
      </c>
      <c r="AJ443" s="90">
        <v>0</v>
      </c>
      <c r="AK443" s="90">
        <v>0</v>
      </c>
      <c r="AL443" s="90">
        <v>0</v>
      </c>
      <c r="AM443" s="90">
        <v>6</v>
      </c>
      <c r="AN443" s="90">
        <v>0</v>
      </c>
      <c r="AO443" s="90">
        <v>0</v>
      </c>
      <c r="AP443" s="90">
        <v>0</v>
      </c>
      <c r="AQ443" s="90">
        <v>0</v>
      </c>
      <c r="AR443" s="90">
        <v>0</v>
      </c>
      <c r="AS443" s="90">
        <v>0</v>
      </c>
      <c r="AT443" s="90">
        <v>0</v>
      </c>
      <c r="AU443" s="90">
        <v>0</v>
      </c>
      <c r="AV443" s="90">
        <v>0</v>
      </c>
      <c r="AW443" s="90">
        <v>0</v>
      </c>
      <c r="AX443" s="90">
        <v>0</v>
      </c>
    </row>
    <row r="444" spans="1:50" x14ac:dyDescent="0.3">
      <c r="A444" s="91" t="s">
        <v>111</v>
      </c>
      <c r="B444" s="91" t="s">
        <v>112</v>
      </c>
      <c r="C444" s="9">
        <v>0</v>
      </c>
      <c r="D444" s="9">
        <v>0</v>
      </c>
      <c r="E444" s="9">
        <v>0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  <c r="V444" s="9">
        <v>0</v>
      </c>
      <c r="W444" s="9">
        <v>0</v>
      </c>
      <c r="X444" s="9">
        <v>0</v>
      </c>
      <c r="Y444" s="9">
        <v>0</v>
      </c>
      <c r="Z444" s="9">
        <v>0</v>
      </c>
      <c r="AA444" s="9">
        <v>1</v>
      </c>
      <c r="AB444" s="9">
        <v>0</v>
      </c>
      <c r="AC444" s="9">
        <v>0</v>
      </c>
      <c r="AD444" s="9">
        <v>0</v>
      </c>
      <c r="AE444" s="9">
        <v>0</v>
      </c>
      <c r="AF444" s="9">
        <v>0</v>
      </c>
      <c r="AG444" s="9">
        <v>0</v>
      </c>
      <c r="AH444" s="9">
        <v>0</v>
      </c>
      <c r="AI444" s="9">
        <v>0</v>
      </c>
      <c r="AJ444" s="9">
        <v>0</v>
      </c>
      <c r="AK444" s="9">
        <v>0</v>
      </c>
      <c r="AL444" s="9">
        <v>0</v>
      </c>
      <c r="AM444" s="88">
        <v>1</v>
      </c>
      <c r="AN444" s="88">
        <v>0</v>
      </c>
      <c r="AO444" s="88">
        <v>0</v>
      </c>
      <c r="AP444" s="88">
        <v>0</v>
      </c>
      <c r="AQ444" s="88">
        <v>0</v>
      </c>
      <c r="AR444" s="88">
        <v>0</v>
      </c>
      <c r="AS444" s="88">
        <v>0</v>
      </c>
      <c r="AT444" s="88">
        <v>0</v>
      </c>
      <c r="AU444" s="88">
        <v>0</v>
      </c>
      <c r="AV444" s="88">
        <v>0</v>
      </c>
      <c r="AW444" s="88">
        <v>0</v>
      </c>
      <c r="AX444" s="83">
        <v>0</v>
      </c>
    </row>
    <row r="445" spans="1:50" x14ac:dyDescent="0.3">
      <c r="A445" s="91" t="s">
        <v>113</v>
      </c>
      <c r="B445" s="91" t="s">
        <v>114</v>
      </c>
      <c r="C445" s="9">
        <v>0</v>
      </c>
      <c r="D445" s="9">
        <v>0</v>
      </c>
      <c r="E445" s="9">
        <v>0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v>0</v>
      </c>
      <c r="O445" s="9">
        <v>0</v>
      </c>
      <c r="P445" s="9">
        <v>0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0</v>
      </c>
      <c r="X445" s="9">
        <v>0</v>
      </c>
      <c r="Y445" s="9">
        <v>0</v>
      </c>
      <c r="Z445" s="9">
        <v>0</v>
      </c>
      <c r="AA445" s="9">
        <v>5</v>
      </c>
      <c r="AB445" s="9">
        <v>0</v>
      </c>
      <c r="AC445" s="9">
        <v>0</v>
      </c>
      <c r="AD445" s="9">
        <v>0</v>
      </c>
      <c r="AE445" s="9">
        <v>0</v>
      </c>
      <c r="AF445" s="9">
        <v>0</v>
      </c>
      <c r="AG445" s="9">
        <v>0</v>
      </c>
      <c r="AH445" s="9">
        <v>0</v>
      </c>
      <c r="AI445" s="9">
        <v>0</v>
      </c>
      <c r="AJ445" s="9">
        <v>0</v>
      </c>
      <c r="AK445" s="9">
        <v>0</v>
      </c>
      <c r="AL445" s="9">
        <v>0</v>
      </c>
      <c r="AM445" s="88">
        <v>5</v>
      </c>
      <c r="AN445" s="88">
        <v>0</v>
      </c>
      <c r="AO445" s="88">
        <v>0</v>
      </c>
      <c r="AP445" s="88">
        <v>0</v>
      </c>
      <c r="AQ445" s="88">
        <v>0</v>
      </c>
      <c r="AR445" s="88">
        <v>0</v>
      </c>
      <c r="AS445" s="88">
        <v>0</v>
      </c>
      <c r="AT445" s="88">
        <v>0</v>
      </c>
      <c r="AU445" s="88">
        <v>0</v>
      </c>
      <c r="AV445" s="88">
        <v>0</v>
      </c>
      <c r="AW445" s="88">
        <v>0</v>
      </c>
      <c r="AX445" s="83">
        <v>0</v>
      </c>
    </row>
    <row r="446" spans="1:50" x14ac:dyDescent="0.3">
      <c r="A446" s="130" t="s">
        <v>115</v>
      </c>
      <c r="B446" s="130"/>
      <c r="C446" s="90">
        <v>0</v>
      </c>
      <c r="D446" s="90">
        <v>0</v>
      </c>
      <c r="E446" s="90">
        <v>0</v>
      </c>
      <c r="F446" s="90">
        <v>0</v>
      </c>
      <c r="G446" s="90">
        <v>0</v>
      </c>
      <c r="H446" s="90">
        <v>0</v>
      </c>
      <c r="I446" s="90">
        <v>0</v>
      </c>
      <c r="J446" s="90">
        <v>0</v>
      </c>
      <c r="K446" s="90">
        <v>0</v>
      </c>
      <c r="L446" s="90">
        <v>0</v>
      </c>
      <c r="M446" s="90">
        <v>0</v>
      </c>
      <c r="N446" s="90">
        <v>0</v>
      </c>
      <c r="O446" s="90">
        <v>0</v>
      </c>
      <c r="P446" s="90">
        <v>0</v>
      </c>
      <c r="Q446" s="90">
        <v>0</v>
      </c>
      <c r="R446" s="90">
        <v>0</v>
      </c>
      <c r="S446" s="90">
        <v>0</v>
      </c>
      <c r="T446" s="90">
        <v>0</v>
      </c>
      <c r="U446" s="90">
        <v>0</v>
      </c>
      <c r="V446" s="90">
        <v>0</v>
      </c>
      <c r="W446" s="90">
        <v>0</v>
      </c>
      <c r="X446" s="90">
        <v>0</v>
      </c>
      <c r="Y446" s="90">
        <v>0</v>
      </c>
      <c r="Z446" s="90">
        <v>0</v>
      </c>
      <c r="AA446" s="90">
        <v>0</v>
      </c>
      <c r="AB446" s="90">
        <v>0</v>
      </c>
      <c r="AC446" s="90">
        <v>0</v>
      </c>
      <c r="AD446" s="90">
        <v>0</v>
      </c>
      <c r="AE446" s="90">
        <v>0</v>
      </c>
      <c r="AF446" s="90">
        <v>0</v>
      </c>
      <c r="AG446" s="90">
        <v>0</v>
      </c>
      <c r="AH446" s="90">
        <v>0</v>
      </c>
      <c r="AI446" s="90">
        <v>0</v>
      </c>
      <c r="AJ446" s="90">
        <v>0</v>
      </c>
      <c r="AK446" s="90">
        <v>0</v>
      </c>
      <c r="AL446" s="90">
        <v>0</v>
      </c>
      <c r="AM446" s="90">
        <v>0</v>
      </c>
      <c r="AN446" s="90">
        <v>0</v>
      </c>
      <c r="AO446" s="90">
        <v>0</v>
      </c>
      <c r="AP446" s="90">
        <v>0</v>
      </c>
      <c r="AQ446" s="90">
        <v>0</v>
      </c>
      <c r="AR446" s="90">
        <v>0</v>
      </c>
      <c r="AS446" s="90">
        <v>0</v>
      </c>
      <c r="AT446" s="90">
        <v>0</v>
      </c>
      <c r="AU446" s="90">
        <v>0</v>
      </c>
      <c r="AV446" s="90">
        <v>0</v>
      </c>
      <c r="AW446" s="90">
        <v>0</v>
      </c>
      <c r="AX446" s="90">
        <v>0</v>
      </c>
    </row>
    <row r="447" spans="1:50" x14ac:dyDescent="0.3">
      <c r="A447" s="91" t="s">
        <v>116</v>
      </c>
      <c r="B447" s="91" t="s">
        <v>117</v>
      </c>
      <c r="C447" s="9">
        <v>0</v>
      </c>
      <c r="D447" s="9">
        <v>0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0</v>
      </c>
      <c r="P447" s="9">
        <v>0</v>
      </c>
      <c r="Q447" s="9">
        <v>0</v>
      </c>
      <c r="R447" s="9">
        <v>0</v>
      </c>
      <c r="S447" s="9">
        <v>0</v>
      </c>
      <c r="T447" s="9">
        <v>0</v>
      </c>
      <c r="U447" s="9">
        <v>0</v>
      </c>
      <c r="V447" s="9">
        <v>0</v>
      </c>
      <c r="W447" s="9">
        <v>0</v>
      </c>
      <c r="X447" s="9">
        <v>0</v>
      </c>
      <c r="Y447" s="9">
        <v>0</v>
      </c>
      <c r="Z447" s="9">
        <v>0</v>
      </c>
      <c r="AA447" s="9">
        <v>0</v>
      </c>
      <c r="AB447" s="9">
        <v>0</v>
      </c>
      <c r="AC447" s="9">
        <v>0</v>
      </c>
      <c r="AD447" s="9">
        <v>0</v>
      </c>
      <c r="AE447" s="9">
        <v>0</v>
      </c>
      <c r="AF447" s="9">
        <v>0</v>
      </c>
      <c r="AG447" s="9">
        <v>0</v>
      </c>
      <c r="AH447" s="9">
        <v>0</v>
      </c>
      <c r="AI447" s="9">
        <v>0</v>
      </c>
      <c r="AJ447" s="9">
        <v>0</v>
      </c>
      <c r="AK447" s="9">
        <v>0</v>
      </c>
      <c r="AL447" s="9">
        <v>0</v>
      </c>
      <c r="AM447" s="88">
        <v>0</v>
      </c>
      <c r="AN447" s="88">
        <v>0</v>
      </c>
      <c r="AO447" s="88">
        <v>0</v>
      </c>
      <c r="AP447" s="88">
        <v>0</v>
      </c>
      <c r="AQ447" s="88">
        <v>0</v>
      </c>
      <c r="AR447" s="88">
        <v>0</v>
      </c>
      <c r="AS447" s="88">
        <v>0</v>
      </c>
      <c r="AT447" s="88">
        <v>0</v>
      </c>
      <c r="AU447" s="88">
        <v>0</v>
      </c>
      <c r="AV447" s="88">
        <v>0</v>
      </c>
      <c r="AW447" s="88">
        <v>0</v>
      </c>
      <c r="AX447" s="83">
        <v>0</v>
      </c>
    </row>
    <row r="448" spans="1:50" x14ac:dyDescent="0.3">
      <c r="A448" s="91" t="s">
        <v>118</v>
      </c>
      <c r="B448" s="91" t="s">
        <v>119</v>
      </c>
      <c r="C448" s="9">
        <v>0</v>
      </c>
      <c r="D448" s="9">
        <v>0</v>
      </c>
      <c r="E448" s="9">
        <v>0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v>0</v>
      </c>
      <c r="O448" s="9">
        <v>0</v>
      </c>
      <c r="P448" s="9">
        <v>0</v>
      </c>
      <c r="Q448" s="9">
        <v>0</v>
      </c>
      <c r="R448" s="9">
        <v>0</v>
      </c>
      <c r="S448" s="9">
        <v>0</v>
      </c>
      <c r="T448" s="9">
        <v>0</v>
      </c>
      <c r="U448" s="9">
        <v>0</v>
      </c>
      <c r="V448" s="9">
        <v>0</v>
      </c>
      <c r="W448" s="9">
        <v>0</v>
      </c>
      <c r="X448" s="9">
        <v>0</v>
      </c>
      <c r="Y448" s="9">
        <v>0</v>
      </c>
      <c r="Z448" s="9">
        <v>0</v>
      </c>
      <c r="AA448" s="9">
        <v>0</v>
      </c>
      <c r="AB448" s="9">
        <v>0</v>
      </c>
      <c r="AC448" s="9">
        <v>0</v>
      </c>
      <c r="AD448" s="9">
        <v>0</v>
      </c>
      <c r="AE448" s="9">
        <v>0</v>
      </c>
      <c r="AF448" s="9">
        <v>0</v>
      </c>
      <c r="AG448" s="9">
        <v>0</v>
      </c>
      <c r="AH448" s="9">
        <v>0</v>
      </c>
      <c r="AI448" s="9">
        <v>0</v>
      </c>
      <c r="AJ448" s="9">
        <v>0</v>
      </c>
      <c r="AK448" s="9">
        <v>0</v>
      </c>
      <c r="AL448" s="9">
        <v>0</v>
      </c>
      <c r="AM448" s="88">
        <v>0</v>
      </c>
      <c r="AN448" s="88">
        <v>0</v>
      </c>
      <c r="AO448" s="88">
        <v>0</v>
      </c>
      <c r="AP448" s="88">
        <v>0</v>
      </c>
      <c r="AQ448" s="88">
        <v>0</v>
      </c>
      <c r="AR448" s="88">
        <v>0</v>
      </c>
      <c r="AS448" s="88">
        <v>0</v>
      </c>
      <c r="AT448" s="88">
        <v>0</v>
      </c>
      <c r="AU448" s="88">
        <v>0</v>
      </c>
      <c r="AV448" s="88">
        <v>0</v>
      </c>
      <c r="AW448" s="88">
        <v>0</v>
      </c>
      <c r="AX448" s="83">
        <v>0</v>
      </c>
    </row>
    <row r="449" spans="1:50" x14ac:dyDescent="0.3">
      <c r="A449" s="91" t="s">
        <v>120</v>
      </c>
      <c r="B449" s="91" t="s">
        <v>121</v>
      </c>
      <c r="C449" s="9">
        <v>0</v>
      </c>
      <c r="D449" s="9">
        <v>0</v>
      </c>
      <c r="E449" s="9">
        <v>0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0</v>
      </c>
      <c r="O449" s="9">
        <v>0</v>
      </c>
      <c r="P449" s="9">
        <v>0</v>
      </c>
      <c r="Q449" s="9">
        <v>0</v>
      </c>
      <c r="R449" s="9">
        <v>0</v>
      </c>
      <c r="S449" s="9">
        <v>0</v>
      </c>
      <c r="T449" s="9">
        <v>0</v>
      </c>
      <c r="U449" s="9">
        <v>0</v>
      </c>
      <c r="V449" s="9">
        <v>0</v>
      </c>
      <c r="W449" s="9">
        <v>0</v>
      </c>
      <c r="X449" s="9">
        <v>0</v>
      </c>
      <c r="Y449" s="9">
        <v>0</v>
      </c>
      <c r="Z449" s="9">
        <v>0</v>
      </c>
      <c r="AA449" s="9">
        <v>0</v>
      </c>
      <c r="AB449" s="9">
        <v>0</v>
      </c>
      <c r="AC449" s="9">
        <v>0</v>
      </c>
      <c r="AD449" s="9">
        <v>0</v>
      </c>
      <c r="AE449" s="9">
        <v>0</v>
      </c>
      <c r="AF449" s="9">
        <v>0</v>
      </c>
      <c r="AG449" s="9">
        <v>0</v>
      </c>
      <c r="AH449" s="9">
        <v>0</v>
      </c>
      <c r="AI449" s="9">
        <v>0</v>
      </c>
      <c r="AJ449" s="9">
        <v>0</v>
      </c>
      <c r="AK449" s="9">
        <v>0</v>
      </c>
      <c r="AL449" s="9">
        <v>0</v>
      </c>
      <c r="AM449" s="88">
        <v>0</v>
      </c>
      <c r="AN449" s="88">
        <v>0</v>
      </c>
      <c r="AO449" s="88">
        <v>0</v>
      </c>
      <c r="AP449" s="88">
        <v>0</v>
      </c>
      <c r="AQ449" s="88">
        <v>0</v>
      </c>
      <c r="AR449" s="88">
        <v>0</v>
      </c>
      <c r="AS449" s="88">
        <v>0</v>
      </c>
      <c r="AT449" s="88">
        <v>0</v>
      </c>
      <c r="AU449" s="88">
        <v>0</v>
      </c>
      <c r="AV449" s="88">
        <v>0</v>
      </c>
      <c r="AW449" s="88">
        <v>0</v>
      </c>
      <c r="AX449" s="83">
        <v>0</v>
      </c>
    </row>
    <row r="450" spans="1:50" x14ac:dyDescent="0.3">
      <c r="A450" s="91" t="s">
        <v>122</v>
      </c>
      <c r="B450" s="91" t="s">
        <v>123</v>
      </c>
      <c r="C450" s="9">
        <v>0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v>0</v>
      </c>
      <c r="O450" s="9">
        <v>0</v>
      </c>
      <c r="P450" s="9">
        <v>0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0</v>
      </c>
      <c r="X450" s="9">
        <v>0</v>
      </c>
      <c r="Y450" s="9">
        <v>0</v>
      </c>
      <c r="Z450" s="9">
        <v>0</v>
      </c>
      <c r="AA450" s="9">
        <v>0</v>
      </c>
      <c r="AB450" s="9">
        <v>0</v>
      </c>
      <c r="AC450" s="9">
        <v>0</v>
      </c>
      <c r="AD450" s="9">
        <v>0</v>
      </c>
      <c r="AE450" s="9">
        <v>0</v>
      </c>
      <c r="AF450" s="9">
        <v>0</v>
      </c>
      <c r="AG450" s="9">
        <v>0</v>
      </c>
      <c r="AH450" s="9">
        <v>0</v>
      </c>
      <c r="AI450" s="9">
        <v>0</v>
      </c>
      <c r="AJ450" s="9">
        <v>0</v>
      </c>
      <c r="AK450" s="9">
        <v>0</v>
      </c>
      <c r="AL450" s="9">
        <v>0</v>
      </c>
      <c r="AM450" s="88">
        <v>0</v>
      </c>
      <c r="AN450" s="88">
        <v>0</v>
      </c>
      <c r="AO450" s="88">
        <v>0</v>
      </c>
      <c r="AP450" s="88">
        <v>0</v>
      </c>
      <c r="AQ450" s="88">
        <v>0</v>
      </c>
      <c r="AR450" s="88">
        <v>0</v>
      </c>
      <c r="AS450" s="88">
        <v>0</v>
      </c>
      <c r="AT450" s="88">
        <v>0</v>
      </c>
      <c r="AU450" s="88">
        <v>0</v>
      </c>
      <c r="AV450" s="88">
        <v>0</v>
      </c>
      <c r="AW450" s="88">
        <v>0</v>
      </c>
      <c r="AX450" s="83">
        <v>0</v>
      </c>
    </row>
    <row r="451" spans="1:50" x14ac:dyDescent="0.3">
      <c r="A451" s="91" t="s">
        <v>124</v>
      </c>
      <c r="B451" s="91" t="s">
        <v>125</v>
      </c>
      <c r="C451" s="9">
        <v>0</v>
      </c>
      <c r="D451" s="9">
        <v>0</v>
      </c>
      <c r="E451" s="9">
        <v>0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v>0</v>
      </c>
      <c r="O451" s="9">
        <v>0</v>
      </c>
      <c r="P451" s="9">
        <v>0</v>
      </c>
      <c r="Q451" s="9">
        <v>0</v>
      </c>
      <c r="R451" s="9">
        <v>0</v>
      </c>
      <c r="S451" s="9">
        <v>0</v>
      </c>
      <c r="T451" s="9">
        <v>0</v>
      </c>
      <c r="U451" s="9">
        <v>0</v>
      </c>
      <c r="V451" s="9">
        <v>0</v>
      </c>
      <c r="W451" s="9">
        <v>0</v>
      </c>
      <c r="X451" s="9">
        <v>0</v>
      </c>
      <c r="Y451" s="9">
        <v>0</v>
      </c>
      <c r="Z451" s="9">
        <v>0</v>
      </c>
      <c r="AA451" s="9">
        <v>0</v>
      </c>
      <c r="AB451" s="9">
        <v>0</v>
      </c>
      <c r="AC451" s="9">
        <v>0</v>
      </c>
      <c r="AD451" s="9">
        <v>0</v>
      </c>
      <c r="AE451" s="9">
        <v>0</v>
      </c>
      <c r="AF451" s="9">
        <v>0</v>
      </c>
      <c r="AG451" s="9">
        <v>0</v>
      </c>
      <c r="AH451" s="9">
        <v>0</v>
      </c>
      <c r="AI451" s="9">
        <v>0</v>
      </c>
      <c r="AJ451" s="9">
        <v>0</v>
      </c>
      <c r="AK451" s="9">
        <v>0</v>
      </c>
      <c r="AL451" s="9">
        <v>0</v>
      </c>
      <c r="AM451" s="88">
        <v>0</v>
      </c>
      <c r="AN451" s="88">
        <v>0</v>
      </c>
      <c r="AO451" s="88">
        <v>0</v>
      </c>
      <c r="AP451" s="88">
        <v>0</v>
      </c>
      <c r="AQ451" s="88">
        <v>0</v>
      </c>
      <c r="AR451" s="88">
        <v>0</v>
      </c>
      <c r="AS451" s="88">
        <v>0</v>
      </c>
      <c r="AT451" s="88">
        <v>0</v>
      </c>
      <c r="AU451" s="88">
        <v>0</v>
      </c>
      <c r="AV451" s="88">
        <v>0</v>
      </c>
      <c r="AW451" s="88">
        <v>0</v>
      </c>
      <c r="AX451" s="83">
        <v>0</v>
      </c>
    </row>
    <row r="452" spans="1:50" x14ac:dyDescent="0.3">
      <c r="A452" s="91" t="s">
        <v>126</v>
      </c>
      <c r="B452" s="91" t="s">
        <v>127</v>
      </c>
      <c r="C452" s="9">
        <v>0</v>
      </c>
      <c r="D452" s="9">
        <v>0</v>
      </c>
      <c r="E452" s="9">
        <v>0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0</v>
      </c>
      <c r="O452" s="9">
        <v>0</v>
      </c>
      <c r="P452" s="9">
        <v>0</v>
      </c>
      <c r="Q452" s="9">
        <v>0</v>
      </c>
      <c r="R452" s="9">
        <v>0</v>
      </c>
      <c r="S452" s="9">
        <v>0</v>
      </c>
      <c r="T452" s="9">
        <v>0</v>
      </c>
      <c r="U452" s="9">
        <v>0</v>
      </c>
      <c r="V452" s="9">
        <v>0</v>
      </c>
      <c r="W452" s="9">
        <v>0</v>
      </c>
      <c r="X452" s="9">
        <v>0</v>
      </c>
      <c r="Y452" s="9">
        <v>0</v>
      </c>
      <c r="Z452" s="9">
        <v>0</v>
      </c>
      <c r="AA452" s="9">
        <v>0</v>
      </c>
      <c r="AB452" s="9">
        <v>0</v>
      </c>
      <c r="AC452" s="9">
        <v>0</v>
      </c>
      <c r="AD452" s="9">
        <v>0</v>
      </c>
      <c r="AE452" s="9">
        <v>0</v>
      </c>
      <c r="AF452" s="9">
        <v>0</v>
      </c>
      <c r="AG452" s="9">
        <v>0</v>
      </c>
      <c r="AH452" s="9">
        <v>0</v>
      </c>
      <c r="AI452" s="9">
        <v>0</v>
      </c>
      <c r="AJ452" s="9">
        <v>0</v>
      </c>
      <c r="AK452" s="9">
        <v>0</v>
      </c>
      <c r="AL452" s="9">
        <v>0</v>
      </c>
      <c r="AM452" s="88">
        <v>0</v>
      </c>
      <c r="AN452" s="88">
        <v>0</v>
      </c>
      <c r="AO452" s="88">
        <v>0</v>
      </c>
      <c r="AP452" s="88">
        <v>0</v>
      </c>
      <c r="AQ452" s="88">
        <v>0</v>
      </c>
      <c r="AR452" s="88">
        <v>0</v>
      </c>
      <c r="AS452" s="88">
        <v>0</v>
      </c>
      <c r="AT452" s="88">
        <v>0</v>
      </c>
      <c r="AU452" s="88">
        <v>0</v>
      </c>
      <c r="AV452" s="88">
        <v>0</v>
      </c>
      <c r="AW452" s="88">
        <v>0</v>
      </c>
      <c r="AX452" s="83">
        <v>0</v>
      </c>
    </row>
    <row r="453" spans="1:50" x14ac:dyDescent="0.3">
      <c r="A453" s="131" t="s">
        <v>1067</v>
      </c>
      <c r="B453" s="131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1"/>
      <c r="Z453" s="131"/>
      <c r="AA453" s="131"/>
      <c r="AB453" s="131"/>
      <c r="AC453" s="131"/>
      <c r="AD453" s="131"/>
      <c r="AE453" s="131"/>
      <c r="AF453" s="131"/>
      <c r="AG453" s="131"/>
      <c r="AH453" s="131"/>
      <c r="AI453" s="131"/>
      <c r="AJ453" s="131"/>
      <c r="AK453" s="131"/>
      <c r="AL453" s="131"/>
      <c r="AM453" s="131"/>
      <c r="AN453" s="131"/>
      <c r="AO453" s="131"/>
      <c r="AP453" s="131"/>
      <c r="AQ453" s="131"/>
      <c r="AR453" s="131"/>
      <c r="AS453" s="131"/>
      <c r="AT453" s="131"/>
      <c r="AU453" s="131"/>
      <c r="AV453" s="131"/>
      <c r="AW453" s="131"/>
      <c r="AX453" s="131"/>
    </row>
    <row r="454" spans="1:50" x14ac:dyDescent="0.3">
      <c r="A454" s="116" t="s">
        <v>1068</v>
      </c>
      <c r="B454" s="116"/>
      <c r="C454" s="116"/>
      <c r="D454" s="116"/>
    </row>
    <row r="455" spans="1:50" x14ac:dyDescent="0.3">
      <c r="A455" s="11"/>
    </row>
    <row r="456" spans="1:50" x14ac:dyDescent="0.3">
      <c r="A456" s="21" t="s">
        <v>1069</v>
      </c>
    </row>
    <row r="457" spans="1:50" x14ac:dyDescent="0.3">
      <c r="A457" s="77"/>
      <c r="B457" s="78"/>
      <c r="C457" s="111" t="s">
        <v>6</v>
      </c>
      <c r="D457" s="112"/>
      <c r="E457" s="112"/>
      <c r="F457" s="108" t="s">
        <v>2</v>
      </c>
    </row>
    <row r="458" spans="1:50" x14ac:dyDescent="0.3">
      <c r="A458" s="79"/>
      <c r="B458" s="80"/>
      <c r="C458" s="81" t="s">
        <v>799</v>
      </c>
      <c r="D458" s="81" t="s">
        <v>800</v>
      </c>
      <c r="E458" s="81" t="s">
        <v>801</v>
      </c>
      <c r="F458" s="109"/>
    </row>
    <row r="459" spans="1:50" x14ac:dyDescent="0.3">
      <c r="A459" s="79"/>
      <c r="B459" s="80"/>
      <c r="C459" s="22" t="s">
        <v>2</v>
      </c>
      <c r="D459" s="22" t="s">
        <v>2</v>
      </c>
      <c r="E459" s="22" t="s">
        <v>2</v>
      </c>
      <c r="F459" s="110"/>
    </row>
    <row r="460" spans="1:50" x14ac:dyDescent="0.3">
      <c r="A460" s="98" t="s">
        <v>1070</v>
      </c>
      <c r="B460" s="24" t="s">
        <v>1071</v>
      </c>
      <c r="C460" s="9">
        <v>0</v>
      </c>
      <c r="D460" s="9">
        <v>0</v>
      </c>
      <c r="E460" s="9">
        <v>0</v>
      </c>
      <c r="F460" s="83">
        <v>0</v>
      </c>
    </row>
    <row r="461" spans="1:50" x14ac:dyDescent="0.3">
      <c r="A461" s="100"/>
      <c r="B461" s="24" t="s">
        <v>99</v>
      </c>
      <c r="C461" s="9">
        <v>22</v>
      </c>
      <c r="D461" s="9">
        <v>38</v>
      </c>
      <c r="E461" s="9">
        <v>9</v>
      </c>
      <c r="F461" s="83">
        <v>69</v>
      </c>
    </row>
    <row r="462" spans="1:50" x14ac:dyDescent="0.3">
      <c r="A462" s="100"/>
      <c r="B462" s="24" t="s">
        <v>1072</v>
      </c>
      <c r="C462" s="9">
        <v>13</v>
      </c>
      <c r="D462" s="9">
        <v>2</v>
      </c>
      <c r="E462" s="9">
        <v>21</v>
      </c>
      <c r="F462" s="83">
        <v>36</v>
      </c>
    </row>
    <row r="463" spans="1:50" x14ac:dyDescent="0.3">
      <c r="A463" s="100"/>
      <c r="B463" s="24" t="s">
        <v>1073</v>
      </c>
      <c r="C463" s="9">
        <v>12</v>
      </c>
      <c r="D463" s="9">
        <v>2</v>
      </c>
      <c r="E463" s="9">
        <v>8</v>
      </c>
      <c r="F463" s="83">
        <v>22</v>
      </c>
    </row>
    <row r="464" spans="1:50" x14ac:dyDescent="0.3">
      <c r="A464" s="100"/>
      <c r="B464" s="24" t="s">
        <v>1074</v>
      </c>
      <c r="C464" s="9">
        <v>18</v>
      </c>
      <c r="D464" s="9">
        <v>8</v>
      </c>
      <c r="E464" s="9">
        <v>108</v>
      </c>
      <c r="F464" s="83">
        <v>134</v>
      </c>
    </row>
    <row r="465" spans="1:6" x14ac:dyDescent="0.3">
      <c r="A465" s="100"/>
      <c r="B465" s="24" t="s">
        <v>1075</v>
      </c>
      <c r="C465" s="9">
        <v>3</v>
      </c>
      <c r="D465" s="9">
        <v>2</v>
      </c>
      <c r="E465" s="9">
        <v>166</v>
      </c>
      <c r="F465" s="83">
        <v>171</v>
      </c>
    </row>
    <row r="466" spans="1:6" x14ac:dyDescent="0.3">
      <c r="A466" s="100"/>
      <c r="B466" s="24" t="s">
        <v>1076</v>
      </c>
      <c r="C466" s="9">
        <v>9</v>
      </c>
      <c r="D466" s="9">
        <v>11</v>
      </c>
      <c r="E466" s="9">
        <v>82</v>
      </c>
      <c r="F466" s="83">
        <v>102</v>
      </c>
    </row>
    <row r="467" spans="1:6" x14ac:dyDescent="0.3">
      <c r="A467" s="100"/>
      <c r="B467" s="24" t="s">
        <v>283</v>
      </c>
      <c r="C467" s="9">
        <v>8</v>
      </c>
      <c r="D467" s="9">
        <v>18</v>
      </c>
      <c r="E467" s="9">
        <v>40</v>
      </c>
      <c r="F467" s="83">
        <v>66</v>
      </c>
    </row>
    <row r="468" spans="1:6" x14ac:dyDescent="0.3">
      <c r="A468" s="100"/>
      <c r="B468" s="24" t="s">
        <v>1077</v>
      </c>
      <c r="C468" s="9">
        <v>3</v>
      </c>
      <c r="D468" s="9">
        <v>1</v>
      </c>
      <c r="E468" s="9">
        <v>19</v>
      </c>
      <c r="F468" s="83">
        <v>23</v>
      </c>
    </row>
    <row r="469" spans="1:6" x14ac:dyDescent="0.3">
      <c r="A469" s="100"/>
      <c r="B469" s="24" t="s">
        <v>1078</v>
      </c>
      <c r="C469" s="9">
        <v>0</v>
      </c>
      <c r="D469" s="9">
        <v>0</v>
      </c>
      <c r="E469" s="9">
        <v>2</v>
      </c>
      <c r="F469" s="83">
        <v>2</v>
      </c>
    </row>
    <row r="470" spans="1:6" x14ac:dyDescent="0.3">
      <c r="A470" s="100"/>
      <c r="B470" s="24" t="s">
        <v>416</v>
      </c>
      <c r="C470" s="9">
        <v>1</v>
      </c>
      <c r="D470" s="9">
        <v>0</v>
      </c>
      <c r="E470" s="9">
        <v>2</v>
      </c>
      <c r="F470" s="83">
        <v>3</v>
      </c>
    </row>
    <row r="471" spans="1:6" x14ac:dyDescent="0.3">
      <c r="A471" s="100"/>
      <c r="B471" s="24" t="s">
        <v>1079</v>
      </c>
      <c r="C471" s="9">
        <v>9</v>
      </c>
      <c r="D471" s="9">
        <v>7</v>
      </c>
      <c r="E471" s="9">
        <v>23</v>
      </c>
      <c r="F471" s="83">
        <v>39</v>
      </c>
    </row>
    <row r="472" spans="1:6" x14ac:dyDescent="0.3">
      <c r="A472" s="100"/>
      <c r="B472" s="24" t="s">
        <v>1080</v>
      </c>
      <c r="C472" s="9">
        <v>15</v>
      </c>
      <c r="D472" s="9">
        <v>13</v>
      </c>
      <c r="E472" s="9">
        <v>85</v>
      </c>
      <c r="F472" s="83">
        <v>113</v>
      </c>
    </row>
    <row r="473" spans="1:6" x14ac:dyDescent="0.3">
      <c r="A473" s="100"/>
      <c r="B473" s="24" t="s">
        <v>1081</v>
      </c>
      <c r="C473" s="9">
        <v>4</v>
      </c>
      <c r="D473" s="9">
        <v>1</v>
      </c>
      <c r="E473" s="9">
        <v>11</v>
      </c>
      <c r="F473" s="83">
        <v>16</v>
      </c>
    </row>
    <row r="474" spans="1:6" x14ac:dyDescent="0.3">
      <c r="A474" s="99"/>
      <c r="B474" s="24" t="s">
        <v>53</v>
      </c>
      <c r="C474" s="9">
        <v>37</v>
      </c>
      <c r="D474" s="9">
        <v>15</v>
      </c>
      <c r="E474" s="9">
        <v>77</v>
      </c>
      <c r="F474" s="83">
        <v>129</v>
      </c>
    </row>
    <row r="475" spans="1:6" x14ac:dyDescent="0.3">
      <c r="A475" s="98" t="s">
        <v>1082</v>
      </c>
      <c r="B475" s="24" t="s">
        <v>1083</v>
      </c>
      <c r="C475" s="9">
        <v>4</v>
      </c>
      <c r="D475" s="9">
        <v>0</v>
      </c>
      <c r="E475" s="9">
        <v>42</v>
      </c>
      <c r="F475" s="83">
        <v>46</v>
      </c>
    </row>
    <row r="476" spans="1:6" x14ac:dyDescent="0.3">
      <c r="A476" s="99"/>
      <c r="B476" s="24" t="s">
        <v>1084</v>
      </c>
      <c r="C476" s="9">
        <v>0</v>
      </c>
      <c r="D476" s="9">
        <v>0</v>
      </c>
      <c r="E476" s="9">
        <v>2</v>
      </c>
      <c r="F476" s="83">
        <v>2</v>
      </c>
    </row>
    <row r="477" spans="1:6" x14ac:dyDescent="0.3">
      <c r="A477" s="98" t="s">
        <v>1085</v>
      </c>
      <c r="B477" s="24" t="s">
        <v>742</v>
      </c>
      <c r="C477" s="9">
        <v>45</v>
      </c>
      <c r="D477" s="9">
        <v>4</v>
      </c>
      <c r="E477" s="9">
        <v>419</v>
      </c>
      <c r="F477" s="83">
        <v>468</v>
      </c>
    </row>
    <row r="478" spans="1:6" x14ac:dyDescent="0.3">
      <c r="A478" s="100"/>
      <c r="B478" s="24" t="s">
        <v>1086</v>
      </c>
      <c r="C478" s="9">
        <v>93</v>
      </c>
      <c r="D478" s="9">
        <v>14</v>
      </c>
      <c r="E478" s="9">
        <v>283</v>
      </c>
      <c r="F478" s="83">
        <v>390</v>
      </c>
    </row>
    <row r="479" spans="1:6" x14ac:dyDescent="0.3">
      <c r="A479" s="99"/>
      <c r="B479" s="24" t="s">
        <v>1087</v>
      </c>
      <c r="C479" s="9">
        <v>3</v>
      </c>
      <c r="D479" s="9">
        <v>2</v>
      </c>
      <c r="E479" s="9">
        <v>373</v>
      </c>
      <c r="F479" s="83">
        <v>378</v>
      </c>
    </row>
    <row r="480" spans="1:6" x14ac:dyDescent="0.3">
      <c r="A480" s="10"/>
    </row>
    <row r="481" spans="1:6" x14ac:dyDescent="0.3">
      <c r="A481" s="21" t="s">
        <v>1088</v>
      </c>
    </row>
    <row r="482" spans="1:6" x14ac:dyDescent="0.3">
      <c r="A482" s="77"/>
      <c r="B482" s="78"/>
      <c r="C482" s="111" t="s">
        <v>6</v>
      </c>
      <c r="D482" s="112"/>
      <c r="E482" s="112"/>
      <c r="F482" s="108" t="s">
        <v>2</v>
      </c>
    </row>
    <row r="483" spans="1:6" x14ac:dyDescent="0.3">
      <c r="A483" s="79"/>
      <c r="B483" s="80"/>
      <c r="C483" s="81" t="s">
        <v>799</v>
      </c>
      <c r="D483" s="81" t="s">
        <v>800</v>
      </c>
      <c r="E483" s="81" t="s">
        <v>801</v>
      </c>
      <c r="F483" s="109"/>
    </row>
    <row r="484" spans="1:6" x14ac:dyDescent="0.3">
      <c r="A484" s="79"/>
      <c r="B484" s="80"/>
      <c r="C484" s="22" t="s">
        <v>2</v>
      </c>
      <c r="D484" s="22" t="s">
        <v>2</v>
      </c>
      <c r="E484" s="22" t="s">
        <v>2</v>
      </c>
      <c r="F484" s="110"/>
    </row>
    <row r="485" spans="1:6" x14ac:dyDescent="0.3">
      <c r="A485" s="26" t="s">
        <v>1089</v>
      </c>
      <c r="B485" s="27"/>
      <c r="C485" s="9">
        <v>44</v>
      </c>
      <c r="D485" s="9">
        <v>21</v>
      </c>
      <c r="E485" s="9">
        <v>453</v>
      </c>
      <c r="F485" s="83">
        <v>518</v>
      </c>
    </row>
    <row r="486" spans="1:6" x14ac:dyDescent="0.3">
      <c r="A486" s="98" t="s">
        <v>1090</v>
      </c>
      <c r="B486" s="24" t="s">
        <v>1091</v>
      </c>
      <c r="C486" s="9">
        <v>0</v>
      </c>
      <c r="D486" s="9">
        <v>0</v>
      </c>
      <c r="E486" s="9">
        <v>11</v>
      </c>
      <c r="F486" s="83">
        <v>11</v>
      </c>
    </row>
    <row r="487" spans="1:6" x14ac:dyDescent="0.3">
      <c r="A487" s="100"/>
      <c r="B487" s="24" t="s">
        <v>1092</v>
      </c>
      <c r="C487" s="9">
        <v>1</v>
      </c>
      <c r="D487" s="9">
        <v>4</v>
      </c>
      <c r="E487" s="9">
        <v>86</v>
      </c>
      <c r="F487" s="83">
        <v>91</v>
      </c>
    </row>
    <row r="488" spans="1:6" x14ac:dyDescent="0.3">
      <c r="A488" s="100"/>
      <c r="B488" s="24" t="s">
        <v>1093</v>
      </c>
      <c r="C488" s="9">
        <v>0</v>
      </c>
      <c r="D488" s="9">
        <v>0</v>
      </c>
      <c r="E488" s="9">
        <v>0</v>
      </c>
      <c r="F488" s="83">
        <v>0</v>
      </c>
    </row>
    <row r="489" spans="1:6" x14ac:dyDescent="0.3">
      <c r="A489" s="99"/>
      <c r="B489" s="24" t="s">
        <v>1094</v>
      </c>
      <c r="C489" s="9">
        <v>0</v>
      </c>
      <c r="D489" s="9">
        <v>1</v>
      </c>
      <c r="E489" s="9">
        <v>11</v>
      </c>
      <c r="F489" s="83">
        <v>12</v>
      </c>
    </row>
    <row r="490" spans="1:6" x14ac:dyDescent="0.3">
      <c r="A490" s="26" t="s">
        <v>1095</v>
      </c>
      <c r="B490" s="27"/>
      <c r="C490" s="9">
        <v>1</v>
      </c>
      <c r="D490" s="9">
        <v>0</v>
      </c>
      <c r="E490" s="9">
        <v>0</v>
      </c>
      <c r="F490" s="83">
        <v>1</v>
      </c>
    </row>
    <row r="491" spans="1:6" x14ac:dyDescent="0.3">
      <c r="A491" s="26" t="s">
        <v>1096</v>
      </c>
      <c r="B491" s="27"/>
      <c r="C491" s="9">
        <v>23</v>
      </c>
      <c r="D491" s="9">
        <v>8</v>
      </c>
      <c r="E491" s="9">
        <v>287</v>
      </c>
      <c r="F491" s="83">
        <v>318</v>
      </c>
    </row>
    <row r="492" spans="1:6" x14ac:dyDescent="0.3">
      <c r="A492" s="26" t="s">
        <v>1097</v>
      </c>
      <c r="B492" s="27"/>
      <c r="C492" s="9">
        <v>19</v>
      </c>
      <c r="D492" s="9">
        <v>5</v>
      </c>
      <c r="E492" s="9">
        <v>46</v>
      </c>
      <c r="F492" s="83">
        <v>70</v>
      </c>
    </row>
    <row r="493" spans="1:6" x14ac:dyDescent="0.3">
      <c r="A493" s="26" t="s">
        <v>1098</v>
      </c>
      <c r="B493" s="27"/>
      <c r="C493" s="9">
        <v>0</v>
      </c>
      <c r="D493" s="9">
        <v>0</v>
      </c>
      <c r="E493" s="9">
        <v>0</v>
      </c>
      <c r="F493" s="83">
        <v>0</v>
      </c>
    </row>
    <row r="494" spans="1:6" x14ac:dyDescent="0.3">
      <c r="A494" s="26" t="s">
        <v>1099</v>
      </c>
      <c r="B494" s="27"/>
      <c r="C494" s="9">
        <v>0</v>
      </c>
      <c r="D494" s="9">
        <v>2</v>
      </c>
      <c r="E494" s="9">
        <v>12</v>
      </c>
      <c r="F494" s="83">
        <v>14</v>
      </c>
    </row>
    <row r="495" spans="1:6" x14ac:dyDescent="0.3">
      <c r="A495" s="26" t="s">
        <v>1100</v>
      </c>
      <c r="B495" s="27"/>
      <c r="C495" s="9">
        <v>1</v>
      </c>
      <c r="D495" s="9">
        <v>1</v>
      </c>
      <c r="E495" s="9">
        <v>8</v>
      </c>
      <c r="F495" s="83">
        <v>10</v>
      </c>
    </row>
    <row r="496" spans="1:6" x14ac:dyDescent="0.3">
      <c r="A496" s="26" t="s">
        <v>1087</v>
      </c>
      <c r="B496" s="27"/>
      <c r="C496" s="9">
        <v>11</v>
      </c>
      <c r="D496" s="9">
        <v>0</v>
      </c>
      <c r="E496" s="9">
        <v>34</v>
      </c>
      <c r="F496" s="83">
        <v>45</v>
      </c>
    </row>
    <row r="497" spans="1:6" x14ac:dyDescent="0.3">
      <c r="A497" s="98" t="s">
        <v>1101</v>
      </c>
      <c r="B497" s="24" t="s">
        <v>1102</v>
      </c>
      <c r="C497" s="9">
        <v>8</v>
      </c>
      <c r="D497" s="9">
        <v>4</v>
      </c>
      <c r="E497" s="9">
        <v>49</v>
      </c>
      <c r="F497" s="83">
        <v>61</v>
      </c>
    </row>
    <row r="498" spans="1:6" x14ac:dyDescent="0.3">
      <c r="A498" s="100"/>
      <c r="B498" s="24" t="s">
        <v>1103</v>
      </c>
      <c r="C498" s="9">
        <v>7</v>
      </c>
      <c r="D498" s="9">
        <v>1</v>
      </c>
      <c r="E498" s="9">
        <v>8</v>
      </c>
      <c r="F498" s="83">
        <v>16</v>
      </c>
    </row>
    <row r="499" spans="1:6" x14ac:dyDescent="0.3">
      <c r="A499" s="100"/>
      <c r="B499" s="24" t="s">
        <v>1104</v>
      </c>
      <c r="C499" s="9">
        <v>1</v>
      </c>
      <c r="D499" s="9">
        <v>2</v>
      </c>
      <c r="E499" s="9">
        <v>11</v>
      </c>
      <c r="F499" s="83">
        <v>14</v>
      </c>
    </row>
    <row r="500" spans="1:6" x14ac:dyDescent="0.3">
      <c r="A500" s="100"/>
      <c r="B500" s="24" t="s">
        <v>1105</v>
      </c>
      <c r="C500" s="9">
        <v>0</v>
      </c>
      <c r="D500" s="9">
        <v>0</v>
      </c>
      <c r="E500" s="9">
        <v>0</v>
      </c>
      <c r="F500" s="83">
        <v>0</v>
      </c>
    </row>
    <row r="501" spans="1:6" x14ac:dyDescent="0.3">
      <c r="A501" s="99"/>
      <c r="B501" s="24" t="s">
        <v>1106</v>
      </c>
      <c r="C501" s="9">
        <v>0</v>
      </c>
      <c r="D501" s="9">
        <v>0</v>
      </c>
      <c r="E501" s="9">
        <v>0</v>
      </c>
      <c r="F501" s="83">
        <v>0</v>
      </c>
    </row>
    <row r="502" spans="1:6" x14ac:dyDescent="0.3">
      <c r="A502" s="10"/>
    </row>
    <row r="503" spans="1:6" x14ac:dyDescent="0.3">
      <c r="A503" s="21" t="s">
        <v>1107</v>
      </c>
    </row>
    <row r="504" spans="1:6" x14ac:dyDescent="0.3">
      <c r="A504" s="77"/>
      <c r="B504" s="78"/>
      <c r="C504" s="111" t="s">
        <v>6</v>
      </c>
      <c r="D504" s="112"/>
      <c r="E504" s="112"/>
      <c r="F504" s="108" t="s">
        <v>2</v>
      </c>
    </row>
    <row r="505" spans="1:6" x14ac:dyDescent="0.3">
      <c r="A505" s="79"/>
      <c r="B505" s="80"/>
      <c r="C505" s="81" t="s">
        <v>799</v>
      </c>
      <c r="D505" s="81" t="s">
        <v>800</v>
      </c>
      <c r="E505" s="81" t="s">
        <v>801</v>
      </c>
      <c r="F505" s="109"/>
    </row>
    <row r="506" spans="1:6" x14ac:dyDescent="0.3">
      <c r="A506" s="79"/>
      <c r="B506" s="80"/>
      <c r="C506" s="22" t="s">
        <v>2</v>
      </c>
      <c r="D506" s="22" t="s">
        <v>2</v>
      </c>
      <c r="E506" s="22" t="s">
        <v>2</v>
      </c>
      <c r="F506" s="110"/>
    </row>
    <row r="507" spans="1:6" x14ac:dyDescent="0.3">
      <c r="A507" s="26" t="s">
        <v>864</v>
      </c>
      <c r="B507" s="27"/>
      <c r="C507" s="9">
        <v>2</v>
      </c>
      <c r="D507" s="9">
        <v>1</v>
      </c>
      <c r="E507" s="9">
        <v>33</v>
      </c>
      <c r="F507" s="83">
        <v>36</v>
      </c>
    </row>
    <row r="508" spans="1:6" x14ac:dyDescent="0.3">
      <c r="A508" s="98" t="s">
        <v>863</v>
      </c>
      <c r="B508" s="24" t="s">
        <v>1108</v>
      </c>
      <c r="C508" s="9">
        <v>46</v>
      </c>
      <c r="D508" s="9">
        <v>0</v>
      </c>
      <c r="E508" s="9">
        <v>111</v>
      </c>
      <c r="F508" s="83">
        <v>157</v>
      </c>
    </row>
    <row r="509" spans="1:6" x14ac:dyDescent="0.3">
      <c r="A509" s="99"/>
      <c r="B509" s="24" t="s">
        <v>1109</v>
      </c>
      <c r="C509" s="9">
        <v>37</v>
      </c>
      <c r="D509" s="9">
        <v>19</v>
      </c>
      <c r="E509" s="9">
        <v>264</v>
      </c>
      <c r="F509" s="83">
        <v>320</v>
      </c>
    </row>
    <row r="510" spans="1:6" x14ac:dyDescent="0.3">
      <c r="A510" s="98" t="s">
        <v>1110</v>
      </c>
      <c r="B510" s="24" t="s">
        <v>1111</v>
      </c>
      <c r="C510" s="9">
        <v>0</v>
      </c>
      <c r="D510" s="9">
        <v>0</v>
      </c>
      <c r="E510" s="9">
        <v>0</v>
      </c>
      <c r="F510" s="83">
        <v>0</v>
      </c>
    </row>
    <row r="511" spans="1:6" x14ac:dyDescent="0.3">
      <c r="A511" s="99"/>
      <c r="B511" s="24" t="s">
        <v>1112</v>
      </c>
      <c r="C511" s="9">
        <v>0</v>
      </c>
      <c r="D511" s="9">
        <v>0</v>
      </c>
      <c r="E511" s="9">
        <v>0</v>
      </c>
      <c r="F511" s="83">
        <v>0</v>
      </c>
    </row>
    <row r="512" spans="1:6" x14ac:dyDescent="0.3">
      <c r="A512" s="10"/>
    </row>
    <row r="513" spans="1:6" x14ac:dyDescent="0.3">
      <c r="A513" s="21" t="s">
        <v>1113</v>
      </c>
    </row>
    <row r="514" spans="1:6" x14ac:dyDescent="0.3">
      <c r="A514" s="77"/>
      <c r="B514" s="78"/>
      <c r="C514" s="111" t="s">
        <v>6</v>
      </c>
      <c r="D514" s="112"/>
      <c r="E514" s="112"/>
      <c r="F514" s="108" t="s">
        <v>2</v>
      </c>
    </row>
    <row r="515" spans="1:6" x14ac:dyDescent="0.3">
      <c r="A515" s="79"/>
      <c r="B515" s="80"/>
      <c r="C515" s="81" t="s">
        <v>799</v>
      </c>
      <c r="D515" s="81" t="s">
        <v>800</v>
      </c>
      <c r="E515" s="81" t="s">
        <v>801</v>
      </c>
      <c r="F515" s="109"/>
    </row>
    <row r="516" spans="1:6" x14ac:dyDescent="0.3">
      <c r="A516" s="79"/>
      <c r="B516" s="80"/>
      <c r="C516" s="22" t="s">
        <v>2</v>
      </c>
      <c r="D516" s="22" t="s">
        <v>2</v>
      </c>
      <c r="E516" s="22" t="s">
        <v>2</v>
      </c>
      <c r="F516" s="110"/>
    </row>
    <row r="517" spans="1:6" x14ac:dyDescent="0.3">
      <c r="A517" s="98" t="s">
        <v>1009</v>
      </c>
      <c r="B517" s="24" t="s">
        <v>803</v>
      </c>
      <c r="C517" s="9">
        <v>315</v>
      </c>
      <c r="D517" s="9">
        <v>110</v>
      </c>
      <c r="E517" s="9">
        <v>1853</v>
      </c>
      <c r="F517" s="83">
        <v>2278</v>
      </c>
    </row>
    <row r="518" spans="1:6" x14ac:dyDescent="0.3">
      <c r="A518" s="100"/>
      <c r="B518" s="24" t="s">
        <v>1114</v>
      </c>
      <c r="C518" s="9">
        <v>74</v>
      </c>
      <c r="D518" s="9">
        <v>25</v>
      </c>
      <c r="E518" s="9">
        <v>173</v>
      </c>
      <c r="F518" s="83">
        <v>272</v>
      </c>
    </row>
    <row r="519" spans="1:6" x14ac:dyDescent="0.3">
      <c r="A519" s="100"/>
      <c r="B519" s="24" t="s">
        <v>1115</v>
      </c>
      <c r="C519" s="9">
        <v>30</v>
      </c>
      <c r="D519" s="9">
        <v>32</v>
      </c>
      <c r="E519" s="9">
        <v>211</v>
      </c>
      <c r="F519" s="83">
        <v>273</v>
      </c>
    </row>
    <row r="520" spans="1:6" x14ac:dyDescent="0.3">
      <c r="A520" s="100"/>
      <c r="B520" s="24" t="s">
        <v>1116</v>
      </c>
      <c r="C520" s="9">
        <v>102</v>
      </c>
      <c r="D520" s="9">
        <v>15</v>
      </c>
      <c r="E520" s="9">
        <v>686</v>
      </c>
      <c r="F520" s="83">
        <v>803</v>
      </c>
    </row>
    <row r="521" spans="1:6" x14ac:dyDescent="0.3">
      <c r="A521" s="99"/>
      <c r="B521" s="24" t="s">
        <v>1117</v>
      </c>
      <c r="C521" s="9">
        <v>14</v>
      </c>
      <c r="D521" s="9">
        <v>1</v>
      </c>
      <c r="E521" s="9">
        <v>32</v>
      </c>
      <c r="F521" s="83">
        <v>47</v>
      </c>
    </row>
    <row r="522" spans="1:6" x14ac:dyDescent="0.3">
      <c r="A522" s="98" t="s">
        <v>1118</v>
      </c>
      <c r="B522" s="24" t="s">
        <v>1119</v>
      </c>
      <c r="C522" s="9">
        <v>105</v>
      </c>
      <c r="D522" s="9">
        <v>39</v>
      </c>
      <c r="E522" s="9">
        <v>751</v>
      </c>
      <c r="F522" s="83">
        <v>895</v>
      </c>
    </row>
    <row r="523" spans="1:6" x14ac:dyDescent="0.3">
      <c r="A523" s="100"/>
      <c r="B523" s="24" t="s">
        <v>1120</v>
      </c>
      <c r="C523" s="9">
        <v>19</v>
      </c>
      <c r="D523" s="9">
        <v>22</v>
      </c>
      <c r="E523" s="9">
        <v>225</v>
      </c>
      <c r="F523" s="83">
        <v>266</v>
      </c>
    </row>
    <row r="524" spans="1:6" x14ac:dyDescent="0.3">
      <c r="A524" s="100"/>
      <c r="B524" s="24" t="s">
        <v>1121</v>
      </c>
      <c r="C524" s="9">
        <v>3</v>
      </c>
      <c r="D524" s="9">
        <v>11</v>
      </c>
      <c r="E524" s="9">
        <v>11</v>
      </c>
      <c r="F524" s="83">
        <v>25</v>
      </c>
    </row>
    <row r="525" spans="1:6" x14ac:dyDescent="0.3">
      <c r="A525" s="100"/>
      <c r="B525" s="24" t="s">
        <v>1122</v>
      </c>
      <c r="C525" s="9">
        <v>62</v>
      </c>
      <c r="D525" s="9">
        <v>19</v>
      </c>
      <c r="E525" s="9">
        <v>473</v>
      </c>
      <c r="F525" s="83">
        <v>554</v>
      </c>
    </row>
    <row r="526" spans="1:6" x14ac:dyDescent="0.3">
      <c r="A526" s="99"/>
      <c r="B526" s="24" t="s">
        <v>1117</v>
      </c>
      <c r="C526" s="9">
        <v>30</v>
      </c>
      <c r="D526" s="9">
        <v>4</v>
      </c>
      <c r="E526" s="9">
        <v>42</v>
      </c>
      <c r="F526" s="83">
        <v>76</v>
      </c>
    </row>
    <row r="527" spans="1:6" x14ac:dyDescent="0.3">
      <c r="A527" s="10"/>
    </row>
    <row r="528" spans="1:6" x14ac:dyDescent="0.3">
      <c r="A528" s="21" t="s">
        <v>1123</v>
      </c>
    </row>
    <row r="529" spans="1:6" x14ac:dyDescent="0.3">
      <c r="A529" s="77"/>
      <c r="B529" s="78"/>
      <c r="C529" s="111" t="s">
        <v>6</v>
      </c>
      <c r="D529" s="112"/>
      <c r="E529" s="112"/>
      <c r="F529" s="108" t="s">
        <v>2</v>
      </c>
    </row>
    <row r="530" spans="1:6" x14ac:dyDescent="0.3">
      <c r="A530" s="79"/>
      <c r="B530" s="80"/>
      <c r="C530" s="81" t="s">
        <v>799</v>
      </c>
      <c r="D530" s="81" t="s">
        <v>800</v>
      </c>
      <c r="E530" s="81" t="s">
        <v>801</v>
      </c>
      <c r="F530" s="109"/>
    </row>
    <row r="531" spans="1:6" x14ac:dyDescent="0.3">
      <c r="A531" s="79"/>
      <c r="B531" s="80"/>
      <c r="C531" s="22" t="s">
        <v>2</v>
      </c>
      <c r="D531" s="22" t="s">
        <v>2</v>
      </c>
      <c r="E531" s="22" t="s">
        <v>2</v>
      </c>
      <c r="F531" s="110"/>
    </row>
    <row r="532" spans="1:6" x14ac:dyDescent="0.3">
      <c r="A532" s="26" t="s">
        <v>1124</v>
      </c>
      <c r="B532" s="27"/>
      <c r="C532" s="9">
        <v>40</v>
      </c>
      <c r="D532" s="9">
        <v>37</v>
      </c>
      <c r="E532" s="9">
        <v>119</v>
      </c>
      <c r="F532" s="83">
        <v>196</v>
      </c>
    </row>
    <row r="533" spans="1:6" x14ac:dyDescent="0.3">
      <c r="A533" s="26" t="s">
        <v>1125</v>
      </c>
      <c r="B533" s="27"/>
      <c r="C533" s="9">
        <v>54</v>
      </c>
      <c r="D533" s="9">
        <v>6</v>
      </c>
      <c r="E533" s="9">
        <v>152</v>
      </c>
      <c r="F533" s="83">
        <v>212</v>
      </c>
    </row>
    <row r="534" spans="1:6" x14ac:dyDescent="0.3">
      <c r="A534" s="26" t="s">
        <v>1126</v>
      </c>
      <c r="B534" s="27"/>
      <c r="C534" s="9">
        <v>29</v>
      </c>
      <c r="D534" s="9">
        <v>46</v>
      </c>
      <c r="E534" s="9">
        <v>1345</v>
      </c>
      <c r="F534" s="83">
        <v>1420</v>
      </c>
    </row>
    <row r="535" spans="1:6" x14ac:dyDescent="0.3">
      <c r="A535" s="98" t="s">
        <v>1127</v>
      </c>
      <c r="B535" s="24" t="s">
        <v>1128</v>
      </c>
      <c r="C535" s="9">
        <v>0</v>
      </c>
      <c r="D535" s="9">
        <v>0</v>
      </c>
      <c r="E535" s="9">
        <v>0</v>
      </c>
      <c r="F535" s="83">
        <v>0</v>
      </c>
    </row>
    <row r="536" spans="1:6" x14ac:dyDescent="0.3">
      <c r="A536" s="99"/>
      <c r="B536" s="24" t="s">
        <v>1129</v>
      </c>
      <c r="C536" s="9">
        <v>0</v>
      </c>
      <c r="D536" s="9">
        <v>10</v>
      </c>
      <c r="E536" s="9">
        <v>19</v>
      </c>
      <c r="F536" s="83">
        <v>29</v>
      </c>
    </row>
    <row r="537" spans="1:6" x14ac:dyDescent="0.3">
      <c r="A537" s="26" t="s">
        <v>1130</v>
      </c>
      <c r="B537" s="27"/>
      <c r="C537" s="9">
        <v>0</v>
      </c>
      <c r="D537" s="9">
        <v>0</v>
      </c>
      <c r="E537" s="9">
        <v>0</v>
      </c>
      <c r="F537" s="83">
        <v>0</v>
      </c>
    </row>
    <row r="538" spans="1:6" x14ac:dyDescent="0.3">
      <c r="A538" s="26" t="s">
        <v>1131</v>
      </c>
      <c r="B538" s="27"/>
      <c r="C538" s="9">
        <v>0</v>
      </c>
      <c r="D538" s="9">
        <v>6</v>
      </c>
      <c r="E538" s="9">
        <v>0</v>
      </c>
      <c r="F538" s="83">
        <v>6</v>
      </c>
    </row>
    <row r="539" spans="1:6" x14ac:dyDescent="0.3">
      <c r="A539" s="26" t="s">
        <v>1132</v>
      </c>
      <c r="B539" s="27"/>
      <c r="C539" s="9">
        <v>0</v>
      </c>
      <c r="D539" s="9">
        <v>0</v>
      </c>
      <c r="E539" s="9">
        <v>0</v>
      </c>
      <c r="F539" s="83">
        <v>0</v>
      </c>
    </row>
    <row r="540" spans="1:6" x14ac:dyDescent="0.3">
      <c r="A540" s="26" t="s">
        <v>1133</v>
      </c>
      <c r="B540" s="27"/>
      <c r="C540" s="9">
        <v>4</v>
      </c>
      <c r="D540" s="9">
        <v>6</v>
      </c>
      <c r="E540" s="9">
        <v>0</v>
      </c>
      <c r="F540" s="83">
        <v>10</v>
      </c>
    </row>
    <row r="541" spans="1:6" x14ac:dyDescent="0.3">
      <c r="A541" s="26" t="s">
        <v>1134</v>
      </c>
      <c r="B541" s="27"/>
      <c r="C541" s="9">
        <v>0</v>
      </c>
      <c r="D541" s="9">
        <v>0</v>
      </c>
      <c r="E541" s="9">
        <v>0</v>
      </c>
      <c r="F541" s="83">
        <v>0</v>
      </c>
    </row>
    <row r="542" spans="1:6" x14ac:dyDescent="0.3">
      <c r="A542" s="26" t="s">
        <v>1135</v>
      </c>
      <c r="B542" s="27"/>
      <c r="C542" s="9">
        <v>0</v>
      </c>
      <c r="D542" s="9">
        <v>0</v>
      </c>
      <c r="E542" s="9">
        <v>0</v>
      </c>
      <c r="F542" s="83">
        <v>0</v>
      </c>
    </row>
    <row r="543" spans="1:6" x14ac:dyDescent="0.3">
      <c r="A543" s="116" t="s">
        <v>1136</v>
      </c>
      <c r="B543" s="116"/>
      <c r="C543" s="116"/>
      <c r="D543" s="116"/>
      <c r="E543" s="116"/>
    </row>
    <row r="544" spans="1:6" x14ac:dyDescent="0.3">
      <c r="A544" s="11"/>
    </row>
    <row r="545" spans="1:6" x14ac:dyDescent="0.3">
      <c r="A545" s="21" t="s">
        <v>1137</v>
      </c>
    </row>
    <row r="546" spans="1:6" x14ac:dyDescent="0.3">
      <c r="A546" s="77"/>
      <c r="B546" s="78"/>
      <c r="C546" s="111" t="s">
        <v>6</v>
      </c>
      <c r="D546" s="112"/>
      <c r="E546" s="112"/>
      <c r="F546" s="108" t="s">
        <v>2</v>
      </c>
    </row>
    <row r="547" spans="1:6" x14ac:dyDescent="0.3">
      <c r="A547" s="79"/>
      <c r="B547" s="80"/>
      <c r="C547" s="81" t="s">
        <v>799</v>
      </c>
      <c r="D547" s="81" t="s">
        <v>800</v>
      </c>
      <c r="E547" s="81" t="s">
        <v>801</v>
      </c>
      <c r="F547" s="109"/>
    </row>
    <row r="548" spans="1:6" x14ac:dyDescent="0.3">
      <c r="A548" s="79"/>
      <c r="B548" s="80"/>
      <c r="C548" s="22" t="s">
        <v>2</v>
      </c>
      <c r="D548" s="22" t="s">
        <v>2</v>
      </c>
      <c r="E548" s="22" t="s">
        <v>2</v>
      </c>
      <c r="F548" s="110"/>
    </row>
    <row r="549" spans="1:6" x14ac:dyDescent="0.3">
      <c r="A549" s="113" t="s">
        <v>14</v>
      </c>
      <c r="B549" s="24" t="s">
        <v>1138</v>
      </c>
      <c r="C549" s="9">
        <v>19</v>
      </c>
      <c r="D549" s="9">
        <v>21</v>
      </c>
      <c r="E549" s="9">
        <v>64</v>
      </c>
      <c r="F549" s="83">
        <v>104</v>
      </c>
    </row>
    <row r="550" spans="1:6" x14ac:dyDescent="0.3">
      <c r="A550" s="114"/>
      <c r="B550" s="24" t="s">
        <v>69</v>
      </c>
      <c r="C550" s="9">
        <v>88</v>
      </c>
      <c r="D550" s="9">
        <v>52</v>
      </c>
      <c r="E550" s="9">
        <v>235</v>
      </c>
      <c r="F550" s="83">
        <v>375</v>
      </c>
    </row>
    <row r="551" spans="1:6" x14ac:dyDescent="0.3">
      <c r="A551" s="114"/>
      <c r="B551" s="24" t="s">
        <v>1139</v>
      </c>
      <c r="C551" s="9">
        <v>19</v>
      </c>
      <c r="D551" s="9">
        <v>10</v>
      </c>
      <c r="E551" s="9">
        <v>78</v>
      </c>
      <c r="F551" s="83">
        <v>107</v>
      </c>
    </row>
    <row r="552" spans="1:6" x14ac:dyDescent="0.3">
      <c r="A552" s="114"/>
      <c r="B552" s="24" t="s">
        <v>1140</v>
      </c>
      <c r="C552" s="9">
        <v>0</v>
      </c>
      <c r="D552" s="9">
        <v>1</v>
      </c>
      <c r="E552" s="9">
        <v>2</v>
      </c>
      <c r="F552" s="83">
        <v>3</v>
      </c>
    </row>
    <row r="553" spans="1:6" x14ac:dyDescent="0.3">
      <c r="A553" s="114"/>
      <c r="B553" s="24" t="s">
        <v>1141</v>
      </c>
      <c r="C553" s="9">
        <v>0</v>
      </c>
      <c r="D553" s="9">
        <v>0</v>
      </c>
      <c r="E553" s="85"/>
      <c r="F553" s="83">
        <v>0</v>
      </c>
    </row>
    <row r="554" spans="1:6" x14ac:dyDescent="0.3">
      <c r="A554" s="114"/>
      <c r="B554" s="24" t="s">
        <v>1142</v>
      </c>
      <c r="C554" s="9">
        <v>0</v>
      </c>
      <c r="D554" s="9">
        <v>0</v>
      </c>
      <c r="E554" s="9">
        <v>1</v>
      </c>
      <c r="F554" s="83">
        <v>1</v>
      </c>
    </row>
    <row r="555" spans="1:6" x14ac:dyDescent="0.3">
      <c r="A555" s="115"/>
      <c r="B555" s="24" t="s">
        <v>1143</v>
      </c>
      <c r="C555" s="9">
        <v>0</v>
      </c>
      <c r="D555" s="9">
        <v>0</v>
      </c>
      <c r="E555" s="9">
        <v>0</v>
      </c>
      <c r="F555" s="83">
        <v>0</v>
      </c>
    </row>
    <row r="556" spans="1:6" x14ac:dyDescent="0.3">
      <c r="A556" s="113" t="s">
        <v>1144</v>
      </c>
      <c r="B556" s="24" t="s">
        <v>847</v>
      </c>
      <c r="C556" s="9">
        <v>19</v>
      </c>
      <c r="D556" s="9">
        <v>14</v>
      </c>
      <c r="E556" s="9">
        <v>108</v>
      </c>
      <c r="F556" s="83">
        <v>141</v>
      </c>
    </row>
    <row r="557" spans="1:6" x14ac:dyDescent="0.3">
      <c r="A557" s="114"/>
      <c r="B557" s="24" t="s">
        <v>1145</v>
      </c>
      <c r="C557" s="9">
        <v>10</v>
      </c>
      <c r="D557" s="9">
        <v>10</v>
      </c>
      <c r="E557" s="9">
        <v>52</v>
      </c>
      <c r="F557" s="83">
        <v>72</v>
      </c>
    </row>
    <row r="558" spans="1:6" x14ac:dyDescent="0.3">
      <c r="A558" s="114"/>
      <c r="B558" s="24" t="s">
        <v>1146</v>
      </c>
      <c r="C558" s="9">
        <v>17</v>
      </c>
      <c r="D558" s="9">
        <v>12</v>
      </c>
      <c r="E558" s="9">
        <v>23</v>
      </c>
      <c r="F558" s="83">
        <v>52</v>
      </c>
    </row>
    <row r="559" spans="1:6" x14ac:dyDescent="0.3">
      <c r="A559" s="115"/>
      <c r="B559" s="24" t="s">
        <v>1147</v>
      </c>
      <c r="C559" s="9">
        <v>1</v>
      </c>
      <c r="D559" s="9">
        <v>2</v>
      </c>
      <c r="E559" s="9">
        <v>53</v>
      </c>
      <c r="F559" s="83">
        <v>56</v>
      </c>
    </row>
    <row r="560" spans="1:6" x14ac:dyDescent="0.3">
      <c r="A560" s="10"/>
    </row>
    <row r="561" spans="1:6" x14ac:dyDescent="0.3">
      <c r="A561" s="21" t="s">
        <v>1148</v>
      </c>
    </row>
    <row r="562" spans="1:6" x14ac:dyDescent="0.3">
      <c r="A562" s="77"/>
      <c r="B562" s="78"/>
      <c r="C562" s="111" t="s">
        <v>6</v>
      </c>
      <c r="D562" s="112"/>
      <c r="E562" s="112"/>
      <c r="F562" s="108" t="s">
        <v>2</v>
      </c>
    </row>
    <row r="563" spans="1:6" x14ac:dyDescent="0.3">
      <c r="A563" s="79"/>
      <c r="B563" s="80"/>
      <c r="C563" s="81" t="s">
        <v>799</v>
      </c>
      <c r="D563" s="81" t="s">
        <v>800</v>
      </c>
      <c r="E563" s="81" t="s">
        <v>801</v>
      </c>
      <c r="F563" s="109"/>
    </row>
    <row r="564" spans="1:6" x14ac:dyDescent="0.3">
      <c r="A564" s="79"/>
      <c r="B564" s="80"/>
      <c r="C564" s="22" t="s">
        <v>2</v>
      </c>
      <c r="D564" s="22" t="s">
        <v>2</v>
      </c>
      <c r="E564" s="22" t="s">
        <v>2</v>
      </c>
      <c r="F564" s="110"/>
    </row>
    <row r="565" spans="1:6" x14ac:dyDescent="0.3">
      <c r="A565" s="89" t="s">
        <v>1149</v>
      </c>
      <c r="B565" s="27"/>
      <c r="C565" s="9">
        <v>2</v>
      </c>
      <c r="D565" s="9">
        <v>6</v>
      </c>
      <c r="E565" s="9">
        <v>6</v>
      </c>
      <c r="F565" s="83">
        <v>14</v>
      </c>
    </row>
    <row r="566" spans="1:6" x14ac:dyDescent="0.3">
      <c r="A566" s="89" t="s">
        <v>1150</v>
      </c>
      <c r="B566" s="27"/>
      <c r="C566" s="9">
        <v>0</v>
      </c>
      <c r="D566" s="9">
        <v>0</v>
      </c>
      <c r="E566" s="9">
        <v>21</v>
      </c>
      <c r="F566" s="83">
        <v>21</v>
      </c>
    </row>
    <row r="567" spans="1:6" x14ac:dyDescent="0.3">
      <c r="A567" s="89" t="s">
        <v>1151</v>
      </c>
      <c r="B567" s="27"/>
      <c r="C567" s="9">
        <v>8</v>
      </c>
      <c r="D567" s="9">
        <v>18</v>
      </c>
      <c r="E567" s="9">
        <v>32</v>
      </c>
      <c r="F567" s="83">
        <v>58</v>
      </c>
    </row>
    <row r="568" spans="1:6" x14ac:dyDescent="0.3">
      <c r="A568" s="89" t="s">
        <v>1152</v>
      </c>
      <c r="B568" s="27"/>
      <c r="C568" s="9">
        <v>2</v>
      </c>
      <c r="D568" s="9">
        <v>11</v>
      </c>
      <c r="E568" s="9">
        <v>42</v>
      </c>
      <c r="F568" s="83">
        <v>55</v>
      </c>
    </row>
    <row r="569" spans="1:6" x14ac:dyDescent="0.3">
      <c r="A569" s="89" t="s">
        <v>1153</v>
      </c>
      <c r="B569" s="27"/>
      <c r="C569" s="9">
        <v>3</v>
      </c>
      <c r="D569" s="9">
        <v>14</v>
      </c>
      <c r="E569" s="9">
        <v>85</v>
      </c>
      <c r="F569" s="83">
        <v>102</v>
      </c>
    </row>
    <row r="570" spans="1:6" x14ac:dyDescent="0.3">
      <c r="A570" s="89" t="s">
        <v>1154</v>
      </c>
      <c r="B570" s="27"/>
      <c r="C570" s="9">
        <v>4</v>
      </c>
      <c r="D570" s="9">
        <v>15</v>
      </c>
      <c r="E570" s="9">
        <v>36</v>
      </c>
      <c r="F570" s="83">
        <v>55</v>
      </c>
    </row>
    <row r="571" spans="1:6" x14ac:dyDescent="0.3">
      <c r="A571" s="89" t="s">
        <v>1155</v>
      </c>
      <c r="B571" s="27"/>
      <c r="C571" s="9">
        <v>0</v>
      </c>
      <c r="D571" s="9">
        <v>0</v>
      </c>
      <c r="E571" s="9">
        <v>0</v>
      </c>
      <c r="F571" s="83">
        <v>0</v>
      </c>
    </row>
    <row r="572" spans="1:6" x14ac:dyDescent="0.3">
      <c r="A572" s="89" t="s">
        <v>1156</v>
      </c>
      <c r="B572" s="27"/>
      <c r="C572" s="9">
        <v>0</v>
      </c>
      <c r="D572" s="9">
        <v>0</v>
      </c>
      <c r="E572" s="9">
        <v>0</v>
      </c>
      <c r="F572" s="83">
        <v>0</v>
      </c>
    </row>
    <row r="573" spans="1:6" x14ac:dyDescent="0.3">
      <c r="A573" s="89" t="s">
        <v>1157</v>
      </c>
      <c r="B573" s="27"/>
      <c r="C573" s="9">
        <v>0</v>
      </c>
      <c r="D573" s="9">
        <v>0</v>
      </c>
      <c r="E573" s="9">
        <v>0</v>
      </c>
      <c r="F573" s="83">
        <v>0</v>
      </c>
    </row>
    <row r="574" spans="1:6" x14ac:dyDescent="0.3">
      <c r="A574" s="89" t="s">
        <v>1158</v>
      </c>
      <c r="B574" s="27"/>
      <c r="C574" s="9">
        <v>0</v>
      </c>
      <c r="D574" s="9">
        <v>4</v>
      </c>
      <c r="E574" s="9">
        <v>0</v>
      </c>
      <c r="F574" s="83">
        <v>4</v>
      </c>
    </row>
    <row r="575" spans="1:6" x14ac:dyDescent="0.3">
      <c r="A575" s="10"/>
    </row>
    <row r="576" spans="1:6" x14ac:dyDescent="0.3">
      <c r="A576" s="21" t="s">
        <v>1159</v>
      </c>
    </row>
    <row r="577" spans="1:6" x14ac:dyDescent="0.3">
      <c r="A577" s="77"/>
      <c r="B577" s="78"/>
      <c r="C577" s="111" t="s">
        <v>6</v>
      </c>
      <c r="D577" s="112"/>
      <c r="E577" s="112"/>
      <c r="F577" s="108" t="s">
        <v>2</v>
      </c>
    </row>
    <row r="578" spans="1:6" x14ac:dyDescent="0.3">
      <c r="A578" s="79"/>
      <c r="B578" s="80"/>
      <c r="C578" s="81" t="s">
        <v>799</v>
      </c>
      <c r="D578" s="81" t="s">
        <v>800</v>
      </c>
      <c r="E578" s="81" t="s">
        <v>801</v>
      </c>
      <c r="F578" s="109"/>
    </row>
    <row r="579" spans="1:6" x14ac:dyDescent="0.3">
      <c r="A579" s="79"/>
      <c r="B579" s="80"/>
      <c r="C579" s="22" t="s">
        <v>2</v>
      </c>
      <c r="D579" s="22" t="s">
        <v>2</v>
      </c>
      <c r="E579" s="22" t="s">
        <v>2</v>
      </c>
      <c r="F579" s="110"/>
    </row>
    <row r="580" spans="1:6" x14ac:dyDescent="0.3">
      <c r="A580" s="89" t="s">
        <v>1160</v>
      </c>
      <c r="B580" s="27"/>
      <c r="C580" s="9">
        <v>0</v>
      </c>
      <c r="D580" s="9">
        <v>1</v>
      </c>
      <c r="E580" s="9">
        <v>4</v>
      </c>
      <c r="F580" s="83">
        <v>5</v>
      </c>
    </row>
    <row r="581" spans="1:6" x14ac:dyDescent="0.3">
      <c r="A581" s="89" t="s">
        <v>1161</v>
      </c>
      <c r="B581" s="27"/>
      <c r="C581" s="9">
        <v>37</v>
      </c>
      <c r="D581" s="9">
        <v>9</v>
      </c>
      <c r="E581" s="9">
        <v>65</v>
      </c>
      <c r="F581" s="83">
        <v>111</v>
      </c>
    </row>
    <row r="582" spans="1:6" x14ac:dyDescent="0.3">
      <c r="A582" s="89" t="s">
        <v>1162</v>
      </c>
      <c r="B582" s="27"/>
      <c r="C582" s="9">
        <v>4</v>
      </c>
      <c r="D582" s="9">
        <v>3</v>
      </c>
      <c r="E582" s="9">
        <v>32</v>
      </c>
      <c r="F582" s="83">
        <v>39</v>
      </c>
    </row>
    <row r="583" spans="1:6" x14ac:dyDescent="0.3">
      <c r="A583" s="89" t="s">
        <v>1163</v>
      </c>
      <c r="B583" s="27"/>
      <c r="C583" s="9">
        <v>50</v>
      </c>
      <c r="D583" s="9">
        <v>11</v>
      </c>
      <c r="E583" s="9">
        <v>97</v>
      </c>
      <c r="F583" s="83">
        <v>158</v>
      </c>
    </row>
    <row r="584" spans="1:6" x14ac:dyDescent="0.3">
      <c r="A584" s="89" t="s">
        <v>1164</v>
      </c>
      <c r="B584" s="27"/>
      <c r="C584" s="9">
        <v>8</v>
      </c>
      <c r="D584" s="9">
        <v>0</v>
      </c>
      <c r="E584" s="9">
        <v>25</v>
      </c>
      <c r="F584" s="83">
        <v>33</v>
      </c>
    </row>
    <row r="585" spans="1:6" x14ac:dyDescent="0.3">
      <c r="A585" s="89" t="s">
        <v>1165</v>
      </c>
      <c r="B585" s="27"/>
      <c r="C585" s="9">
        <v>35</v>
      </c>
      <c r="D585" s="9">
        <v>10</v>
      </c>
      <c r="E585" s="9">
        <v>36</v>
      </c>
      <c r="F585" s="83">
        <v>81</v>
      </c>
    </row>
    <row r="586" spans="1:6" x14ac:dyDescent="0.3">
      <c r="A586" s="89" t="s">
        <v>1166</v>
      </c>
      <c r="B586" s="27"/>
      <c r="C586" s="9">
        <v>4</v>
      </c>
      <c r="D586" s="9">
        <v>0</v>
      </c>
      <c r="E586" s="9">
        <v>32</v>
      </c>
      <c r="F586" s="83">
        <v>36</v>
      </c>
    </row>
    <row r="587" spans="1:6" x14ac:dyDescent="0.3">
      <c r="A587" s="89" t="s">
        <v>1167</v>
      </c>
      <c r="B587" s="27"/>
      <c r="C587" s="9">
        <v>0</v>
      </c>
      <c r="D587" s="9">
        <v>1</v>
      </c>
      <c r="E587" s="9">
        <v>4</v>
      </c>
      <c r="F587" s="83">
        <v>5</v>
      </c>
    </row>
    <row r="588" spans="1:6" x14ac:dyDescent="0.3">
      <c r="A588" s="10"/>
    </row>
    <row r="589" spans="1:6" x14ac:dyDescent="0.3">
      <c r="A589" s="21" t="s">
        <v>1168</v>
      </c>
    </row>
    <row r="590" spans="1:6" x14ac:dyDescent="0.3">
      <c r="A590" s="77"/>
      <c r="B590" s="78"/>
      <c r="C590" s="111" t="s">
        <v>6</v>
      </c>
      <c r="D590" s="112"/>
      <c r="E590" s="112"/>
      <c r="F590" s="108" t="s">
        <v>2</v>
      </c>
    </row>
    <row r="591" spans="1:6" x14ac:dyDescent="0.3">
      <c r="A591" s="79"/>
      <c r="B591" s="80"/>
      <c r="C591" s="81" t="s">
        <v>799</v>
      </c>
      <c r="D591" s="81" t="s">
        <v>800</v>
      </c>
      <c r="E591" s="81" t="s">
        <v>801</v>
      </c>
      <c r="F591" s="109"/>
    </row>
    <row r="592" spans="1:6" x14ac:dyDescent="0.3">
      <c r="A592" s="79"/>
      <c r="B592" s="80"/>
      <c r="C592" s="22" t="s">
        <v>2</v>
      </c>
      <c r="D592" s="22" t="s">
        <v>2</v>
      </c>
      <c r="E592" s="22" t="s">
        <v>2</v>
      </c>
      <c r="F592" s="110"/>
    </row>
    <row r="593" spans="1:18" x14ac:dyDescent="0.3">
      <c r="A593" s="89" t="s">
        <v>884</v>
      </c>
      <c r="B593" s="27"/>
      <c r="C593" s="9">
        <v>0</v>
      </c>
      <c r="D593" s="9">
        <v>0</v>
      </c>
      <c r="E593" s="9">
        <v>0</v>
      </c>
      <c r="F593" s="83">
        <v>0</v>
      </c>
    </row>
    <row r="594" spans="1:18" x14ac:dyDescent="0.3">
      <c r="A594" s="89" t="s">
        <v>57</v>
      </c>
      <c r="B594" s="27"/>
      <c r="C594" s="9">
        <v>0</v>
      </c>
      <c r="D594" s="9">
        <v>0</v>
      </c>
      <c r="E594" s="9">
        <v>0</v>
      </c>
      <c r="F594" s="83">
        <v>0</v>
      </c>
    </row>
    <row r="595" spans="1:18" x14ac:dyDescent="0.3">
      <c r="A595" s="89" t="s">
        <v>1169</v>
      </c>
      <c r="B595" s="27"/>
      <c r="C595" s="9">
        <v>0</v>
      </c>
      <c r="D595" s="9">
        <v>0</v>
      </c>
      <c r="E595" s="9">
        <v>0</v>
      </c>
      <c r="F595" s="83">
        <v>0</v>
      </c>
    </row>
    <row r="596" spans="1:18" x14ac:dyDescent="0.3">
      <c r="A596" s="21" t="s">
        <v>1170</v>
      </c>
    </row>
    <row r="597" spans="1:18" x14ac:dyDescent="0.3">
      <c r="A597" s="77"/>
      <c r="B597" s="78"/>
      <c r="C597" s="111" t="s">
        <v>6</v>
      </c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05" t="s">
        <v>884</v>
      </c>
      <c r="P597" s="105" t="s">
        <v>1171</v>
      </c>
      <c r="Q597" s="105" t="s">
        <v>1146</v>
      </c>
      <c r="R597" s="108" t="s">
        <v>1145</v>
      </c>
    </row>
    <row r="598" spans="1:18" x14ac:dyDescent="0.3">
      <c r="A598" s="79"/>
      <c r="B598" s="80"/>
      <c r="C598" s="111" t="s">
        <v>799</v>
      </c>
      <c r="D598" s="112"/>
      <c r="E598" s="112"/>
      <c r="F598" s="112"/>
      <c r="G598" s="111" t="s">
        <v>800</v>
      </c>
      <c r="H598" s="112"/>
      <c r="I598" s="112"/>
      <c r="J598" s="112"/>
      <c r="K598" s="111" t="s">
        <v>801</v>
      </c>
      <c r="L598" s="112"/>
      <c r="M598" s="112"/>
      <c r="N598" s="112"/>
      <c r="O598" s="106"/>
      <c r="P598" s="106"/>
      <c r="Q598" s="106"/>
      <c r="R598" s="109"/>
    </row>
    <row r="599" spans="1:18" ht="30.6" x14ac:dyDescent="0.3">
      <c r="A599" s="79"/>
      <c r="B599" s="80"/>
      <c r="C599" s="12" t="s">
        <v>884</v>
      </c>
      <c r="D599" s="12" t="s">
        <v>1171</v>
      </c>
      <c r="E599" s="12" t="s">
        <v>1146</v>
      </c>
      <c r="F599" s="12" t="s">
        <v>1145</v>
      </c>
      <c r="G599" s="12" t="s">
        <v>884</v>
      </c>
      <c r="H599" s="12" t="s">
        <v>1171</v>
      </c>
      <c r="I599" s="12" t="s">
        <v>1146</v>
      </c>
      <c r="J599" s="12" t="s">
        <v>1145</v>
      </c>
      <c r="K599" s="12" t="s">
        <v>884</v>
      </c>
      <c r="L599" s="12" t="s">
        <v>1171</v>
      </c>
      <c r="M599" s="12" t="s">
        <v>1146</v>
      </c>
      <c r="N599" s="12" t="s">
        <v>1145</v>
      </c>
      <c r="O599" s="107"/>
      <c r="P599" s="107"/>
      <c r="Q599" s="107"/>
      <c r="R599" s="110"/>
    </row>
    <row r="600" spans="1:18" x14ac:dyDescent="0.3">
      <c r="A600" s="113" t="s">
        <v>1070</v>
      </c>
      <c r="B600" s="24" t="s">
        <v>1172</v>
      </c>
      <c r="C600" s="9">
        <v>0</v>
      </c>
      <c r="D600" s="9">
        <v>1</v>
      </c>
      <c r="E600" s="9">
        <v>1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3</v>
      </c>
      <c r="M600" s="9">
        <v>1</v>
      </c>
      <c r="N600" s="9">
        <v>0</v>
      </c>
      <c r="O600" s="88">
        <v>0</v>
      </c>
      <c r="P600" s="88">
        <v>4</v>
      </c>
      <c r="Q600" s="88">
        <v>2</v>
      </c>
      <c r="R600" s="83">
        <v>0</v>
      </c>
    </row>
    <row r="601" spans="1:18" x14ac:dyDescent="0.3">
      <c r="A601" s="114"/>
      <c r="B601" s="24" t="s">
        <v>1173</v>
      </c>
      <c r="C601" s="9">
        <v>0</v>
      </c>
      <c r="D601" s="9">
        <v>0</v>
      </c>
      <c r="E601" s="9">
        <v>0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9">
        <v>0</v>
      </c>
      <c r="M601" s="9">
        <v>0</v>
      </c>
      <c r="N601" s="9">
        <v>0</v>
      </c>
      <c r="O601" s="88">
        <v>0</v>
      </c>
      <c r="P601" s="88">
        <v>0</v>
      </c>
      <c r="Q601" s="88">
        <v>0</v>
      </c>
      <c r="R601" s="83">
        <v>0</v>
      </c>
    </row>
    <row r="602" spans="1:18" x14ac:dyDescent="0.3">
      <c r="A602" s="114"/>
      <c r="B602" s="24" t="s">
        <v>1174</v>
      </c>
      <c r="C602" s="9">
        <v>0</v>
      </c>
      <c r="D602" s="9">
        <v>0</v>
      </c>
      <c r="E602" s="9">
        <v>0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9">
        <v>0</v>
      </c>
      <c r="M602" s="9">
        <v>0</v>
      </c>
      <c r="N602" s="9">
        <v>0</v>
      </c>
      <c r="O602" s="88">
        <v>0</v>
      </c>
      <c r="P602" s="88">
        <v>0</v>
      </c>
      <c r="Q602" s="88">
        <v>0</v>
      </c>
      <c r="R602" s="83">
        <v>0</v>
      </c>
    </row>
    <row r="603" spans="1:18" x14ac:dyDescent="0.3">
      <c r="A603" s="114"/>
      <c r="B603" s="24" t="s">
        <v>1175</v>
      </c>
      <c r="C603" s="9">
        <v>0</v>
      </c>
      <c r="D603" s="9">
        <v>0</v>
      </c>
      <c r="E603" s="9">
        <v>0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9">
        <v>0</v>
      </c>
      <c r="M603" s="9">
        <v>0</v>
      </c>
      <c r="N603" s="9">
        <v>0</v>
      </c>
      <c r="O603" s="88">
        <v>0</v>
      </c>
      <c r="P603" s="88">
        <v>0</v>
      </c>
      <c r="Q603" s="88">
        <v>0</v>
      </c>
      <c r="R603" s="83">
        <v>0</v>
      </c>
    </row>
    <row r="604" spans="1:18" x14ac:dyDescent="0.3">
      <c r="A604" s="114"/>
      <c r="B604" s="24" t="s">
        <v>99</v>
      </c>
      <c r="C604" s="9">
        <v>0</v>
      </c>
      <c r="D604" s="9">
        <v>0</v>
      </c>
      <c r="E604" s="9">
        <v>0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25</v>
      </c>
      <c r="L604" s="9">
        <v>12</v>
      </c>
      <c r="M604" s="9">
        <v>6</v>
      </c>
      <c r="N604" s="9">
        <v>2</v>
      </c>
      <c r="O604" s="88">
        <v>25</v>
      </c>
      <c r="P604" s="88">
        <v>12</v>
      </c>
      <c r="Q604" s="88">
        <v>6</v>
      </c>
      <c r="R604" s="83">
        <v>2</v>
      </c>
    </row>
    <row r="605" spans="1:18" x14ac:dyDescent="0.3">
      <c r="A605" s="114"/>
      <c r="B605" s="24" t="s">
        <v>1176</v>
      </c>
      <c r="C605" s="9">
        <v>41</v>
      </c>
      <c r="D605" s="9">
        <v>10</v>
      </c>
      <c r="E605" s="9">
        <v>9</v>
      </c>
      <c r="F605" s="9">
        <v>6</v>
      </c>
      <c r="G605" s="9">
        <v>49</v>
      </c>
      <c r="H605" s="9">
        <v>16</v>
      </c>
      <c r="I605" s="9">
        <v>11</v>
      </c>
      <c r="J605" s="9">
        <v>8</v>
      </c>
      <c r="K605" s="9">
        <v>109</v>
      </c>
      <c r="L605" s="9">
        <v>80</v>
      </c>
      <c r="M605" s="9">
        <v>25</v>
      </c>
      <c r="N605" s="9">
        <v>23</v>
      </c>
      <c r="O605" s="88">
        <v>199</v>
      </c>
      <c r="P605" s="88">
        <v>106</v>
      </c>
      <c r="Q605" s="88">
        <v>45</v>
      </c>
      <c r="R605" s="83">
        <v>37</v>
      </c>
    </row>
    <row r="606" spans="1:18" x14ac:dyDescent="0.3">
      <c r="A606" s="114"/>
      <c r="B606" s="24" t="s">
        <v>1177</v>
      </c>
      <c r="C606" s="9">
        <v>19</v>
      </c>
      <c r="D606" s="9">
        <v>3</v>
      </c>
      <c r="E606" s="9">
        <v>6</v>
      </c>
      <c r="F606" s="9">
        <v>3</v>
      </c>
      <c r="G606" s="9">
        <v>5</v>
      </c>
      <c r="H606" s="9">
        <v>1</v>
      </c>
      <c r="I606" s="9">
        <v>0</v>
      </c>
      <c r="J606" s="9">
        <v>0</v>
      </c>
      <c r="K606" s="9">
        <v>0</v>
      </c>
      <c r="L606" s="9">
        <v>0</v>
      </c>
      <c r="M606" s="9">
        <v>0</v>
      </c>
      <c r="N606" s="9">
        <v>0</v>
      </c>
      <c r="O606" s="88">
        <v>24</v>
      </c>
      <c r="P606" s="88">
        <v>4</v>
      </c>
      <c r="Q606" s="88">
        <v>6</v>
      </c>
      <c r="R606" s="83">
        <v>3</v>
      </c>
    </row>
    <row r="607" spans="1:18" x14ac:dyDescent="0.3">
      <c r="A607" s="114"/>
      <c r="B607" s="24" t="s">
        <v>1178</v>
      </c>
      <c r="C607" s="9">
        <v>0</v>
      </c>
      <c r="D607" s="9">
        <v>0</v>
      </c>
      <c r="E607" s="9">
        <v>0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85"/>
      <c r="L607" s="85"/>
      <c r="M607" s="85"/>
      <c r="N607" s="85"/>
      <c r="O607" s="88">
        <v>0</v>
      </c>
      <c r="P607" s="88">
        <v>0</v>
      </c>
      <c r="Q607" s="88">
        <v>0</v>
      </c>
      <c r="R607" s="83">
        <v>0</v>
      </c>
    </row>
    <row r="608" spans="1:18" x14ac:dyDescent="0.3">
      <c r="A608" s="114"/>
      <c r="B608" s="24" t="s">
        <v>1179</v>
      </c>
      <c r="C608" s="9">
        <v>0</v>
      </c>
      <c r="D608" s="9">
        <v>0</v>
      </c>
      <c r="E608" s="9">
        <v>0</v>
      </c>
      <c r="F608" s="9">
        <v>0</v>
      </c>
      <c r="G608" s="9">
        <v>0</v>
      </c>
      <c r="H608" s="9">
        <v>0</v>
      </c>
      <c r="I608" s="9">
        <v>0</v>
      </c>
      <c r="J608" s="9">
        <v>0</v>
      </c>
      <c r="K608" s="85"/>
      <c r="L608" s="85"/>
      <c r="M608" s="85"/>
      <c r="N608" s="85"/>
      <c r="O608" s="88">
        <v>0</v>
      </c>
      <c r="P608" s="88">
        <v>0</v>
      </c>
      <c r="Q608" s="88">
        <v>0</v>
      </c>
      <c r="R608" s="83">
        <v>0</v>
      </c>
    </row>
    <row r="609" spans="1:18" x14ac:dyDescent="0.3">
      <c r="A609" s="114"/>
      <c r="B609" s="24" t="s">
        <v>1180</v>
      </c>
      <c r="C609" s="9">
        <v>20</v>
      </c>
      <c r="D609" s="9">
        <v>7</v>
      </c>
      <c r="E609" s="9">
        <v>5</v>
      </c>
      <c r="F609" s="9">
        <v>7</v>
      </c>
      <c r="G609" s="9">
        <v>8</v>
      </c>
      <c r="H609" s="9">
        <v>4</v>
      </c>
      <c r="I609" s="9">
        <v>4</v>
      </c>
      <c r="J609" s="9">
        <v>3</v>
      </c>
      <c r="K609" s="9">
        <v>98</v>
      </c>
      <c r="L609" s="9">
        <v>36</v>
      </c>
      <c r="M609" s="9">
        <v>19</v>
      </c>
      <c r="N609" s="9">
        <v>16</v>
      </c>
      <c r="O609" s="88">
        <v>126</v>
      </c>
      <c r="P609" s="88">
        <v>47</v>
      </c>
      <c r="Q609" s="88">
        <v>28</v>
      </c>
      <c r="R609" s="83">
        <v>26</v>
      </c>
    </row>
    <row r="610" spans="1:18" x14ac:dyDescent="0.3">
      <c r="A610" s="114"/>
      <c r="B610" s="24" t="s">
        <v>1181</v>
      </c>
      <c r="C610" s="9">
        <v>27</v>
      </c>
      <c r="D610" s="9">
        <v>3</v>
      </c>
      <c r="E610" s="9">
        <v>2</v>
      </c>
      <c r="F610" s="9">
        <v>1</v>
      </c>
      <c r="G610" s="9">
        <v>0</v>
      </c>
      <c r="H610" s="9">
        <v>0</v>
      </c>
      <c r="I610" s="9">
        <v>0</v>
      </c>
      <c r="J610" s="9">
        <v>0</v>
      </c>
      <c r="K610" s="9">
        <v>23</v>
      </c>
      <c r="L610" s="9">
        <v>9</v>
      </c>
      <c r="M610" s="9">
        <v>6</v>
      </c>
      <c r="N610" s="9">
        <v>2</v>
      </c>
      <c r="O610" s="88">
        <v>50</v>
      </c>
      <c r="P610" s="88">
        <v>12</v>
      </c>
      <c r="Q610" s="88">
        <v>8</v>
      </c>
      <c r="R610" s="83">
        <v>3</v>
      </c>
    </row>
    <row r="611" spans="1:18" x14ac:dyDescent="0.3">
      <c r="A611" s="114"/>
      <c r="B611" s="24" t="s">
        <v>1182</v>
      </c>
      <c r="C611" s="9">
        <v>0</v>
      </c>
      <c r="D611" s="9">
        <v>0</v>
      </c>
      <c r="E611" s="9">
        <v>0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9">
        <v>0</v>
      </c>
      <c r="M611" s="9">
        <v>0</v>
      </c>
      <c r="N611" s="9">
        <v>0</v>
      </c>
      <c r="O611" s="88">
        <v>0</v>
      </c>
      <c r="P611" s="88">
        <v>0</v>
      </c>
      <c r="Q611" s="88">
        <v>0</v>
      </c>
      <c r="R611" s="83">
        <v>0</v>
      </c>
    </row>
    <row r="612" spans="1:18" x14ac:dyDescent="0.3">
      <c r="A612" s="114"/>
      <c r="B612" s="24" t="s">
        <v>170</v>
      </c>
      <c r="C612" s="9">
        <v>0</v>
      </c>
      <c r="D612" s="9">
        <v>0</v>
      </c>
      <c r="E612" s="9">
        <v>0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 s="85"/>
      <c r="L612" s="85"/>
      <c r="M612" s="85"/>
      <c r="N612" s="85"/>
      <c r="O612" s="88">
        <v>0</v>
      </c>
      <c r="P612" s="88">
        <v>0</v>
      </c>
      <c r="Q612" s="88">
        <v>0</v>
      </c>
      <c r="R612" s="83">
        <v>0</v>
      </c>
    </row>
    <row r="613" spans="1:18" x14ac:dyDescent="0.3">
      <c r="A613" s="114"/>
      <c r="B613" s="24" t="s">
        <v>1183</v>
      </c>
      <c r="C613" s="9">
        <v>0</v>
      </c>
      <c r="D613" s="9">
        <v>0</v>
      </c>
      <c r="E613" s="9">
        <v>0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3</v>
      </c>
      <c r="L613" s="9">
        <v>3</v>
      </c>
      <c r="M613" s="9">
        <v>2</v>
      </c>
      <c r="N613" s="9">
        <v>0</v>
      </c>
      <c r="O613" s="88">
        <v>3</v>
      </c>
      <c r="P613" s="88">
        <v>3</v>
      </c>
      <c r="Q613" s="88">
        <v>2</v>
      </c>
      <c r="R613" s="83">
        <v>0</v>
      </c>
    </row>
    <row r="614" spans="1:18" x14ac:dyDescent="0.3">
      <c r="A614" s="114"/>
      <c r="B614" s="24" t="s">
        <v>1184</v>
      </c>
      <c r="C614" s="9">
        <v>0</v>
      </c>
      <c r="D614" s="9">
        <v>0</v>
      </c>
      <c r="E614" s="9">
        <v>0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9">
        <v>0</v>
      </c>
      <c r="M614" s="9">
        <v>0</v>
      </c>
      <c r="N614" s="9">
        <v>0</v>
      </c>
      <c r="O614" s="88">
        <v>0</v>
      </c>
      <c r="P614" s="88">
        <v>0</v>
      </c>
      <c r="Q614" s="88">
        <v>0</v>
      </c>
      <c r="R614" s="83">
        <v>0</v>
      </c>
    </row>
    <row r="615" spans="1:18" x14ac:dyDescent="0.3">
      <c r="A615" s="114"/>
      <c r="B615" s="24" t="s">
        <v>1185</v>
      </c>
      <c r="C615" s="9">
        <v>0</v>
      </c>
      <c r="D615" s="9">
        <v>0</v>
      </c>
      <c r="E615" s="9">
        <v>0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9">
        <v>0</v>
      </c>
      <c r="M615" s="9">
        <v>0</v>
      </c>
      <c r="N615" s="9">
        <v>0</v>
      </c>
      <c r="O615" s="88">
        <v>0</v>
      </c>
      <c r="P615" s="88">
        <v>0</v>
      </c>
      <c r="Q615" s="88">
        <v>0</v>
      </c>
      <c r="R615" s="83">
        <v>0</v>
      </c>
    </row>
    <row r="616" spans="1:18" x14ac:dyDescent="0.3">
      <c r="A616" s="114"/>
      <c r="B616" s="24" t="s">
        <v>1186</v>
      </c>
      <c r="C616" s="9">
        <v>0</v>
      </c>
      <c r="D616" s="9">
        <v>0</v>
      </c>
      <c r="E616" s="9">
        <v>0</v>
      </c>
      <c r="F616" s="9">
        <v>0</v>
      </c>
      <c r="G616" s="9">
        <v>5</v>
      </c>
      <c r="H616" s="9">
        <v>1</v>
      </c>
      <c r="I616" s="9">
        <v>0</v>
      </c>
      <c r="J616" s="9">
        <v>0</v>
      </c>
      <c r="K616" s="9">
        <v>23</v>
      </c>
      <c r="L616" s="9">
        <v>22</v>
      </c>
      <c r="M616" s="9">
        <v>12</v>
      </c>
      <c r="N616" s="9">
        <v>19</v>
      </c>
      <c r="O616" s="88">
        <v>28</v>
      </c>
      <c r="P616" s="88">
        <v>23</v>
      </c>
      <c r="Q616" s="88">
        <v>12</v>
      </c>
      <c r="R616" s="83">
        <v>19</v>
      </c>
    </row>
    <row r="617" spans="1:18" x14ac:dyDescent="0.3">
      <c r="A617" s="114"/>
      <c r="B617" s="24" t="s">
        <v>1187</v>
      </c>
      <c r="C617" s="9">
        <v>0</v>
      </c>
      <c r="D617" s="9">
        <v>0</v>
      </c>
      <c r="E617" s="9">
        <v>0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6</v>
      </c>
      <c r="L617" s="9">
        <v>6</v>
      </c>
      <c r="M617" s="9">
        <v>3</v>
      </c>
      <c r="N617" s="9">
        <v>0</v>
      </c>
      <c r="O617" s="88">
        <v>6</v>
      </c>
      <c r="P617" s="88">
        <v>6</v>
      </c>
      <c r="Q617" s="88">
        <v>3</v>
      </c>
      <c r="R617" s="83">
        <v>0</v>
      </c>
    </row>
    <row r="618" spans="1:18" x14ac:dyDescent="0.3">
      <c r="A618" s="115"/>
      <c r="B618" s="24" t="s">
        <v>1188</v>
      </c>
      <c r="C618" s="9">
        <v>0</v>
      </c>
      <c r="D618" s="9">
        <v>0</v>
      </c>
      <c r="E618" s="9">
        <v>0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9">
        <v>0</v>
      </c>
      <c r="M618" s="9">
        <v>0</v>
      </c>
      <c r="N618" s="9">
        <v>0</v>
      </c>
      <c r="O618" s="88">
        <v>0</v>
      </c>
      <c r="P618" s="88">
        <v>0</v>
      </c>
      <c r="Q618" s="88">
        <v>0</v>
      </c>
      <c r="R618" s="83">
        <v>0</v>
      </c>
    </row>
    <row r="619" spans="1:18" x14ac:dyDescent="0.3">
      <c r="A619" s="127" t="s">
        <v>1189</v>
      </c>
      <c r="B619" s="128"/>
      <c r="C619" s="19">
        <v>107</v>
      </c>
      <c r="D619" s="19">
        <v>24</v>
      </c>
      <c r="E619" s="19">
        <v>23</v>
      </c>
      <c r="F619" s="19">
        <v>17</v>
      </c>
      <c r="G619" s="19">
        <v>67</v>
      </c>
      <c r="H619" s="19">
        <v>22</v>
      </c>
      <c r="I619" s="19">
        <v>15</v>
      </c>
      <c r="J619" s="19">
        <v>11</v>
      </c>
      <c r="K619" s="19">
        <v>287</v>
      </c>
      <c r="L619" s="19">
        <v>171</v>
      </c>
      <c r="M619" s="19">
        <v>74</v>
      </c>
      <c r="N619" s="19">
        <v>62</v>
      </c>
      <c r="O619" s="19">
        <v>461</v>
      </c>
      <c r="P619" s="19">
        <v>217</v>
      </c>
      <c r="Q619" s="19">
        <v>112</v>
      </c>
      <c r="R619" s="19">
        <v>90</v>
      </c>
    </row>
    <row r="620" spans="1:18" x14ac:dyDescent="0.3">
      <c r="A620" s="113" t="s">
        <v>1085</v>
      </c>
      <c r="B620" s="24" t="s">
        <v>1190</v>
      </c>
      <c r="C620" s="9">
        <v>0</v>
      </c>
      <c r="D620" s="9">
        <v>0</v>
      </c>
      <c r="E620" s="9">
        <v>0</v>
      </c>
      <c r="F620" s="9">
        <v>0</v>
      </c>
      <c r="G620" s="9">
        <v>4</v>
      </c>
      <c r="H620" s="9">
        <v>3</v>
      </c>
      <c r="I620" s="9">
        <v>3</v>
      </c>
      <c r="J620" s="9">
        <v>2</v>
      </c>
      <c r="K620" s="85"/>
      <c r="L620" s="85"/>
      <c r="M620" s="85"/>
      <c r="N620" s="85"/>
      <c r="O620" s="88">
        <v>4</v>
      </c>
      <c r="P620" s="88">
        <v>3</v>
      </c>
      <c r="Q620" s="88">
        <v>3</v>
      </c>
      <c r="R620" s="83">
        <v>2</v>
      </c>
    </row>
    <row r="621" spans="1:18" x14ac:dyDescent="0.3">
      <c r="A621" s="114"/>
      <c r="B621" s="24" t="s">
        <v>1191</v>
      </c>
      <c r="C621" s="9">
        <v>0</v>
      </c>
      <c r="D621" s="9">
        <v>0</v>
      </c>
      <c r="E621" s="9">
        <v>0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85"/>
      <c r="L621" s="85"/>
      <c r="M621" s="85"/>
      <c r="N621" s="85"/>
      <c r="O621" s="88">
        <v>0</v>
      </c>
      <c r="P621" s="88">
        <v>0</v>
      </c>
      <c r="Q621" s="88">
        <v>0</v>
      </c>
      <c r="R621" s="83">
        <v>0</v>
      </c>
    </row>
    <row r="622" spans="1:18" x14ac:dyDescent="0.3">
      <c r="A622" s="115"/>
      <c r="B622" s="24" t="s">
        <v>53</v>
      </c>
      <c r="C622" s="9">
        <v>9</v>
      </c>
      <c r="D622" s="9">
        <v>6</v>
      </c>
      <c r="E622" s="9">
        <v>5</v>
      </c>
      <c r="F622" s="9">
        <v>4</v>
      </c>
      <c r="G622" s="9">
        <v>2</v>
      </c>
      <c r="H622" s="9">
        <v>1</v>
      </c>
      <c r="I622" s="9">
        <v>1</v>
      </c>
      <c r="J622" s="9">
        <v>0</v>
      </c>
      <c r="K622" s="85"/>
      <c r="L622" s="85"/>
      <c r="M622" s="85"/>
      <c r="N622" s="85"/>
      <c r="O622" s="88">
        <v>11</v>
      </c>
      <c r="P622" s="88">
        <v>7</v>
      </c>
      <c r="Q622" s="88">
        <v>6</v>
      </c>
      <c r="R622" s="83">
        <v>4</v>
      </c>
    </row>
    <row r="623" spans="1:18" x14ac:dyDescent="0.3">
      <c r="A623" s="127" t="s">
        <v>1192</v>
      </c>
      <c r="B623" s="128"/>
      <c r="C623" s="19">
        <v>9</v>
      </c>
      <c r="D623" s="19">
        <v>6</v>
      </c>
      <c r="E623" s="19">
        <v>5</v>
      </c>
      <c r="F623" s="19">
        <v>4</v>
      </c>
      <c r="G623" s="19">
        <v>6</v>
      </c>
      <c r="H623" s="19">
        <v>4</v>
      </c>
      <c r="I623" s="19">
        <v>4</v>
      </c>
      <c r="J623" s="19">
        <v>2</v>
      </c>
      <c r="K623" s="92"/>
      <c r="L623" s="92"/>
      <c r="M623" s="92"/>
      <c r="N623" s="92"/>
      <c r="O623" s="19">
        <v>15</v>
      </c>
      <c r="P623" s="19">
        <v>10</v>
      </c>
      <c r="Q623" s="19">
        <v>9</v>
      </c>
      <c r="R623" s="19">
        <v>6</v>
      </c>
    </row>
    <row r="624" spans="1:18" x14ac:dyDescent="0.3">
      <c r="A624" s="116" t="s">
        <v>1193</v>
      </c>
      <c r="B624" s="116"/>
      <c r="C624" s="116"/>
      <c r="D624" s="116"/>
      <c r="E624" s="116"/>
    </row>
    <row r="625" spans="1:6" x14ac:dyDescent="0.3">
      <c r="A625" s="11"/>
    </row>
    <row r="626" spans="1:6" x14ac:dyDescent="0.3">
      <c r="A626" s="21" t="s">
        <v>1194</v>
      </c>
    </row>
    <row r="627" spans="1:6" x14ac:dyDescent="0.3">
      <c r="A627" s="77"/>
      <c r="B627" s="78"/>
      <c r="C627" s="111" t="s">
        <v>6</v>
      </c>
      <c r="D627" s="112"/>
      <c r="E627" s="112"/>
      <c r="F627" s="108" t="s">
        <v>2</v>
      </c>
    </row>
    <row r="628" spans="1:6" x14ac:dyDescent="0.3">
      <c r="A628" s="79"/>
      <c r="B628" s="80"/>
      <c r="C628" s="81" t="s">
        <v>799</v>
      </c>
      <c r="D628" s="81" t="s">
        <v>800</v>
      </c>
      <c r="E628" s="81" t="s">
        <v>801</v>
      </c>
      <c r="F628" s="109"/>
    </row>
    <row r="629" spans="1:6" x14ac:dyDescent="0.3">
      <c r="A629" s="79"/>
      <c r="B629" s="80"/>
      <c r="C629" s="22" t="s">
        <v>2</v>
      </c>
      <c r="D629" s="22" t="s">
        <v>2</v>
      </c>
      <c r="E629" s="22" t="s">
        <v>2</v>
      </c>
      <c r="F629" s="110"/>
    </row>
    <row r="630" spans="1:6" x14ac:dyDescent="0.3">
      <c r="A630" s="113" t="s">
        <v>1195</v>
      </c>
      <c r="B630" s="24" t="s">
        <v>1196</v>
      </c>
      <c r="C630" s="9">
        <v>332</v>
      </c>
      <c r="D630" s="9">
        <v>145</v>
      </c>
      <c r="E630" s="9">
        <v>1461</v>
      </c>
      <c r="F630" s="83">
        <v>1938</v>
      </c>
    </row>
    <row r="631" spans="1:6" x14ac:dyDescent="0.3">
      <c r="A631" s="114"/>
      <c r="B631" s="24" t="s">
        <v>1138</v>
      </c>
      <c r="C631" s="9">
        <v>53</v>
      </c>
      <c r="D631" s="9">
        <v>15</v>
      </c>
      <c r="E631" s="9">
        <v>440</v>
      </c>
      <c r="F631" s="83">
        <v>508</v>
      </c>
    </row>
    <row r="632" spans="1:6" x14ac:dyDescent="0.3">
      <c r="A632" s="114"/>
      <c r="B632" s="24" t="s">
        <v>1197</v>
      </c>
      <c r="C632" s="9">
        <v>351</v>
      </c>
      <c r="D632" s="9">
        <v>121</v>
      </c>
      <c r="E632" s="9">
        <v>2854</v>
      </c>
      <c r="F632" s="83">
        <v>3326</v>
      </c>
    </row>
    <row r="633" spans="1:6" x14ac:dyDescent="0.3">
      <c r="A633" s="114"/>
      <c r="B633" s="24" t="s">
        <v>1198</v>
      </c>
      <c r="C633" s="9">
        <v>130</v>
      </c>
      <c r="D633" s="9">
        <v>36</v>
      </c>
      <c r="E633" s="9">
        <v>550</v>
      </c>
      <c r="F633" s="83">
        <v>716</v>
      </c>
    </row>
    <row r="634" spans="1:6" x14ac:dyDescent="0.3">
      <c r="A634" s="114"/>
      <c r="B634" s="24" t="s">
        <v>1140</v>
      </c>
      <c r="C634" s="9">
        <v>1</v>
      </c>
      <c r="D634" s="9">
        <v>0</v>
      </c>
      <c r="E634" s="9">
        <v>6</v>
      </c>
      <c r="F634" s="83">
        <v>7</v>
      </c>
    </row>
    <row r="635" spans="1:6" x14ac:dyDescent="0.3">
      <c r="A635" s="114"/>
      <c r="B635" s="24" t="s">
        <v>1141</v>
      </c>
      <c r="C635" s="9">
        <v>1</v>
      </c>
      <c r="D635" s="9">
        <v>0</v>
      </c>
      <c r="E635" s="9">
        <v>5</v>
      </c>
      <c r="F635" s="83">
        <v>6</v>
      </c>
    </row>
    <row r="636" spans="1:6" x14ac:dyDescent="0.3">
      <c r="A636" s="114"/>
      <c r="B636" s="24" t="s">
        <v>1199</v>
      </c>
      <c r="C636" s="9">
        <v>0</v>
      </c>
      <c r="D636" s="9">
        <v>1</v>
      </c>
      <c r="E636" s="9">
        <v>1</v>
      </c>
      <c r="F636" s="83">
        <v>2</v>
      </c>
    </row>
    <row r="637" spans="1:6" x14ac:dyDescent="0.3">
      <c r="A637" s="115"/>
      <c r="B637" s="24" t="s">
        <v>1200</v>
      </c>
      <c r="C637" s="9">
        <v>0</v>
      </c>
      <c r="D637" s="9">
        <v>0</v>
      </c>
      <c r="E637" s="9">
        <v>1</v>
      </c>
      <c r="F637" s="83">
        <v>1</v>
      </c>
    </row>
    <row r="638" spans="1:6" x14ac:dyDescent="0.3">
      <c r="A638" s="10"/>
    </row>
    <row r="639" spans="1:6" x14ac:dyDescent="0.3">
      <c r="A639" s="21" t="s">
        <v>1201</v>
      </c>
    </row>
    <row r="640" spans="1:6" x14ac:dyDescent="0.3">
      <c r="A640" s="77"/>
      <c r="B640" s="78"/>
      <c r="C640" s="111" t="s">
        <v>6</v>
      </c>
      <c r="D640" s="112"/>
      <c r="E640" s="112"/>
      <c r="F640" s="108" t="s">
        <v>2</v>
      </c>
    </row>
    <row r="641" spans="1:6" x14ac:dyDescent="0.3">
      <c r="A641" s="79"/>
      <c r="B641" s="80"/>
      <c r="C641" s="81" t="s">
        <v>799</v>
      </c>
      <c r="D641" s="81" t="s">
        <v>800</v>
      </c>
      <c r="E641" s="81" t="s">
        <v>801</v>
      </c>
      <c r="F641" s="109"/>
    </row>
    <row r="642" spans="1:6" x14ac:dyDescent="0.3">
      <c r="A642" s="79"/>
      <c r="B642" s="80"/>
      <c r="C642" s="22" t="s">
        <v>2</v>
      </c>
      <c r="D642" s="22" t="s">
        <v>2</v>
      </c>
      <c r="E642" s="22" t="s">
        <v>2</v>
      </c>
      <c r="F642" s="110"/>
    </row>
    <row r="643" spans="1:6" x14ac:dyDescent="0.3">
      <c r="A643" s="89" t="s">
        <v>1202</v>
      </c>
      <c r="B643" s="27"/>
      <c r="C643" s="9">
        <v>234</v>
      </c>
      <c r="D643" s="9">
        <v>102</v>
      </c>
      <c r="E643" s="9">
        <v>812</v>
      </c>
      <c r="F643" s="83">
        <v>1148</v>
      </c>
    </row>
    <row r="644" spans="1:6" x14ac:dyDescent="0.3">
      <c r="A644" s="89" t="s">
        <v>1203</v>
      </c>
      <c r="B644" s="27"/>
      <c r="C644" s="9">
        <v>201</v>
      </c>
      <c r="D644" s="9">
        <v>93</v>
      </c>
      <c r="E644" s="9">
        <v>303</v>
      </c>
      <c r="F644" s="83">
        <v>597</v>
      </c>
    </row>
    <row r="645" spans="1:6" x14ac:dyDescent="0.3">
      <c r="A645" s="89" t="s">
        <v>1204</v>
      </c>
      <c r="B645" s="27"/>
      <c r="C645" s="9">
        <v>140</v>
      </c>
      <c r="D645" s="9">
        <v>57</v>
      </c>
      <c r="E645" s="9">
        <v>341</v>
      </c>
      <c r="F645" s="83">
        <v>538</v>
      </c>
    </row>
    <row r="646" spans="1:6" x14ac:dyDescent="0.3">
      <c r="A646" s="89" t="s">
        <v>1205</v>
      </c>
      <c r="B646" s="27"/>
      <c r="C646" s="9">
        <v>28</v>
      </c>
      <c r="D646" s="9">
        <v>4</v>
      </c>
      <c r="E646" s="9">
        <v>106</v>
      </c>
      <c r="F646" s="83">
        <v>138</v>
      </c>
    </row>
    <row r="647" spans="1:6" x14ac:dyDescent="0.3">
      <c r="A647" s="10"/>
    </row>
    <row r="648" spans="1:6" x14ac:dyDescent="0.3">
      <c r="A648" s="129" t="s">
        <v>1206</v>
      </c>
      <c r="B648" s="129"/>
      <c r="C648" s="129"/>
      <c r="D648" s="129"/>
      <c r="E648" s="129"/>
    </row>
    <row r="649" spans="1:6" x14ac:dyDescent="0.3">
      <c r="A649" s="77"/>
      <c r="B649" s="78"/>
      <c r="C649" s="111" t="s">
        <v>6</v>
      </c>
      <c r="D649" s="112"/>
      <c r="E649" s="112"/>
      <c r="F649" s="108" t="s">
        <v>2</v>
      </c>
    </row>
    <row r="650" spans="1:6" x14ac:dyDescent="0.3">
      <c r="A650" s="79"/>
      <c r="B650" s="80"/>
      <c r="C650" s="81" t="s">
        <v>799</v>
      </c>
      <c r="D650" s="81" t="s">
        <v>800</v>
      </c>
      <c r="E650" s="81" t="s">
        <v>801</v>
      </c>
      <c r="F650" s="109"/>
    </row>
    <row r="651" spans="1:6" x14ac:dyDescent="0.3">
      <c r="A651" s="79"/>
      <c r="B651" s="80"/>
      <c r="C651" s="22" t="s">
        <v>2</v>
      </c>
      <c r="D651" s="22" t="s">
        <v>2</v>
      </c>
      <c r="E651" s="22" t="s">
        <v>2</v>
      </c>
      <c r="F651" s="110"/>
    </row>
    <row r="652" spans="1:6" x14ac:dyDescent="0.3">
      <c r="A652" s="89" t="s">
        <v>1207</v>
      </c>
      <c r="B652" s="27"/>
      <c r="C652" s="9">
        <v>6</v>
      </c>
      <c r="D652" s="9">
        <v>0</v>
      </c>
      <c r="E652" s="9">
        <v>9</v>
      </c>
      <c r="F652" s="83">
        <v>15</v>
      </c>
    </row>
    <row r="653" spans="1:6" x14ac:dyDescent="0.3">
      <c r="A653" s="89" t="s">
        <v>1208</v>
      </c>
      <c r="B653" s="27"/>
      <c r="C653" s="9">
        <v>4</v>
      </c>
      <c r="D653" s="9">
        <v>2</v>
      </c>
      <c r="E653" s="9">
        <v>79</v>
      </c>
      <c r="F653" s="83">
        <v>85</v>
      </c>
    </row>
    <row r="654" spans="1:6" x14ac:dyDescent="0.3">
      <c r="A654" s="89" t="s">
        <v>1209</v>
      </c>
      <c r="B654" s="27"/>
      <c r="C654" s="9">
        <v>2</v>
      </c>
      <c r="D654" s="9">
        <v>0</v>
      </c>
      <c r="E654" s="9">
        <v>5</v>
      </c>
      <c r="F654" s="83">
        <v>7</v>
      </c>
    </row>
    <row r="655" spans="1:6" x14ac:dyDescent="0.3">
      <c r="A655" s="89" t="s">
        <v>1210</v>
      </c>
      <c r="B655" s="27"/>
      <c r="C655" s="9">
        <v>0</v>
      </c>
      <c r="D655" s="9">
        <v>0</v>
      </c>
      <c r="E655" s="9">
        <v>0</v>
      </c>
      <c r="F655" s="83">
        <v>0</v>
      </c>
    </row>
    <row r="656" spans="1:6" x14ac:dyDescent="0.3">
      <c r="A656" s="89" t="s">
        <v>1211</v>
      </c>
      <c r="B656" s="27"/>
      <c r="C656" s="9">
        <v>17</v>
      </c>
      <c r="D656" s="9">
        <v>0</v>
      </c>
      <c r="E656" s="9">
        <v>3</v>
      </c>
      <c r="F656" s="83">
        <v>20</v>
      </c>
    </row>
    <row r="657" spans="1:6" x14ac:dyDescent="0.3">
      <c r="A657" s="89" t="s">
        <v>1212</v>
      </c>
      <c r="B657" s="27"/>
      <c r="C657" s="9">
        <v>205</v>
      </c>
      <c r="D657" s="9">
        <v>242</v>
      </c>
      <c r="E657" s="9">
        <v>716</v>
      </c>
      <c r="F657" s="83">
        <v>1163</v>
      </c>
    </row>
    <row r="658" spans="1:6" x14ac:dyDescent="0.3">
      <c r="A658" s="10"/>
    </row>
    <row r="659" spans="1:6" x14ac:dyDescent="0.3">
      <c r="A659" s="21" t="s">
        <v>1213</v>
      </c>
    </row>
    <row r="660" spans="1:6" x14ac:dyDescent="0.3">
      <c r="A660" s="77"/>
      <c r="B660" s="78"/>
      <c r="C660" s="111" t="s">
        <v>6</v>
      </c>
      <c r="D660" s="112"/>
      <c r="E660" s="112"/>
      <c r="F660" s="108" t="s">
        <v>2</v>
      </c>
    </row>
    <row r="661" spans="1:6" x14ac:dyDescent="0.3">
      <c r="A661" s="79"/>
      <c r="B661" s="80"/>
      <c r="C661" s="81" t="s">
        <v>799</v>
      </c>
      <c r="D661" s="81" t="s">
        <v>800</v>
      </c>
      <c r="E661" s="81" t="s">
        <v>801</v>
      </c>
      <c r="F661" s="109"/>
    </row>
    <row r="662" spans="1:6" x14ac:dyDescent="0.3">
      <c r="A662" s="79"/>
      <c r="B662" s="80"/>
      <c r="C662" s="22" t="s">
        <v>2</v>
      </c>
      <c r="D662" s="22" t="s">
        <v>2</v>
      </c>
      <c r="E662" s="22" t="s">
        <v>2</v>
      </c>
      <c r="F662" s="110"/>
    </row>
    <row r="663" spans="1:6" x14ac:dyDescent="0.3">
      <c r="A663" s="89" t="s">
        <v>1214</v>
      </c>
      <c r="B663" s="27"/>
      <c r="C663" s="9">
        <v>0</v>
      </c>
      <c r="D663" s="9">
        <v>0</v>
      </c>
      <c r="E663" s="9">
        <v>0</v>
      </c>
      <c r="F663" s="83">
        <v>0</v>
      </c>
    </row>
    <row r="664" spans="1:6" x14ac:dyDescent="0.3">
      <c r="A664" s="89" t="s">
        <v>1215</v>
      </c>
      <c r="B664" s="27"/>
      <c r="C664" s="9">
        <v>0</v>
      </c>
      <c r="D664" s="9">
        <v>0</v>
      </c>
      <c r="E664" s="9">
        <v>0</v>
      </c>
      <c r="F664" s="83">
        <v>0</v>
      </c>
    </row>
    <row r="665" spans="1:6" x14ac:dyDescent="0.3">
      <c r="A665" s="10"/>
    </row>
    <row r="666" spans="1:6" x14ac:dyDescent="0.3">
      <c r="A666" s="21" t="s">
        <v>1159</v>
      </c>
    </row>
    <row r="667" spans="1:6" x14ac:dyDescent="0.3">
      <c r="A667" s="77"/>
      <c r="B667" s="78"/>
      <c r="C667" s="111" t="s">
        <v>6</v>
      </c>
      <c r="D667" s="112"/>
      <c r="E667" s="112"/>
      <c r="F667" s="108" t="s">
        <v>2</v>
      </c>
    </row>
    <row r="668" spans="1:6" x14ac:dyDescent="0.3">
      <c r="A668" s="79"/>
      <c r="B668" s="80"/>
      <c r="C668" s="81" t="s">
        <v>799</v>
      </c>
      <c r="D668" s="81" t="s">
        <v>800</v>
      </c>
      <c r="E668" s="81" t="s">
        <v>801</v>
      </c>
      <c r="F668" s="109"/>
    </row>
    <row r="669" spans="1:6" x14ac:dyDescent="0.3">
      <c r="A669" s="79"/>
      <c r="B669" s="80"/>
      <c r="C669" s="22" t="s">
        <v>2</v>
      </c>
      <c r="D669" s="22" t="s">
        <v>2</v>
      </c>
      <c r="E669" s="22" t="s">
        <v>2</v>
      </c>
      <c r="F669" s="110"/>
    </row>
    <row r="670" spans="1:6" x14ac:dyDescent="0.3">
      <c r="A670" s="89" t="s">
        <v>1216</v>
      </c>
      <c r="B670" s="27"/>
      <c r="C670" s="9">
        <v>8</v>
      </c>
      <c r="D670" s="9">
        <v>8</v>
      </c>
      <c r="E670" s="9">
        <v>13</v>
      </c>
      <c r="F670" s="83">
        <v>29</v>
      </c>
    </row>
    <row r="671" spans="1:6" x14ac:dyDescent="0.3">
      <c r="A671" s="89" t="s">
        <v>1217</v>
      </c>
      <c r="B671" s="27"/>
      <c r="C671" s="9">
        <v>46</v>
      </c>
      <c r="D671" s="9">
        <v>37</v>
      </c>
      <c r="E671" s="9">
        <v>132</v>
      </c>
      <c r="F671" s="83">
        <v>215</v>
      </c>
    </row>
    <row r="672" spans="1:6" x14ac:dyDescent="0.3">
      <c r="A672" s="89" t="s">
        <v>1218</v>
      </c>
      <c r="B672" s="27"/>
      <c r="C672" s="9">
        <v>121</v>
      </c>
      <c r="D672" s="9">
        <v>34</v>
      </c>
      <c r="E672" s="9">
        <v>743</v>
      </c>
      <c r="F672" s="83">
        <v>898</v>
      </c>
    </row>
    <row r="673" spans="1:6" x14ac:dyDescent="0.3">
      <c r="A673" s="89" t="s">
        <v>1219</v>
      </c>
      <c r="B673" s="27"/>
      <c r="C673" s="9">
        <v>6</v>
      </c>
      <c r="D673" s="9">
        <v>2</v>
      </c>
      <c r="E673" s="9">
        <v>99</v>
      </c>
      <c r="F673" s="83">
        <v>107</v>
      </c>
    </row>
    <row r="674" spans="1:6" x14ac:dyDescent="0.3">
      <c r="A674" s="89" t="s">
        <v>1220</v>
      </c>
      <c r="B674" s="27"/>
      <c r="C674" s="9">
        <v>63</v>
      </c>
      <c r="D674" s="9">
        <v>11</v>
      </c>
      <c r="E674" s="9">
        <v>467</v>
      </c>
      <c r="F674" s="83">
        <v>541</v>
      </c>
    </row>
    <row r="675" spans="1:6" x14ac:dyDescent="0.3">
      <c r="A675" s="89" t="s">
        <v>1221</v>
      </c>
      <c r="B675" s="27"/>
      <c r="C675" s="9">
        <v>157</v>
      </c>
      <c r="D675" s="9">
        <v>23</v>
      </c>
      <c r="E675" s="9">
        <v>177</v>
      </c>
      <c r="F675" s="83">
        <v>357</v>
      </c>
    </row>
    <row r="676" spans="1:6" x14ac:dyDescent="0.3">
      <c r="A676" s="10"/>
    </row>
    <row r="677" spans="1:6" x14ac:dyDescent="0.3">
      <c r="A677" s="21" t="s">
        <v>1222</v>
      </c>
    </row>
    <row r="678" spans="1:6" x14ac:dyDescent="0.3">
      <c r="A678" s="77"/>
      <c r="B678" s="78"/>
      <c r="C678" s="111" t="s">
        <v>6</v>
      </c>
      <c r="D678" s="112"/>
      <c r="E678" s="112"/>
      <c r="F678" s="108" t="s">
        <v>2</v>
      </c>
    </row>
    <row r="679" spans="1:6" x14ac:dyDescent="0.3">
      <c r="A679" s="79"/>
      <c r="B679" s="80"/>
      <c r="C679" s="81" t="s">
        <v>799</v>
      </c>
      <c r="D679" s="81" t="s">
        <v>800</v>
      </c>
      <c r="E679" s="81" t="s">
        <v>801</v>
      </c>
      <c r="F679" s="109"/>
    </row>
    <row r="680" spans="1:6" x14ac:dyDescent="0.3">
      <c r="A680" s="79"/>
      <c r="B680" s="80"/>
      <c r="C680" s="22" t="s">
        <v>2</v>
      </c>
      <c r="D680" s="22" t="s">
        <v>2</v>
      </c>
      <c r="E680" s="22" t="s">
        <v>2</v>
      </c>
      <c r="F680" s="110"/>
    </row>
    <row r="681" spans="1:6" x14ac:dyDescent="0.3">
      <c r="A681" s="89" t="s">
        <v>1223</v>
      </c>
      <c r="B681" s="27"/>
      <c r="C681" s="85"/>
      <c r="D681" s="9">
        <v>0</v>
      </c>
      <c r="E681" s="9">
        <v>38</v>
      </c>
      <c r="F681" s="83">
        <v>38</v>
      </c>
    </row>
    <row r="682" spans="1:6" x14ac:dyDescent="0.3">
      <c r="A682" s="89" t="s">
        <v>1224</v>
      </c>
      <c r="B682" s="27"/>
      <c r="C682" s="85"/>
      <c r="D682" s="9">
        <v>1</v>
      </c>
      <c r="E682" s="9">
        <v>14</v>
      </c>
      <c r="F682" s="83">
        <v>15</v>
      </c>
    </row>
    <row r="683" spans="1:6" x14ac:dyDescent="0.3">
      <c r="A683" s="10"/>
    </row>
    <row r="684" spans="1:6" x14ac:dyDescent="0.3">
      <c r="A684" s="21" t="s">
        <v>1225</v>
      </c>
    </row>
    <row r="685" spans="1:6" x14ac:dyDescent="0.3">
      <c r="A685" s="77"/>
      <c r="B685" s="78"/>
      <c r="C685" s="111" t="s">
        <v>6</v>
      </c>
      <c r="D685" s="112"/>
      <c r="E685" s="112"/>
      <c r="F685" s="108" t="s">
        <v>2</v>
      </c>
    </row>
    <row r="686" spans="1:6" x14ac:dyDescent="0.3">
      <c r="A686" s="79"/>
      <c r="B686" s="80"/>
      <c r="C686" s="81" t="s">
        <v>799</v>
      </c>
      <c r="D686" s="81" t="s">
        <v>800</v>
      </c>
      <c r="E686" s="81" t="s">
        <v>801</v>
      </c>
      <c r="F686" s="109"/>
    </row>
    <row r="687" spans="1:6" x14ac:dyDescent="0.3">
      <c r="A687" s="79"/>
      <c r="B687" s="80"/>
      <c r="C687" s="22" t="s">
        <v>2</v>
      </c>
      <c r="D687" s="22" t="s">
        <v>2</v>
      </c>
      <c r="E687" s="22" t="s">
        <v>2</v>
      </c>
      <c r="F687" s="110"/>
    </row>
    <row r="688" spans="1:6" x14ac:dyDescent="0.3">
      <c r="A688" s="113" t="s">
        <v>1226</v>
      </c>
      <c r="B688" s="24" t="s">
        <v>1227</v>
      </c>
      <c r="C688" s="85"/>
      <c r="D688" s="9">
        <v>30</v>
      </c>
      <c r="E688" s="9">
        <v>303</v>
      </c>
      <c r="F688" s="83">
        <v>333</v>
      </c>
    </row>
    <row r="689" spans="1:18" x14ac:dyDescent="0.3">
      <c r="A689" s="114"/>
      <c r="B689" s="24" t="s">
        <v>1228</v>
      </c>
      <c r="C689" s="85"/>
      <c r="D689" s="9">
        <v>56</v>
      </c>
      <c r="E689" s="9">
        <v>330</v>
      </c>
      <c r="F689" s="83">
        <v>386</v>
      </c>
    </row>
    <row r="690" spans="1:18" x14ac:dyDescent="0.3">
      <c r="A690" s="114"/>
      <c r="B690" s="24" t="s">
        <v>1229</v>
      </c>
      <c r="C690" s="85"/>
      <c r="D690" s="9">
        <v>13</v>
      </c>
      <c r="E690" s="9">
        <v>164</v>
      </c>
      <c r="F690" s="83">
        <v>177</v>
      </c>
    </row>
    <row r="691" spans="1:18" x14ac:dyDescent="0.3">
      <c r="A691" s="115"/>
      <c r="B691" s="24" t="s">
        <v>1230</v>
      </c>
      <c r="C691" s="85"/>
      <c r="D691" s="9">
        <v>0</v>
      </c>
      <c r="E691" s="9">
        <v>0</v>
      </c>
      <c r="F691" s="83">
        <v>0</v>
      </c>
    </row>
    <row r="692" spans="1:18" x14ac:dyDescent="0.3">
      <c r="A692" s="10"/>
    </row>
    <row r="693" spans="1:18" x14ac:dyDescent="0.3">
      <c r="A693" s="21" t="s">
        <v>1168</v>
      </c>
    </row>
    <row r="694" spans="1:18" x14ac:dyDescent="0.3">
      <c r="A694" s="77"/>
      <c r="B694" s="78"/>
      <c r="C694" s="111" t="s">
        <v>6</v>
      </c>
      <c r="D694" s="112"/>
      <c r="E694" s="112"/>
      <c r="F694" s="108" t="s">
        <v>2</v>
      </c>
    </row>
    <row r="695" spans="1:18" x14ac:dyDescent="0.3">
      <c r="A695" s="79"/>
      <c r="B695" s="80"/>
      <c r="C695" s="81" t="s">
        <v>799</v>
      </c>
      <c r="D695" s="81" t="s">
        <v>800</v>
      </c>
      <c r="E695" s="81" t="s">
        <v>801</v>
      </c>
      <c r="F695" s="109"/>
    </row>
    <row r="696" spans="1:18" x14ac:dyDescent="0.3">
      <c r="A696" s="79"/>
      <c r="B696" s="80"/>
      <c r="C696" s="22" t="s">
        <v>2</v>
      </c>
      <c r="D696" s="22" t="s">
        <v>2</v>
      </c>
      <c r="E696" s="22" t="s">
        <v>2</v>
      </c>
      <c r="F696" s="110"/>
    </row>
    <row r="697" spans="1:18" x14ac:dyDescent="0.3">
      <c r="A697" s="89" t="s">
        <v>884</v>
      </c>
      <c r="B697" s="27"/>
      <c r="C697" s="85"/>
      <c r="D697" s="9">
        <v>0</v>
      </c>
      <c r="E697" s="9">
        <v>0</v>
      </c>
      <c r="F697" s="83">
        <v>0</v>
      </c>
    </row>
    <row r="698" spans="1:18" x14ac:dyDescent="0.3">
      <c r="A698" s="89" t="s">
        <v>57</v>
      </c>
      <c r="B698" s="27"/>
      <c r="C698" s="85"/>
      <c r="D698" s="9">
        <v>0</v>
      </c>
      <c r="E698" s="9">
        <v>0</v>
      </c>
      <c r="F698" s="83">
        <v>0</v>
      </c>
    </row>
    <row r="699" spans="1:18" x14ac:dyDescent="0.3">
      <c r="A699" s="89" t="s">
        <v>1169</v>
      </c>
      <c r="B699" s="27"/>
      <c r="C699" s="85"/>
      <c r="D699" s="9">
        <v>0</v>
      </c>
      <c r="E699" s="9">
        <v>0</v>
      </c>
      <c r="F699" s="83">
        <v>0</v>
      </c>
    </row>
    <row r="700" spans="1:18" x14ac:dyDescent="0.3">
      <c r="A700" s="21" t="s">
        <v>1170</v>
      </c>
    </row>
    <row r="701" spans="1:18" x14ac:dyDescent="0.3">
      <c r="A701" s="77"/>
      <c r="B701" s="78"/>
      <c r="C701" s="111" t="s">
        <v>6</v>
      </c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05" t="s">
        <v>884</v>
      </c>
      <c r="P701" s="105" t="s">
        <v>1171</v>
      </c>
      <c r="Q701" s="105" t="s">
        <v>1146</v>
      </c>
      <c r="R701" s="108" t="s">
        <v>1145</v>
      </c>
    </row>
    <row r="702" spans="1:18" x14ac:dyDescent="0.3">
      <c r="A702" s="79"/>
      <c r="B702" s="80"/>
      <c r="C702" s="111" t="s">
        <v>799</v>
      </c>
      <c r="D702" s="112"/>
      <c r="E702" s="112"/>
      <c r="F702" s="112"/>
      <c r="G702" s="111" t="s">
        <v>800</v>
      </c>
      <c r="H702" s="112"/>
      <c r="I702" s="112"/>
      <c r="J702" s="112"/>
      <c r="K702" s="111" t="s">
        <v>801</v>
      </c>
      <c r="L702" s="112"/>
      <c r="M702" s="112"/>
      <c r="N702" s="112"/>
      <c r="O702" s="106"/>
      <c r="P702" s="106"/>
      <c r="Q702" s="106"/>
      <c r="R702" s="109"/>
    </row>
    <row r="703" spans="1:18" ht="30.6" x14ac:dyDescent="0.3">
      <c r="A703" s="79"/>
      <c r="B703" s="80"/>
      <c r="C703" s="12" t="s">
        <v>884</v>
      </c>
      <c r="D703" s="12" t="s">
        <v>1171</v>
      </c>
      <c r="E703" s="12" t="s">
        <v>1146</v>
      </c>
      <c r="F703" s="12" t="s">
        <v>1145</v>
      </c>
      <c r="G703" s="12" t="s">
        <v>884</v>
      </c>
      <c r="H703" s="12" t="s">
        <v>1171</v>
      </c>
      <c r="I703" s="12" t="s">
        <v>1146</v>
      </c>
      <c r="J703" s="12" t="s">
        <v>1145</v>
      </c>
      <c r="K703" s="12" t="s">
        <v>884</v>
      </c>
      <c r="L703" s="12" t="s">
        <v>1171</v>
      </c>
      <c r="M703" s="12" t="s">
        <v>1146</v>
      </c>
      <c r="N703" s="12" t="s">
        <v>1145</v>
      </c>
      <c r="O703" s="107"/>
      <c r="P703" s="107"/>
      <c r="Q703" s="107"/>
      <c r="R703" s="110"/>
    </row>
    <row r="704" spans="1:18" x14ac:dyDescent="0.3">
      <c r="A704" s="113" t="s">
        <v>1070</v>
      </c>
      <c r="B704" s="24" t="s">
        <v>1172</v>
      </c>
      <c r="C704" s="9">
        <v>0</v>
      </c>
      <c r="D704" s="9">
        <v>0</v>
      </c>
      <c r="E704" s="9">
        <v>0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9">
        <v>1</v>
      </c>
      <c r="L704" s="9">
        <v>1</v>
      </c>
      <c r="M704" s="9">
        <v>1</v>
      </c>
      <c r="N704" s="9">
        <v>0</v>
      </c>
      <c r="O704" s="88">
        <v>1</v>
      </c>
      <c r="P704" s="88">
        <v>1</v>
      </c>
      <c r="Q704" s="88">
        <v>1</v>
      </c>
      <c r="R704" s="83">
        <v>0</v>
      </c>
    </row>
    <row r="705" spans="1:18" x14ac:dyDescent="0.3">
      <c r="A705" s="114"/>
      <c r="B705" s="24" t="s">
        <v>1173</v>
      </c>
      <c r="C705" s="9">
        <v>0</v>
      </c>
      <c r="D705" s="9">
        <v>0</v>
      </c>
      <c r="E705" s="9">
        <v>0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2</v>
      </c>
      <c r="L705" s="9">
        <v>0</v>
      </c>
      <c r="M705" s="9">
        <v>0</v>
      </c>
      <c r="N705" s="9">
        <v>0</v>
      </c>
      <c r="O705" s="88">
        <v>2</v>
      </c>
      <c r="P705" s="88">
        <v>0</v>
      </c>
      <c r="Q705" s="88">
        <v>0</v>
      </c>
      <c r="R705" s="83">
        <v>0</v>
      </c>
    </row>
    <row r="706" spans="1:18" x14ac:dyDescent="0.3">
      <c r="A706" s="114"/>
      <c r="B706" s="24" t="s">
        <v>1174</v>
      </c>
      <c r="C706" s="9">
        <v>0</v>
      </c>
      <c r="D706" s="9">
        <v>0</v>
      </c>
      <c r="E706" s="9">
        <v>0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0</v>
      </c>
      <c r="L706" s="9">
        <v>0</v>
      </c>
      <c r="M706" s="9">
        <v>0</v>
      </c>
      <c r="N706" s="9">
        <v>0</v>
      </c>
      <c r="O706" s="88">
        <v>0</v>
      </c>
      <c r="P706" s="88">
        <v>0</v>
      </c>
      <c r="Q706" s="88">
        <v>0</v>
      </c>
      <c r="R706" s="83">
        <v>0</v>
      </c>
    </row>
    <row r="707" spans="1:18" x14ac:dyDescent="0.3">
      <c r="A707" s="114"/>
      <c r="B707" s="24" t="s">
        <v>1175</v>
      </c>
      <c r="C707" s="9">
        <v>0</v>
      </c>
      <c r="D707" s="9">
        <v>0</v>
      </c>
      <c r="E707" s="9">
        <v>0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9">
        <v>0</v>
      </c>
      <c r="M707" s="9">
        <v>0</v>
      </c>
      <c r="N707" s="9">
        <v>0</v>
      </c>
      <c r="O707" s="88">
        <v>0</v>
      </c>
      <c r="P707" s="88">
        <v>0</v>
      </c>
      <c r="Q707" s="88">
        <v>0</v>
      </c>
      <c r="R707" s="83">
        <v>0</v>
      </c>
    </row>
    <row r="708" spans="1:18" x14ac:dyDescent="0.3">
      <c r="A708" s="114"/>
      <c r="B708" s="24" t="s">
        <v>99</v>
      </c>
      <c r="C708" s="9">
        <v>0</v>
      </c>
      <c r="D708" s="9">
        <v>0</v>
      </c>
      <c r="E708" s="9">
        <v>0</v>
      </c>
      <c r="F708" s="9">
        <v>0</v>
      </c>
      <c r="G708" s="9">
        <v>1</v>
      </c>
      <c r="H708" s="9">
        <v>0</v>
      </c>
      <c r="I708" s="9">
        <v>0</v>
      </c>
      <c r="J708" s="9">
        <v>0</v>
      </c>
      <c r="K708" s="9">
        <v>54</v>
      </c>
      <c r="L708" s="9">
        <v>43</v>
      </c>
      <c r="M708" s="9">
        <v>18</v>
      </c>
      <c r="N708" s="9">
        <v>25</v>
      </c>
      <c r="O708" s="88">
        <v>55</v>
      </c>
      <c r="P708" s="88">
        <v>43</v>
      </c>
      <c r="Q708" s="88">
        <v>18</v>
      </c>
      <c r="R708" s="83">
        <v>25</v>
      </c>
    </row>
    <row r="709" spans="1:18" x14ac:dyDescent="0.3">
      <c r="A709" s="114"/>
      <c r="B709" s="24" t="s">
        <v>1231</v>
      </c>
      <c r="C709" s="9">
        <v>350</v>
      </c>
      <c r="D709" s="9">
        <v>123</v>
      </c>
      <c r="E709" s="9">
        <v>98</v>
      </c>
      <c r="F709" s="9">
        <v>55</v>
      </c>
      <c r="G709" s="9">
        <v>118</v>
      </c>
      <c r="H709" s="9">
        <v>43</v>
      </c>
      <c r="I709" s="9">
        <v>40</v>
      </c>
      <c r="J709" s="9">
        <v>29</v>
      </c>
      <c r="K709" s="9">
        <v>2888</v>
      </c>
      <c r="L709" s="9">
        <v>472</v>
      </c>
      <c r="M709" s="9">
        <v>356</v>
      </c>
      <c r="N709" s="9">
        <v>116</v>
      </c>
      <c r="O709" s="88">
        <v>3356</v>
      </c>
      <c r="P709" s="88">
        <v>638</v>
      </c>
      <c r="Q709" s="88">
        <v>494</v>
      </c>
      <c r="R709" s="83">
        <v>200</v>
      </c>
    </row>
    <row r="710" spans="1:18" x14ac:dyDescent="0.3">
      <c r="A710" s="114"/>
      <c r="B710" s="24" t="s">
        <v>1232</v>
      </c>
      <c r="C710" s="9">
        <v>43</v>
      </c>
      <c r="D710" s="9">
        <v>9</v>
      </c>
      <c r="E710" s="9">
        <v>6</v>
      </c>
      <c r="F710" s="9">
        <v>0</v>
      </c>
      <c r="G710" s="9">
        <v>45</v>
      </c>
      <c r="H710" s="9">
        <v>6</v>
      </c>
      <c r="I710" s="9">
        <v>1</v>
      </c>
      <c r="J710" s="9">
        <v>0</v>
      </c>
      <c r="K710" s="9">
        <v>913</v>
      </c>
      <c r="L710" s="9">
        <v>114</v>
      </c>
      <c r="M710" s="9">
        <v>32</v>
      </c>
      <c r="N710" s="9">
        <v>47</v>
      </c>
      <c r="O710" s="88">
        <v>1001</v>
      </c>
      <c r="P710" s="88">
        <v>129</v>
      </c>
      <c r="Q710" s="88">
        <v>39</v>
      </c>
      <c r="R710" s="83">
        <v>47</v>
      </c>
    </row>
    <row r="711" spans="1:18" x14ac:dyDescent="0.3">
      <c r="A711" s="114"/>
      <c r="B711" s="24" t="s">
        <v>1178</v>
      </c>
      <c r="C711" s="9">
        <v>0</v>
      </c>
      <c r="D711" s="9">
        <v>0</v>
      </c>
      <c r="E711" s="9">
        <v>0</v>
      </c>
      <c r="F711" s="9">
        <v>0</v>
      </c>
      <c r="G711" s="9">
        <v>6</v>
      </c>
      <c r="H711" s="9">
        <v>2</v>
      </c>
      <c r="I711" s="9">
        <v>2</v>
      </c>
      <c r="J711" s="9">
        <v>2</v>
      </c>
      <c r="K711" s="9">
        <v>96</v>
      </c>
      <c r="L711" s="9">
        <v>53</v>
      </c>
      <c r="M711" s="9">
        <v>28</v>
      </c>
      <c r="N711" s="9">
        <v>6</v>
      </c>
      <c r="O711" s="88">
        <v>102</v>
      </c>
      <c r="P711" s="88">
        <v>55</v>
      </c>
      <c r="Q711" s="88">
        <v>30</v>
      </c>
      <c r="R711" s="83">
        <v>8</v>
      </c>
    </row>
    <row r="712" spans="1:18" x14ac:dyDescent="0.3">
      <c r="A712" s="114"/>
      <c r="B712" s="24" t="s">
        <v>1233</v>
      </c>
      <c r="C712" s="9">
        <v>0</v>
      </c>
      <c r="D712" s="9">
        <v>0</v>
      </c>
      <c r="E712" s="9">
        <v>0</v>
      </c>
      <c r="F712" s="9">
        <v>0</v>
      </c>
      <c r="G712" s="9">
        <v>1</v>
      </c>
      <c r="H712" s="9">
        <v>0</v>
      </c>
      <c r="I712" s="9">
        <v>0</v>
      </c>
      <c r="J712" s="9">
        <v>0</v>
      </c>
      <c r="K712" s="9">
        <v>0</v>
      </c>
      <c r="L712" s="9">
        <v>0</v>
      </c>
      <c r="M712" s="9">
        <v>0</v>
      </c>
      <c r="N712" s="9">
        <v>0</v>
      </c>
      <c r="O712" s="88">
        <v>1</v>
      </c>
      <c r="P712" s="88">
        <v>0</v>
      </c>
      <c r="Q712" s="88">
        <v>0</v>
      </c>
      <c r="R712" s="83">
        <v>0</v>
      </c>
    </row>
    <row r="713" spans="1:18" x14ac:dyDescent="0.3">
      <c r="A713" s="114"/>
      <c r="B713" s="24" t="s">
        <v>1234</v>
      </c>
      <c r="C713" s="9">
        <v>230</v>
      </c>
      <c r="D713" s="9">
        <v>95</v>
      </c>
      <c r="E713" s="9">
        <v>56</v>
      </c>
      <c r="F713" s="9">
        <v>25</v>
      </c>
      <c r="G713" s="9">
        <v>19</v>
      </c>
      <c r="H713" s="9">
        <v>9</v>
      </c>
      <c r="I713" s="9">
        <v>8</v>
      </c>
      <c r="J713" s="9">
        <v>7</v>
      </c>
      <c r="K713" s="9">
        <v>1237</v>
      </c>
      <c r="L713" s="9">
        <v>398</v>
      </c>
      <c r="M713" s="9">
        <v>198</v>
      </c>
      <c r="N713" s="9">
        <v>98</v>
      </c>
      <c r="O713" s="88">
        <v>1486</v>
      </c>
      <c r="P713" s="88">
        <v>502</v>
      </c>
      <c r="Q713" s="88">
        <v>262</v>
      </c>
      <c r="R713" s="83">
        <v>130</v>
      </c>
    </row>
    <row r="714" spans="1:18" x14ac:dyDescent="0.3">
      <c r="A714" s="114"/>
      <c r="B714" s="24" t="s">
        <v>1235</v>
      </c>
      <c r="C714" s="9">
        <v>90</v>
      </c>
      <c r="D714" s="9">
        <v>24</v>
      </c>
      <c r="E714" s="9">
        <v>37</v>
      </c>
      <c r="F714" s="9">
        <v>20</v>
      </c>
      <c r="G714" s="9">
        <v>9</v>
      </c>
      <c r="H714" s="9">
        <v>7</v>
      </c>
      <c r="I714" s="9">
        <v>3</v>
      </c>
      <c r="J714" s="9">
        <v>3</v>
      </c>
      <c r="K714" s="9">
        <v>530</v>
      </c>
      <c r="L714" s="9">
        <v>229</v>
      </c>
      <c r="M714" s="9">
        <v>112</v>
      </c>
      <c r="N714" s="9">
        <v>97</v>
      </c>
      <c r="O714" s="88">
        <v>629</v>
      </c>
      <c r="P714" s="88">
        <v>260</v>
      </c>
      <c r="Q714" s="88">
        <v>152</v>
      </c>
      <c r="R714" s="83">
        <v>120</v>
      </c>
    </row>
    <row r="715" spans="1:18" x14ac:dyDescent="0.3">
      <c r="A715" s="114"/>
      <c r="B715" s="24" t="s">
        <v>1182</v>
      </c>
      <c r="C715" s="9">
        <v>0</v>
      </c>
      <c r="D715" s="9">
        <v>0</v>
      </c>
      <c r="E715" s="9">
        <v>0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9">
        <v>0</v>
      </c>
      <c r="M715" s="9">
        <v>0</v>
      </c>
      <c r="N715" s="9">
        <v>0</v>
      </c>
      <c r="O715" s="88">
        <v>0</v>
      </c>
      <c r="P715" s="88">
        <v>0</v>
      </c>
      <c r="Q715" s="88">
        <v>0</v>
      </c>
      <c r="R715" s="83">
        <v>0</v>
      </c>
    </row>
    <row r="716" spans="1:18" x14ac:dyDescent="0.3">
      <c r="A716" s="114"/>
      <c r="B716" s="24" t="s">
        <v>170</v>
      </c>
      <c r="C716" s="9">
        <v>0</v>
      </c>
      <c r="D716" s="9">
        <v>0</v>
      </c>
      <c r="E716" s="9">
        <v>0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5</v>
      </c>
      <c r="L716" s="9">
        <v>1</v>
      </c>
      <c r="M716" s="9">
        <v>0</v>
      </c>
      <c r="N716" s="9">
        <v>0</v>
      </c>
      <c r="O716" s="88">
        <v>5</v>
      </c>
      <c r="P716" s="88">
        <v>1</v>
      </c>
      <c r="Q716" s="88">
        <v>0</v>
      </c>
      <c r="R716" s="83">
        <v>0</v>
      </c>
    </row>
    <row r="717" spans="1:18" x14ac:dyDescent="0.3">
      <c r="A717" s="114"/>
      <c r="B717" s="24" t="s">
        <v>1183</v>
      </c>
      <c r="C717" s="9">
        <v>0</v>
      </c>
      <c r="D717" s="9">
        <v>0</v>
      </c>
      <c r="E717" s="9">
        <v>0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4</v>
      </c>
      <c r="L717" s="9">
        <v>0</v>
      </c>
      <c r="M717" s="9">
        <v>0</v>
      </c>
      <c r="N717" s="9">
        <v>0</v>
      </c>
      <c r="O717" s="88">
        <v>4</v>
      </c>
      <c r="P717" s="88">
        <v>0</v>
      </c>
      <c r="Q717" s="88">
        <v>0</v>
      </c>
      <c r="R717" s="83">
        <v>0</v>
      </c>
    </row>
    <row r="718" spans="1:18" x14ac:dyDescent="0.3">
      <c r="A718" s="114"/>
      <c r="B718" s="24" t="s">
        <v>1184</v>
      </c>
      <c r="C718" s="9">
        <v>0</v>
      </c>
      <c r="D718" s="9">
        <v>0</v>
      </c>
      <c r="E718" s="9">
        <v>0</v>
      </c>
      <c r="F718" s="9">
        <v>0</v>
      </c>
      <c r="G718" s="9">
        <v>1</v>
      </c>
      <c r="H718" s="9">
        <v>0</v>
      </c>
      <c r="I718" s="9">
        <v>0</v>
      </c>
      <c r="J718" s="9">
        <v>0</v>
      </c>
      <c r="K718" s="9">
        <v>0</v>
      </c>
      <c r="L718" s="9">
        <v>0</v>
      </c>
      <c r="M718" s="9">
        <v>0</v>
      </c>
      <c r="N718" s="9">
        <v>0</v>
      </c>
      <c r="O718" s="88">
        <v>1</v>
      </c>
      <c r="P718" s="88">
        <v>0</v>
      </c>
      <c r="Q718" s="88">
        <v>0</v>
      </c>
      <c r="R718" s="83">
        <v>0</v>
      </c>
    </row>
    <row r="719" spans="1:18" x14ac:dyDescent="0.3">
      <c r="A719" s="114"/>
      <c r="B719" s="24" t="s">
        <v>1185</v>
      </c>
      <c r="C719" s="9">
        <v>0</v>
      </c>
      <c r="D719" s="9">
        <v>0</v>
      </c>
      <c r="E719" s="9">
        <v>0</v>
      </c>
      <c r="F719" s="9">
        <v>0</v>
      </c>
      <c r="G719" s="9">
        <v>2</v>
      </c>
      <c r="H719" s="9">
        <v>0</v>
      </c>
      <c r="I719" s="9">
        <v>0</v>
      </c>
      <c r="J719" s="9">
        <v>0</v>
      </c>
      <c r="K719" s="9">
        <v>0</v>
      </c>
      <c r="L719" s="9">
        <v>0</v>
      </c>
      <c r="M719" s="9">
        <v>0</v>
      </c>
      <c r="N719" s="9">
        <v>0</v>
      </c>
      <c r="O719" s="88">
        <v>2</v>
      </c>
      <c r="P719" s="88">
        <v>0</v>
      </c>
      <c r="Q719" s="88">
        <v>0</v>
      </c>
      <c r="R719" s="83">
        <v>0</v>
      </c>
    </row>
    <row r="720" spans="1:18" x14ac:dyDescent="0.3">
      <c r="A720" s="114"/>
      <c r="B720" s="24" t="s">
        <v>1186</v>
      </c>
      <c r="C720" s="9">
        <v>0</v>
      </c>
      <c r="D720" s="9">
        <v>0</v>
      </c>
      <c r="E720" s="9">
        <v>0</v>
      </c>
      <c r="F720" s="9">
        <v>0</v>
      </c>
      <c r="G720" s="9">
        <v>54</v>
      </c>
      <c r="H720" s="9">
        <v>17</v>
      </c>
      <c r="I720" s="9">
        <v>15</v>
      </c>
      <c r="J720" s="9">
        <v>8</v>
      </c>
      <c r="K720" s="9">
        <v>390</v>
      </c>
      <c r="L720" s="9">
        <v>223</v>
      </c>
      <c r="M720" s="9">
        <v>112</v>
      </c>
      <c r="N720" s="9">
        <v>65</v>
      </c>
      <c r="O720" s="88">
        <v>444</v>
      </c>
      <c r="P720" s="88">
        <v>240</v>
      </c>
      <c r="Q720" s="88">
        <v>127</v>
      </c>
      <c r="R720" s="83">
        <v>73</v>
      </c>
    </row>
    <row r="721" spans="1:18" x14ac:dyDescent="0.3">
      <c r="A721" s="114"/>
      <c r="B721" s="24" t="s">
        <v>1187</v>
      </c>
      <c r="C721" s="9">
        <v>0</v>
      </c>
      <c r="D721" s="9">
        <v>0</v>
      </c>
      <c r="E721" s="9">
        <v>0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25</v>
      </c>
      <c r="L721" s="9">
        <v>9</v>
      </c>
      <c r="M721" s="9">
        <v>6</v>
      </c>
      <c r="N721" s="9">
        <v>0</v>
      </c>
      <c r="O721" s="88">
        <v>25</v>
      </c>
      <c r="P721" s="88">
        <v>9</v>
      </c>
      <c r="Q721" s="88">
        <v>6</v>
      </c>
      <c r="R721" s="83">
        <v>0</v>
      </c>
    </row>
    <row r="722" spans="1:18" x14ac:dyDescent="0.3">
      <c r="A722" s="115"/>
      <c r="B722" s="24" t="s">
        <v>1188</v>
      </c>
      <c r="C722" s="9">
        <v>0</v>
      </c>
      <c r="D722" s="9">
        <v>0</v>
      </c>
      <c r="E722" s="9">
        <v>0</v>
      </c>
      <c r="F722" s="9">
        <v>0</v>
      </c>
      <c r="G722" s="9">
        <v>1</v>
      </c>
      <c r="H722" s="9">
        <v>0</v>
      </c>
      <c r="I722" s="9">
        <v>0</v>
      </c>
      <c r="J722" s="9">
        <v>0</v>
      </c>
      <c r="K722" s="9">
        <v>9</v>
      </c>
      <c r="L722" s="9">
        <v>6</v>
      </c>
      <c r="M722" s="9">
        <v>5</v>
      </c>
      <c r="N722" s="9">
        <v>0</v>
      </c>
      <c r="O722" s="88">
        <v>10</v>
      </c>
      <c r="P722" s="88">
        <v>6</v>
      </c>
      <c r="Q722" s="88">
        <v>5</v>
      </c>
      <c r="R722" s="83">
        <v>0</v>
      </c>
    </row>
    <row r="723" spans="1:18" x14ac:dyDescent="0.3">
      <c r="A723" s="127" t="s">
        <v>1189</v>
      </c>
      <c r="B723" s="128"/>
      <c r="C723" s="19">
        <v>713</v>
      </c>
      <c r="D723" s="19">
        <v>251</v>
      </c>
      <c r="E723" s="19">
        <v>197</v>
      </c>
      <c r="F723" s="19">
        <v>100</v>
      </c>
      <c r="G723" s="19">
        <v>257</v>
      </c>
      <c r="H723" s="19">
        <v>84</v>
      </c>
      <c r="I723" s="19">
        <v>69</v>
      </c>
      <c r="J723" s="19">
        <v>49</v>
      </c>
      <c r="K723" s="19">
        <v>6154</v>
      </c>
      <c r="L723" s="19">
        <v>1549</v>
      </c>
      <c r="M723" s="19">
        <v>868</v>
      </c>
      <c r="N723" s="19">
        <v>454</v>
      </c>
      <c r="O723" s="19">
        <v>7124</v>
      </c>
      <c r="P723" s="19">
        <v>1884</v>
      </c>
      <c r="Q723" s="19">
        <v>1134</v>
      </c>
      <c r="R723" s="19">
        <v>603</v>
      </c>
    </row>
    <row r="724" spans="1:18" x14ac:dyDescent="0.3">
      <c r="A724" s="113" t="s">
        <v>1236</v>
      </c>
      <c r="B724" s="24" t="s">
        <v>1190</v>
      </c>
      <c r="C724" s="9">
        <v>0</v>
      </c>
      <c r="D724" s="9">
        <v>0</v>
      </c>
      <c r="E724" s="9">
        <v>0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 s="85"/>
      <c r="L724" s="85"/>
      <c r="M724" s="85"/>
      <c r="N724" s="85"/>
      <c r="O724" s="88">
        <v>0</v>
      </c>
      <c r="P724" s="88">
        <v>0</v>
      </c>
      <c r="Q724" s="88">
        <v>0</v>
      </c>
      <c r="R724" s="83">
        <v>0</v>
      </c>
    </row>
    <row r="725" spans="1:18" x14ac:dyDescent="0.3">
      <c r="A725" s="114"/>
      <c r="B725" s="24" t="s">
        <v>1191</v>
      </c>
      <c r="C725" s="9">
        <v>0</v>
      </c>
      <c r="D725" s="9">
        <v>0</v>
      </c>
      <c r="E725" s="9">
        <v>0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85"/>
      <c r="L725" s="85"/>
      <c r="M725" s="85"/>
      <c r="N725" s="85"/>
      <c r="O725" s="88">
        <v>0</v>
      </c>
      <c r="P725" s="88">
        <v>0</v>
      </c>
      <c r="Q725" s="88">
        <v>0</v>
      </c>
      <c r="R725" s="83">
        <v>0</v>
      </c>
    </row>
    <row r="726" spans="1:18" x14ac:dyDescent="0.3">
      <c r="A726" s="115"/>
      <c r="B726" s="24" t="s">
        <v>53</v>
      </c>
      <c r="C726" s="9">
        <v>21</v>
      </c>
      <c r="D726" s="9">
        <v>0</v>
      </c>
      <c r="E726" s="9">
        <v>5</v>
      </c>
      <c r="F726" s="9">
        <v>5</v>
      </c>
      <c r="G726" s="9">
        <v>9</v>
      </c>
      <c r="H726" s="9">
        <v>9</v>
      </c>
      <c r="I726" s="9">
        <v>8</v>
      </c>
      <c r="J726" s="9">
        <v>0</v>
      </c>
      <c r="K726" s="9">
        <v>187</v>
      </c>
      <c r="L726" s="9">
        <v>113</v>
      </c>
      <c r="M726" s="9">
        <v>78</v>
      </c>
      <c r="N726" s="9">
        <v>23</v>
      </c>
      <c r="O726" s="88">
        <v>217</v>
      </c>
      <c r="P726" s="88">
        <v>122</v>
      </c>
      <c r="Q726" s="88">
        <v>91</v>
      </c>
      <c r="R726" s="83">
        <v>28</v>
      </c>
    </row>
    <row r="727" spans="1:18" x14ac:dyDescent="0.3">
      <c r="A727" s="127" t="s">
        <v>1237</v>
      </c>
      <c r="B727" s="128"/>
      <c r="C727" s="19">
        <v>21</v>
      </c>
      <c r="D727" s="19">
        <v>0</v>
      </c>
      <c r="E727" s="19">
        <v>5</v>
      </c>
      <c r="F727" s="19">
        <v>5</v>
      </c>
      <c r="G727" s="19">
        <v>9</v>
      </c>
      <c r="H727" s="19">
        <v>9</v>
      </c>
      <c r="I727" s="19">
        <v>8</v>
      </c>
      <c r="J727" s="19">
        <v>0</v>
      </c>
      <c r="K727" s="19">
        <v>187</v>
      </c>
      <c r="L727" s="19">
        <v>113</v>
      </c>
      <c r="M727" s="19">
        <v>78</v>
      </c>
      <c r="N727" s="19">
        <v>23</v>
      </c>
      <c r="O727" s="19">
        <v>217</v>
      </c>
      <c r="P727" s="19">
        <v>122</v>
      </c>
      <c r="Q727" s="19">
        <v>91</v>
      </c>
      <c r="R727" s="19">
        <v>28</v>
      </c>
    </row>
    <row r="728" spans="1:18" x14ac:dyDescent="0.3">
      <c r="A728" s="116" t="s">
        <v>1238</v>
      </c>
      <c r="B728" s="116"/>
      <c r="C728" s="116"/>
      <c r="D728" s="116"/>
      <c r="E728" s="116"/>
    </row>
    <row r="729" spans="1:18" x14ac:dyDescent="0.3">
      <c r="A729" s="11"/>
    </row>
    <row r="730" spans="1:18" x14ac:dyDescent="0.3">
      <c r="A730" s="76" t="s">
        <v>1239</v>
      </c>
    </row>
    <row r="731" spans="1:18" x14ac:dyDescent="0.3">
      <c r="A731" s="77"/>
      <c r="B731" s="78"/>
      <c r="C731" s="111" t="s">
        <v>6</v>
      </c>
      <c r="D731" s="112"/>
      <c r="E731" s="112"/>
      <c r="F731" s="108" t="s">
        <v>2</v>
      </c>
    </row>
    <row r="732" spans="1:18" x14ac:dyDescent="0.3">
      <c r="A732" s="79"/>
      <c r="B732" s="80"/>
      <c r="C732" s="81" t="s">
        <v>799</v>
      </c>
      <c r="D732" s="81" t="s">
        <v>800</v>
      </c>
      <c r="E732" s="81" t="s">
        <v>801</v>
      </c>
      <c r="F732" s="109"/>
    </row>
    <row r="733" spans="1:18" x14ac:dyDescent="0.3">
      <c r="A733" s="79"/>
      <c r="B733" s="80"/>
      <c r="C733" s="22" t="s">
        <v>2</v>
      </c>
      <c r="D733" s="22" t="s">
        <v>2</v>
      </c>
      <c r="E733" s="22" t="s">
        <v>2</v>
      </c>
      <c r="F733" s="110"/>
    </row>
    <row r="734" spans="1:18" x14ac:dyDescent="0.3">
      <c r="A734" s="26" t="s">
        <v>1240</v>
      </c>
      <c r="B734" s="27"/>
      <c r="C734" s="9">
        <v>4</v>
      </c>
      <c r="D734" s="9">
        <v>0</v>
      </c>
      <c r="E734" s="9">
        <v>3</v>
      </c>
      <c r="F734" s="83">
        <v>7</v>
      </c>
    </row>
    <row r="735" spans="1:18" x14ac:dyDescent="0.3">
      <c r="A735" s="26" t="s">
        <v>1241</v>
      </c>
      <c r="B735" s="27"/>
      <c r="C735" s="9">
        <v>36</v>
      </c>
      <c r="D735" s="9">
        <v>13</v>
      </c>
      <c r="E735" s="9">
        <v>138</v>
      </c>
      <c r="F735" s="83">
        <v>187</v>
      </c>
    </row>
    <row r="736" spans="1:18" x14ac:dyDescent="0.3">
      <c r="A736" s="26" t="s">
        <v>1242</v>
      </c>
      <c r="B736" s="27"/>
      <c r="C736" s="9">
        <v>2</v>
      </c>
      <c r="D736" s="9">
        <v>482</v>
      </c>
      <c r="E736" s="9">
        <v>4</v>
      </c>
      <c r="F736" s="83">
        <v>488</v>
      </c>
    </row>
    <row r="737" spans="1:6" x14ac:dyDescent="0.3">
      <c r="A737" s="26" t="s">
        <v>1243</v>
      </c>
      <c r="B737" s="27"/>
      <c r="C737" s="9">
        <v>0</v>
      </c>
      <c r="D737" s="9">
        <v>0</v>
      </c>
      <c r="E737" s="85"/>
      <c r="F737" s="83">
        <v>0</v>
      </c>
    </row>
    <row r="738" spans="1:6" x14ac:dyDescent="0.3">
      <c r="A738" s="26" t="s">
        <v>1244</v>
      </c>
      <c r="B738" s="27"/>
      <c r="C738" s="9">
        <v>0</v>
      </c>
      <c r="D738" s="9">
        <v>0</v>
      </c>
      <c r="E738" s="85"/>
      <c r="F738" s="83">
        <v>0</v>
      </c>
    </row>
    <row r="739" spans="1:6" x14ac:dyDescent="0.3">
      <c r="A739" s="10"/>
    </row>
    <row r="740" spans="1:6" x14ac:dyDescent="0.3">
      <c r="A740" s="76" t="s">
        <v>1245</v>
      </c>
    </row>
    <row r="741" spans="1:6" x14ac:dyDescent="0.3">
      <c r="A741" s="77"/>
      <c r="B741" s="78"/>
      <c r="C741" s="111" t="s">
        <v>6</v>
      </c>
      <c r="D741" s="112"/>
      <c r="E741" s="112"/>
      <c r="F741" s="108" t="s">
        <v>2</v>
      </c>
    </row>
    <row r="742" spans="1:6" x14ac:dyDescent="0.3">
      <c r="A742" s="79"/>
      <c r="B742" s="80"/>
      <c r="C742" s="81" t="s">
        <v>799</v>
      </c>
      <c r="D742" s="81" t="s">
        <v>800</v>
      </c>
      <c r="E742" s="81" t="s">
        <v>801</v>
      </c>
      <c r="F742" s="109"/>
    </row>
    <row r="743" spans="1:6" x14ac:dyDescent="0.3">
      <c r="A743" s="79"/>
      <c r="B743" s="80"/>
      <c r="C743" s="22" t="s">
        <v>2</v>
      </c>
      <c r="D743" s="22" t="s">
        <v>2</v>
      </c>
      <c r="E743" s="22" t="s">
        <v>2</v>
      </c>
      <c r="F743" s="110"/>
    </row>
    <row r="744" spans="1:6" x14ac:dyDescent="0.3">
      <c r="A744" s="26" t="s">
        <v>1240</v>
      </c>
      <c r="B744" s="27"/>
      <c r="C744" s="9">
        <v>2</v>
      </c>
      <c r="D744" s="9">
        <v>0</v>
      </c>
      <c r="E744" s="85"/>
      <c r="F744" s="83">
        <v>2</v>
      </c>
    </row>
    <row r="745" spans="1:6" x14ac:dyDescent="0.3">
      <c r="A745" s="26" t="s">
        <v>1241</v>
      </c>
      <c r="B745" s="27"/>
      <c r="C745" s="9">
        <v>0</v>
      </c>
      <c r="D745" s="9">
        <v>1</v>
      </c>
      <c r="E745" s="9">
        <v>12</v>
      </c>
      <c r="F745" s="83">
        <v>13</v>
      </c>
    </row>
    <row r="746" spans="1:6" x14ac:dyDescent="0.3">
      <c r="A746" s="26" t="s">
        <v>1246</v>
      </c>
      <c r="B746" s="27"/>
      <c r="C746" s="9">
        <v>1</v>
      </c>
      <c r="D746" s="9">
        <v>0</v>
      </c>
      <c r="E746" s="9">
        <v>3</v>
      </c>
      <c r="F746" s="83">
        <v>4</v>
      </c>
    </row>
    <row r="747" spans="1:6" x14ac:dyDescent="0.3">
      <c r="A747" s="26" t="s">
        <v>1243</v>
      </c>
      <c r="B747" s="27"/>
      <c r="C747" s="9">
        <v>0</v>
      </c>
      <c r="D747" s="9">
        <v>0</v>
      </c>
      <c r="E747" s="85"/>
      <c r="F747" s="83">
        <v>0</v>
      </c>
    </row>
    <row r="748" spans="1:6" x14ac:dyDescent="0.3">
      <c r="A748" s="26" t="s">
        <v>1244</v>
      </c>
      <c r="B748" s="27"/>
      <c r="C748" s="9">
        <v>0</v>
      </c>
      <c r="D748" s="9">
        <v>0</v>
      </c>
      <c r="E748" s="85"/>
      <c r="F748" s="83">
        <v>0</v>
      </c>
    </row>
    <row r="749" spans="1:6" x14ac:dyDescent="0.3">
      <c r="A749" s="10"/>
    </row>
    <row r="750" spans="1:6" x14ac:dyDescent="0.3">
      <c r="A750" s="76" t="s">
        <v>1168</v>
      </c>
    </row>
    <row r="751" spans="1:6" x14ac:dyDescent="0.3">
      <c r="A751" s="77"/>
      <c r="B751" s="78"/>
      <c r="C751" s="111" t="s">
        <v>6</v>
      </c>
      <c r="D751" s="112"/>
      <c r="E751" s="112"/>
      <c r="F751" s="108" t="s">
        <v>2</v>
      </c>
    </row>
    <row r="752" spans="1:6" x14ac:dyDescent="0.3">
      <c r="A752" s="79"/>
      <c r="B752" s="80"/>
      <c r="C752" s="81" t="s">
        <v>799</v>
      </c>
      <c r="D752" s="81" t="s">
        <v>800</v>
      </c>
      <c r="E752" s="81" t="s">
        <v>801</v>
      </c>
      <c r="F752" s="109"/>
    </row>
    <row r="753" spans="1:6" x14ac:dyDescent="0.3">
      <c r="A753" s="79"/>
      <c r="B753" s="80"/>
      <c r="C753" s="22" t="s">
        <v>2</v>
      </c>
      <c r="D753" s="22" t="s">
        <v>2</v>
      </c>
      <c r="E753" s="22" t="s">
        <v>2</v>
      </c>
      <c r="F753" s="110"/>
    </row>
    <row r="754" spans="1:6" x14ac:dyDescent="0.3">
      <c r="A754" s="26" t="s">
        <v>1247</v>
      </c>
      <c r="B754" s="27"/>
      <c r="C754" s="9">
        <v>1</v>
      </c>
      <c r="D754" s="9">
        <v>0</v>
      </c>
      <c r="E754" s="9">
        <v>9</v>
      </c>
      <c r="F754" s="83">
        <v>10</v>
      </c>
    </row>
    <row r="755" spans="1:6" x14ac:dyDescent="0.3">
      <c r="A755" s="26" t="s">
        <v>1248</v>
      </c>
      <c r="B755" s="27"/>
      <c r="C755" s="9">
        <v>1</v>
      </c>
      <c r="D755" s="9">
        <v>0</v>
      </c>
      <c r="E755" s="85"/>
      <c r="F755" s="83">
        <v>1</v>
      </c>
    </row>
    <row r="756" spans="1:6" x14ac:dyDescent="0.3">
      <c r="A756" s="26" t="s">
        <v>1249</v>
      </c>
      <c r="B756" s="27"/>
      <c r="C756" s="9">
        <v>1</v>
      </c>
      <c r="D756" s="9">
        <v>0</v>
      </c>
      <c r="E756" s="85"/>
      <c r="F756" s="83">
        <v>1</v>
      </c>
    </row>
    <row r="757" spans="1:6" x14ac:dyDescent="0.3">
      <c r="A757" s="26" t="s">
        <v>1250</v>
      </c>
      <c r="B757" s="27"/>
      <c r="C757" s="9">
        <v>0</v>
      </c>
      <c r="D757" s="9">
        <v>0</v>
      </c>
      <c r="E757" s="85"/>
      <c r="F757" s="83">
        <v>0</v>
      </c>
    </row>
    <row r="758" spans="1:6" x14ac:dyDescent="0.3">
      <c r="A758" s="10"/>
    </row>
    <row r="759" spans="1:6" x14ac:dyDescent="0.3">
      <c r="A759" s="76" t="s">
        <v>1251</v>
      </c>
    </row>
    <row r="760" spans="1:6" x14ac:dyDescent="0.3">
      <c r="A760" s="77"/>
      <c r="B760" s="78"/>
      <c r="C760" s="111" t="s">
        <v>6</v>
      </c>
      <c r="D760" s="112"/>
      <c r="E760" s="112"/>
      <c r="F760" s="108" t="s">
        <v>2</v>
      </c>
    </row>
    <row r="761" spans="1:6" x14ac:dyDescent="0.3">
      <c r="A761" s="79"/>
      <c r="B761" s="80"/>
      <c r="C761" s="81" t="s">
        <v>799</v>
      </c>
      <c r="D761" s="81" t="s">
        <v>800</v>
      </c>
      <c r="E761" s="81" t="s">
        <v>801</v>
      </c>
      <c r="F761" s="109"/>
    </row>
    <row r="762" spans="1:6" x14ac:dyDescent="0.3">
      <c r="A762" s="79"/>
      <c r="B762" s="80"/>
      <c r="C762" s="22" t="s">
        <v>2</v>
      </c>
      <c r="D762" s="22" t="s">
        <v>2</v>
      </c>
      <c r="E762" s="22" t="s">
        <v>2</v>
      </c>
      <c r="F762" s="110"/>
    </row>
    <row r="763" spans="1:6" x14ac:dyDescent="0.3">
      <c r="A763" s="26" t="s">
        <v>1252</v>
      </c>
      <c r="B763" s="27"/>
      <c r="C763" s="9">
        <v>2</v>
      </c>
      <c r="D763" s="9">
        <v>3</v>
      </c>
      <c r="E763" s="9">
        <v>8</v>
      </c>
      <c r="F763" s="83">
        <v>13</v>
      </c>
    </row>
    <row r="764" spans="1:6" x14ac:dyDescent="0.3">
      <c r="A764" s="26" t="s">
        <v>1253</v>
      </c>
      <c r="B764" s="27"/>
      <c r="C764" s="9">
        <v>1</v>
      </c>
      <c r="D764" s="9">
        <v>1</v>
      </c>
      <c r="E764" s="9">
        <v>5</v>
      </c>
      <c r="F764" s="83">
        <v>7</v>
      </c>
    </row>
    <row r="765" spans="1:6" x14ac:dyDescent="0.3">
      <c r="A765" s="26" t="s">
        <v>1254</v>
      </c>
      <c r="B765" s="27"/>
      <c r="C765" s="9">
        <v>3</v>
      </c>
      <c r="D765" s="9">
        <v>2</v>
      </c>
      <c r="E765" s="9">
        <v>7</v>
      </c>
      <c r="F765" s="83">
        <v>12</v>
      </c>
    </row>
    <row r="766" spans="1:6" x14ac:dyDescent="0.3">
      <c r="A766" s="10"/>
    </row>
    <row r="767" spans="1:6" x14ac:dyDescent="0.3">
      <c r="A767" s="76" t="s">
        <v>1255</v>
      </c>
    </row>
    <row r="768" spans="1:6" x14ac:dyDescent="0.3">
      <c r="A768" s="77"/>
      <c r="B768" s="78"/>
      <c r="C768" s="111" t="s">
        <v>6</v>
      </c>
      <c r="D768" s="112"/>
      <c r="E768" s="112"/>
      <c r="F768" s="108" t="s">
        <v>2</v>
      </c>
    </row>
    <row r="769" spans="1:6" x14ac:dyDescent="0.3">
      <c r="A769" s="79"/>
      <c r="B769" s="80"/>
      <c r="C769" s="81" t="s">
        <v>799</v>
      </c>
      <c r="D769" s="81" t="s">
        <v>800</v>
      </c>
      <c r="E769" s="81" t="s">
        <v>801</v>
      </c>
      <c r="F769" s="109"/>
    </row>
    <row r="770" spans="1:6" x14ac:dyDescent="0.3">
      <c r="A770" s="79"/>
      <c r="B770" s="80"/>
      <c r="C770" s="22" t="s">
        <v>2</v>
      </c>
      <c r="D770" s="22" t="s">
        <v>2</v>
      </c>
      <c r="E770" s="22" t="s">
        <v>2</v>
      </c>
      <c r="F770" s="110"/>
    </row>
    <row r="771" spans="1:6" x14ac:dyDescent="0.3">
      <c r="A771" s="26" t="s">
        <v>1256</v>
      </c>
      <c r="B771" s="27"/>
      <c r="C771" s="9">
        <v>0</v>
      </c>
      <c r="D771" s="9">
        <v>156</v>
      </c>
      <c r="E771" s="85"/>
      <c r="F771" s="83">
        <v>156</v>
      </c>
    </row>
    <row r="772" spans="1:6" x14ac:dyDescent="0.3">
      <c r="A772" s="26" t="s">
        <v>1257</v>
      </c>
      <c r="B772" s="27"/>
      <c r="C772" s="9">
        <v>3</v>
      </c>
      <c r="D772" s="9">
        <v>3</v>
      </c>
      <c r="E772" s="9">
        <v>8</v>
      </c>
      <c r="F772" s="83">
        <v>14</v>
      </c>
    </row>
    <row r="773" spans="1:6" x14ac:dyDescent="0.3">
      <c r="A773" s="26" t="s">
        <v>1258</v>
      </c>
      <c r="B773" s="27"/>
      <c r="C773" s="9">
        <v>0</v>
      </c>
      <c r="D773" s="9">
        <v>1</v>
      </c>
      <c r="E773" s="85"/>
      <c r="F773" s="83">
        <v>1</v>
      </c>
    </row>
    <row r="774" spans="1:6" x14ac:dyDescent="0.3">
      <c r="A774" s="116" t="s">
        <v>1259</v>
      </c>
      <c r="B774" s="116"/>
      <c r="C774" s="116"/>
      <c r="D774" s="116"/>
      <c r="E774" s="116"/>
      <c r="F774" s="116"/>
    </row>
    <row r="775" spans="1:6" x14ac:dyDescent="0.3">
      <c r="A775" s="11"/>
    </row>
    <row r="776" spans="1:6" x14ac:dyDescent="0.3">
      <c r="A776" s="76" t="s">
        <v>1260</v>
      </c>
    </row>
    <row r="777" spans="1:6" x14ac:dyDescent="0.3">
      <c r="A777" s="77"/>
      <c r="B777" s="78"/>
      <c r="C777" s="111" t="s">
        <v>6</v>
      </c>
      <c r="D777" s="112"/>
      <c r="E777" s="112"/>
      <c r="F777" s="108" t="s">
        <v>2</v>
      </c>
    </row>
    <row r="778" spans="1:6" x14ac:dyDescent="0.3">
      <c r="A778" s="79"/>
      <c r="B778" s="80"/>
      <c r="C778" s="81" t="s">
        <v>799</v>
      </c>
      <c r="D778" s="81" t="s">
        <v>800</v>
      </c>
      <c r="E778" s="81" t="s">
        <v>801</v>
      </c>
      <c r="F778" s="109"/>
    </row>
    <row r="779" spans="1:6" x14ac:dyDescent="0.3">
      <c r="A779" s="79"/>
      <c r="B779" s="80"/>
      <c r="C779" s="22" t="s">
        <v>2</v>
      </c>
      <c r="D779" s="22" t="s">
        <v>2</v>
      </c>
      <c r="E779" s="22" t="s">
        <v>2</v>
      </c>
      <c r="F779" s="110"/>
    </row>
    <row r="780" spans="1:6" x14ac:dyDescent="0.3">
      <c r="A780" s="26" t="s">
        <v>1261</v>
      </c>
      <c r="B780" s="27"/>
      <c r="C780" s="9">
        <v>5</v>
      </c>
      <c r="D780" s="9">
        <v>8</v>
      </c>
      <c r="E780" s="9">
        <v>2</v>
      </c>
      <c r="F780" s="83">
        <v>15</v>
      </c>
    </row>
    <row r="781" spans="1:6" x14ac:dyDescent="0.3">
      <c r="A781" s="26" t="s">
        <v>1262</v>
      </c>
      <c r="B781" s="27"/>
      <c r="C781" s="9">
        <v>67</v>
      </c>
      <c r="D781" s="9">
        <v>8</v>
      </c>
      <c r="E781" s="9">
        <v>221</v>
      </c>
      <c r="F781" s="83">
        <v>296</v>
      </c>
    </row>
    <row r="782" spans="1:6" x14ac:dyDescent="0.3">
      <c r="A782" s="26" t="s">
        <v>1263</v>
      </c>
      <c r="B782" s="27"/>
      <c r="C782" s="9">
        <v>25</v>
      </c>
      <c r="D782" s="9">
        <v>5</v>
      </c>
      <c r="E782" s="9">
        <v>16</v>
      </c>
      <c r="F782" s="83">
        <v>46</v>
      </c>
    </row>
    <row r="783" spans="1:6" x14ac:dyDescent="0.3">
      <c r="A783" s="26" t="s">
        <v>1264</v>
      </c>
      <c r="B783" s="27"/>
      <c r="C783" s="9">
        <v>0</v>
      </c>
      <c r="D783" s="9">
        <v>3</v>
      </c>
      <c r="E783" s="9">
        <v>11</v>
      </c>
      <c r="F783" s="83">
        <v>14</v>
      </c>
    </row>
    <row r="784" spans="1:6" x14ac:dyDescent="0.3">
      <c r="A784" s="26" t="s">
        <v>1265</v>
      </c>
      <c r="B784" s="27"/>
      <c r="C784" s="9">
        <v>0</v>
      </c>
      <c r="D784" s="9">
        <v>0</v>
      </c>
      <c r="E784" s="9">
        <v>78</v>
      </c>
      <c r="F784" s="83">
        <v>78</v>
      </c>
    </row>
    <row r="785" spans="1:6" x14ac:dyDescent="0.3">
      <c r="A785" s="26" t="s">
        <v>1266</v>
      </c>
      <c r="B785" s="27"/>
      <c r="C785" s="9">
        <v>6</v>
      </c>
      <c r="D785" s="9">
        <v>0</v>
      </c>
      <c r="E785" s="9">
        <v>12</v>
      </c>
      <c r="F785" s="83">
        <v>18</v>
      </c>
    </row>
    <row r="786" spans="1:6" x14ac:dyDescent="0.3">
      <c r="A786" s="10"/>
    </row>
    <row r="787" spans="1:6" x14ac:dyDescent="0.3">
      <c r="A787" s="76" t="s">
        <v>1267</v>
      </c>
    </row>
    <row r="788" spans="1:6" x14ac:dyDescent="0.3">
      <c r="A788" s="77"/>
      <c r="B788" s="78"/>
      <c r="C788" s="111" t="s">
        <v>6</v>
      </c>
      <c r="D788" s="112"/>
      <c r="E788" s="112"/>
      <c r="F788" s="108" t="s">
        <v>2</v>
      </c>
    </row>
    <row r="789" spans="1:6" x14ac:dyDescent="0.3">
      <c r="A789" s="79"/>
      <c r="B789" s="80"/>
      <c r="C789" s="81" t="s">
        <v>799</v>
      </c>
      <c r="D789" s="81" t="s">
        <v>800</v>
      </c>
      <c r="E789" s="81" t="s">
        <v>801</v>
      </c>
      <c r="F789" s="109"/>
    </row>
    <row r="790" spans="1:6" x14ac:dyDescent="0.3">
      <c r="A790" s="79"/>
      <c r="B790" s="80"/>
      <c r="C790" s="22" t="s">
        <v>2</v>
      </c>
      <c r="D790" s="22" t="s">
        <v>2</v>
      </c>
      <c r="E790" s="22" t="s">
        <v>2</v>
      </c>
      <c r="F790" s="110"/>
    </row>
    <row r="791" spans="1:6" x14ac:dyDescent="0.3">
      <c r="A791" s="26" t="s">
        <v>1268</v>
      </c>
      <c r="B791" s="27"/>
      <c r="C791" s="9">
        <v>3</v>
      </c>
      <c r="D791" s="9">
        <v>3</v>
      </c>
      <c r="E791" s="9">
        <v>23</v>
      </c>
      <c r="F791" s="83">
        <v>29</v>
      </c>
    </row>
    <row r="792" spans="1:6" x14ac:dyDescent="0.3">
      <c r="A792" s="26" t="s">
        <v>1269</v>
      </c>
      <c r="B792" s="27"/>
      <c r="C792" s="9">
        <v>0</v>
      </c>
      <c r="D792" s="9">
        <v>0</v>
      </c>
      <c r="E792" s="9">
        <v>2</v>
      </c>
      <c r="F792" s="83">
        <v>2</v>
      </c>
    </row>
    <row r="793" spans="1:6" x14ac:dyDescent="0.3">
      <c r="A793" s="26" t="s">
        <v>1270</v>
      </c>
      <c r="B793" s="27"/>
      <c r="C793" s="9">
        <v>0</v>
      </c>
      <c r="D793" s="9">
        <v>0</v>
      </c>
      <c r="E793" s="9">
        <v>0</v>
      </c>
      <c r="F793" s="83">
        <v>0</v>
      </c>
    </row>
    <row r="794" spans="1:6" x14ac:dyDescent="0.3">
      <c r="A794" s="10"/>
    </row>
    <row r="795" spans="1:6" x14ac:dyDescent="0.3">
      <c r="A795" s="76" t="s">
        <v>1271</v>
      </c>
    </row>
    <row r="796" spans="1:6" x14ac:dyDescent="0.3">
      <c r="A796" s="77"/>
      <c r="B796" s="78"/>
      <c r="C796" s="111" t="s">
        <v>6</v>
      </c>
      <c r="D796" s="112"/>
      <c r="E796" s="112"/>
      <c r="F796" s="108" t="s">
        <v>2</v>
      </c>
    </row>
    <row r="797" spans="1:6" x14ac:dyDescent="0.3">
      <c r="A797" s="79"/>
      <c r="B797" s="80"/>
      <c r="C797" s="81" t="s">
        <v>799</v>
      </c>
      <c r="D797" s="81" t="s">
        <v>800</v>
      </c>
      <c r="E797" s="81" t="s">
        <v>801</v>
      </c>
      <c r="F797" s="109"/>
    </row>
    <row r="798" spans="1:6" x14ac:dyDescent="0.3">
      <c r="A798" s="79"/>
      <c r="B798" s="80"/>
      <c r="C798" s="22" t="s">
        <v>2</v>
      </c>
      <c r="D798" s="22" t="s">
        <v>2</v>
      </c>
      <c r="E798" s="22" t="s">
        <v>2</v>
      </c>
      <c r="F798" s="110"/>
    </row>
    <row r="799" spans="1:6" x14ac:dyDescent="0.3">
      <c r="A799" s="26" t="s">
        <v>1272</v>
      </c>
      <c r="B799" s="27"/>
      <c r="C799" s="9">
        <v>2</v>
      </c>
      <c r="D799" s="9">
        <v>2</v>
      </c>
      <c r="E799" s="9">
        <v>3</v>
      </c>
      <c r="F799" s="83">
        <v>7</v>
      </c>
    </row>
    <row r="800" spans="1:6" x14ac:dyDescent="0.3">
      <c r="A800" s="26" t="s">
        <v>1273</v>
      </c>
      <c r="B800" s="27"/>
      <c r="C800" s="9">
        <v>1</v>
      </c>
      <c r="D800" s="9">
        <v>4</v>
      </c>
      <c r="E800" s="9">
        <v>0</v>
      </c>
      <c r="F800" s="83">
        <v>5</v>
      </c>
    </row>
    <row r="801" spans="1:6" x14ac:dyDescent="0.3">
      <c r="A801" s="26" t="s">
        <v>1274</v>
      </c>
      <c r="B801" s="27"/>
      <c r="C801" s="9">
        <v>1</v>
      </c>
      <c r="D801" s="9">
        <v>0</v>
      </c>
      <c r="E801" s="9">
        <v>0</v>
      </c>
      <c r="F801" s="83">
        <v>1</v>
      </c>
    </row>
    <row r="802" spans="1:6" x14ac:dyDescent="0.3">
      <c r="A802" s="10"/>
    </row>
    <row r="803" spans="1:6" x14ac:dyDescent="0.3">
      <c r="A803" s="76" t="s">
        <v>1275</v>
      </c>
    </row>
    <row r="804" spans="1:6" x14ac:dyDescent="0.3">
      <c r="A804" s="77"/>
      <c r="B804" s="78"/>
      <c r="C804" s="111" t="s">
        <v>6</v>
      </c>
      <c r="D804" s="112"/>
      <c r="E804" s="112"/>
      <c r="F804" s="108" t="s">
        <v>2</v>
      </c>
    </row>
    <row r="805" spans="1:6" x14ac:dyDescent="0.3">
      <c r="A805" s="79"/>
      <c r="B805" s="80"/>
      <c r="C805" s="81" t="s">
        <v>799</v>
      </c>
      <c r="D805" s="81" t="s">
        <v>800</v>
      </c>
      <c r="E805" s="81" t="s">
        <v>801</v>
      </c>
      <c r="F805" s="109"/>
    </row>
    <row r="806" spans="1:6" x14ac:dyDescent="0.3">
      <c r="A806" s="79"/>
      <c r="B806" s="80"/>
      <c r="C806" s="22" t="s">
        <v>2</v>
      </c>
      <c r="D806" s="22" t="s">
        <v>2</v>
      </c>
      <c r="E806" s="22" t="s">
        <v>2</v>
      </c>
      <c r="F806" s="110"/>
    </row>
    <row r="807" spans="1:6" x14ac:dyDescent="0.3">
      <c r="A807" s="26" t="s">
        <v>1276</v>
      </c>
      <c r="B807" s="27"/>
      <c r="C807" s="9">
        <v>5</v>
      </c>
      <c r="D807" s="9">
        <v>0</v>
      </c>
      <c r="E807" s="9">
        <v>0</v>
      </c>
      <c r="F807" s="83">
        <v>5</v>
      </c>
    </row>
    <row r="808" spans="1:6" x14ac:dyDescent="0.3">
      <c r="A808" s="26" t="s">
        <v>1277</v>
      </c>
      <c r="B808" s="27"/>
      <c r="C808" s="9">
        <v>0</v>
      </c>
      <c r="D808" s="9">
        <v>0</v>
      </c>
      <c r="E808" s="9">
        <v>0</v>
      </c>
      <c r="F808" s="83">
        <v>0</v>
      </c>
    </row>
    <row r="809" spans="1:6" x14ac:dyDescent="0.3">
      <c r="A809" s="26" t="s">
        <v>1278</v>
      </c>
      <c r="B809" s="27"/>
      <c r="C809" s="9">
        <v>0</v>
      </c>
      <c r="D809" s="9">
        <v>0</v>
      </c>
      <c r="E809" s="9">
        <v>0</v>
      </c>
      <c r="F809" s="83">
        <v>0</v>
      </c>
    </row>
    <row r="810" spans="1:6" x14ac:dyDescent="0.3">
      <c r="A810" s="26" t="s">
        <v>1279</v>
      </c>
      <c r="B810" s="27"/>
      <c r="C810" s="9">
        <v>0</v>
      </c>
      <c r="D810" s="9">
        <v>0</v>
      </c>
      <c r="E810" s="9">
        <v>0</v>
      </c>
      <c r="F810" s="83">
        <v>0</v>
      </c>
    </row>
    <row r="811" spans="1:6" x14ac:dyDescent="0.3">
      <c r="A811" s="26" t="s">
        <v>1280</v>
      </c>
      <c r="B811" s="27"/>
      <c r="C811" s="9">
        <v>0</v>
      </c>
      <c r="D811" s="9">
        <v>0</v>
      </c>
      <c r="E811" s="9">
        <v>0</v>
      </c>
      <c r="F811" s="83">
        <v>0</v>
      </c>
    </row>
    <row r="812" spans="1:6" x14ac:dyDescent="0.3">
      <c r="A812" s="10"/>
    </row>
    <row r="813" spans="1:6" x14ac:dyDescent="0.3">
      <c r="A813" s="76" t="s">
        <v>1281</v>
      </c>
    </row>
    <row r="814" spans="1:6" x14ac:dyDescent="0.3">
      <c r="A814" s="77"/>
      <c r="B814" s="78"/>
      <c r="C814" s="111" t="s">
        <v>6</v>
      </c>
      <c r="D814" s="112"/>
      <c r="E814" s="112"/>
      <c r="F814" s="108" t="s">
        <v>2</v>
      </c>
    </row>
    <row r="815" spans="1:6" x14ac:dyDescent="0.3">
      <c r="A815" s="79"/>
      <c r="B815" s="80"/>
      <c r="C815" s="81" t="s">
        <v>799</v>
      </c>
      <c r="D815" s="81" t="s">
        <v>800</v>
      </c>
      <c r="E815" s="81" t="s">
        <v>801</v>
      </c>
      <c r="F815" s="109"/>
    </row>
    <row r="816" spans="1:6" x14ac:dyDescent="0.3">
      <c r="A816" s="79"/>
      <c r="B816" s="80"/>
      <c r="C816" s="22" t="s">
        <v>2</v>
      </c>
      <c r="D816" s="22" t="s">
        <v>2</v>
      </c>
      <c r="E816" s="22" t="s">
        <v>2</v>
      </c>
      <c r="F816" s="110"/>
    </row>
    <row r="817" spans="1:6" x14ac:dyDescent="0.3">
      <c r="A817" s="26" t="s">
        <v>1282</v>
      </c>
      <c r="B817" s="27"/>
      <c r="C817" s="9">
        <v>0</v>
      </c>
      <c r="D817" s="9">
        <v>0</v>
      </c>
      <c r="E817" s="9">
        <v>0</v>
      </c>
      <c r="F817" s="83">
        <v>0</v>
      </c>
    </row>
    <row r="818" spans="1:6" x14ac:dyDescent="0.3">
      <c r="A818" s="26" t="s">
        <v>1283</v>
      </c>
      <c r="B818" s="27"/>
      <c r="C818" s="9">
        <v>0</v>
      </c>
      <c r="D818" s="9">
        <v>0</v>
      </c>
      <c r="E818" s="9">
        <v>0</v>
      </c>
      <c r="F818" s="83">
        <v>0</v>
      </c>
    </row>
    <row r="819" spans="1:6" x14ac:dyDescent="0.3">
      <c r="A819" s="26" t="s">
        <v>1284</v>
      </c>
      <c r="B819" s="27"/>
      <c r="C819" s="9">
        <v>0</v>
      </c>
      <c r="D819" s="9">
        <v>0</v>
      </c>
      <c r="E819" s="9">
        <v>5</v>
      </c>
      <c r="F819" s="83">
        <v>5</v>
      </c>
    </row>
    <row r="820" spans="1:6" x14ac:dyDescent="0.3">
      <c r="A820" s="26" t="s">
        <v>1202</v>
      </c>
      <c r="B820" s="27"/>
      <c r="C820" s="9">
        <v>0</v>
      </c>
      <c r="D820" s="9">
        <v>0</v>
      </c>
      <c r="E820" s="9">
        <v>2</v>
      </c>
      <c r="F820" s="83">
        <v>2</v>
      </c>
    </row>
    <row r="821" spans="1:6" x14ac:dyDescent="0.3">
      <c r="A821" s="26" t="s">
        <v>1285</v>
      </c>
      <c r="B821" s="27"/>
      <c r="C821" s="9">
        <v>0</v>
      </c>
      <c r="D821" s="9">
        <v>0</v>
      </c>
      <c r="E821" s="9">
        <v>2</v>
      </c>
      <c r="F821" s="83">
        <v>2</v>
      </c>
    </row>
    <row r="822" spans="1:6" x14ac:dyDescent="0.3">
      <c r="A822" s="26" t="s">
        <v>1286</v>
      </c>
      <c r="B822" s="27"/>
      <c r="C822" s="9">
        <v>0</v>
      </c>
      <c r="D822" s="9">
        <v>0</v>
      </c>
      <c r="E822" s="9">
        <v>3</v>
      </c>
      <c r="F822" s="83">
        <v>3</v>
      </c>
    </row>
    <row r="823" spans="1:6" x14ac:dyDescent="0.3">
      <c r="A823" s="10"/>
    </row>
    <row r="824" spans="1:6" x14ac:dyDescent="0.3">
      <c r="A824" s="123" t="s">
        <v>1287</v>
      </c>
      <c r="B824" s="123"/>
      <c r="C824" s="123"/>
      <c r="D824" s="123"/>
      <c r="E824" s="123"/>
      <c r="F824" s="123"/>
    </row>
    <row r="825" spans="1:6" x14ac:dyDescent="0.3">
      <c r="A825" s="77"/>
      <c r="B825" s="78"/>
      <c r="C825" s="111" t="s">
        <v>6</v>
      </c>
      <c r="D825" s="112"/>
      <c r="E825" s="112"/>
      <c r="F825" s="108" t="s">
        <v>2</v>
      </c>
    </row>
    <row r="826" spans="1:6" x14ac:dyDescent="0.3">
      <c r="A826" s="79"/>
      <c r="B826" s="80"/>
      <c r="C826" s="81" t="s">
        <v>799</v>
      </c>
      <c r="D826" s="81" t="s">
        <v>800</v>
      </c>
      <c r="E826" s="81" t="s">
        <v>801</v>
      </c>
      <c r="F826" s="109"/>
    </row>
    <row r="827" spans="1:6" x14ac:dyDescent="0.3">
      <c r="A827" s="79"/>
      <c r="B827" s="80"/>
      <c r="C827" s="22" t="s">
        <v>2</v>
      </c>
      <c r="D827" s="22" t="s">
        <v>2</v>
      </c>
      <c r="E827" s="22" t="s">
        <v>2</v>
      </c>
      <c r="F827" s="110"/>
    </row>
    <row r="828" spans="1:6" x14ac:dyDescent="0.3">
      <c r="A828" s="26" t="s">
        <v>1282</v>
      </c>
      <c r="B828" s="27"/>
      <c r="C828" s="9">
        <v>1</v>
      </c>
      <c r="D828" s="9">
        <v>0</v>
      </c>
      <c r="E828" s="9">
        <v>0</v>
      </c>
      <c r="F828" s="83">
        <v>1</v>
      </c>
    </row>
    <row r="829" spans="1:6" x14ac:dyDescent="0.3">
      <c r="A829" s="26" t="s">
        <v>1283</v>
      </c>
      <c r="B829" s="27"/>
      <c r="C829" s="9">
        <v>1</v>
      </c>
      <c r="D829" s="9">
        <v>0</v>
      </c>
      <c r="E829" s="9">
        <v>0</v>
      </c>
      <c r="F829" s="83">
        <v>1</v>
      </c>
    </row>
    <row r="830" spans="1:6" x14ac:dyDescent="0.3">
      <c r="A830" s="26" t="s">
        <v>1284</v>
      </c>
      <c r="B830" s="27"/>
      <c r="C830" s="85"/>
      <c r="D830" s="9">
        <v>0</v>
      </c>
      <c r="E830" s="9">
        <v>25</v>
      </c>
      <c r="F830" s="83">
        <v>25</v>
      </c>
    </row>
    <row r="831" spans="1:6" x14ac:dyDescent="0.3">
      <c r="A831" s="26" t="s">
        <v>1202</v>
      </c>
      <c r="B831" s="27"/>
      <c r="C831" s="85"/>
      <c r="D831" s="9">
        <v>0</v>
      </c>
      <c r="E831" s="9">
        <v>11</v>
      </c>
      <c r="F831" s="83">
        <v>11</v>
      </c>
    </row>
    <row r="832" spans="1:6" x14ac:dyDescent="0.3">
      <c r="A832" s="26" t="s">
        <v>1285</v>
      </c>
      <c r="B832" s="27"/>
      <c r="C832" s="85"/>
      <c r="D832" s="9">
        <v>0</v>
      </c>
      <c r="E832" s="9">
        <v>3</v>
      </c>
      <c r="F832" s="83">
        <v>3</v>
      </c>
    </row>
    <row r="833" spans="1:6" x14ac:dyDescent="0.3">
      <c r="A833" s="10"/>
    </row>
    <row r="834" spans="1:6" x14ac:dyDescent="0.3">
      <c r="A834" s="123" t="s">
        <v>1288</v>
      </c>
      <c r="B834" s="123"/>
      <c r="C834" s="123"/>
      <c r="D834" s="123"/>
      <c r="E834" s="123"/>
      <c r="F834" s="123"/>
    </row>
    <row r="835" spans="1:6" x14ac:dyDescent="0.3">
      <c r="A835" s="77"/>
      <c r="B835" s="78"/>
      <c r="C835" s="111" t="s">
        <v>6</v>
      </c>
      <c r="D835" s="112"/>
      <c r="E835" s="112"/>
      <c r="F835" s="108" t="s">
        <v>2</v>
      </c>
    </row>
    <row r="836" spans="1:6" x14ac:dyDescent="0.3">
      <c r="A836" s="79"/>
      <c r="B836" s="80"/>
      <c r="C836" s="81" t="s">
        <v>799</v>
      </c>
      <c r="D836" s="81" t="s">
        <v>800</v>
      </c>
      <c r="E836" s="81" t="s">
        <v>801</v>
      </c>
      <c r="F836" s="109"/>
    </row>
    <row r="837" spans="1:6" x14ac:dyDescent="0.3">
      <c r="A837" s="79"/>
      <c r="B837" s="80"/>
      <c r="C837" s="22" t="s">
        <v>2</v>
      </c>
      <c r="D837" s="22" t="s">
        <v>2</v>
      </c>
      <c r="E837" s="22" t="s">
        <v>2</v>
      </c>
      <c r="F837" s="110"/>
    </row>
    <row r="838" spans="1:6" x14ac:dyDescent="0.3">
      <c r="A838" s="26" t="s">
        <v>1282</v>
      </c>
      <c r="B838" s="27"/>
      <c r="C838" s="85"/>
      <c r="D838" s="9">
        <v>0</v>
      </c>
      <c r="E838" s="9">
        <v>0</v>
      </c>
      <c r="F838" s="83">
        <v>0</v>
      </c>
    </row>
    <row r="839" spans="1:6" x14ac:dyDescent="0.3">
      <c r="A839" s="26" t="s">
        <v>1283</v>
      </c>
      <c r="B839" s="27"/>
      <c r="C839" s="85"/>
      <c r="D839" s="9">
        <v>0</v>
      </c>
      <c r="E839" s="9">
        <v>0</v>
      </c>
      <c r="F839" s="83">
        <v>0</v>
      </c>
    </row>
    <row r="840" spans="1:6" x14ac:dyDescent="0.3">
      <c r="A840" s="26" t="s">
        <v>1284</v>
      </c>
      <c r="B840" s="27"/>
      <c r="C840" s="85"/>
      <c r="D840" s="9">
        <v>0</v>
      </c>
      <c r="E840" s="9">
        <v>9</v>
      </c>
      <c r="F840" s="83">
        <v>9</v>
      </c>
    </row>
    <row r="841" spans="1:6" x14ac:dyDescent="0.3">
      <c r="A841" s="26" t="s">
        <v>1202</v>
      </c>
      <c r="B841" s="27"/>
      <c r="C841" s="85"/>
      <c r="D841" s="9">
        <v>0</v>
      </c>
      <c r="E841" s="9">
        <v>3</v>
      </c>
      <c r="F841" s="83">
        <v>3</v>
      </c>
    </row>
    <row r="842" spans="1:6" x14ac:dyDescent="0.3">
      <c r="A842" s="26" t="s">
        <v>1285</v>
      </c>
      <c r="B842" s="27"/>
      <c r="C842" s="85"/>
      <c r="D842" s="9">
        <v>0</v>
      </c>
      <c r="E842" s="9">
        <v>2</v>
      </c>
      <c r="F842" s="83">
        <v>2</v>
      </c>
    </row>
    <row r="843" spans="1:6" x14ac:dyDescent="0.3">
      <c r="A843" s="10"/>
    </row>
    <row r="844" spans="1:6" x14ac:dyDescent="0.3">
      <c r="A844" s="76" t="s">
        <v>1289</v>
      </c>
    </row>
    <row r="845" spans="1:6" x14ac:dyDescent="0.3">
      <c r="A845" s="77"/>
      <c r="B845" s="78"/>
      <c r="C845" s="111" t="s">
        <v>6</v>
      </c>
      <c r="D845" s="112"/>
      <c r="E845" s="112"/>
      <c r="F845" s="108" t="s">
        <v>2</v>
      </c>
    </row>
    <row r="846" spans="1:6" x14ac:dyDescent="0.3">
      <c r="A846" s="79"/>
      <c r="B846" s="80"/>
      <c r="C846" s="81" t="s">
        <v>799</v>
      </c>
      <c r="D846" s="81" t="s">
        <v>800</v>
      </c>
      <c r="E846" s="81" t="s">
        <v>801</v>
      </c>
      <c r="F846" s="109"/>
    </row>
    <row r="847" spans="1:6" x14ac:dyDescent="0.3">
      <c r="A847" s="79"/>
      <c r="B847" s="80"/>
      <c r="C847" s="22" t="s">
        <v>2</v>
      </c>
      <c r="D847" s="22" t="s">
        <v>2</v>
      </c>
      <c r="E847" s="22" t="s">
        <v>2</v>
      </c>
      <c r="F847" s="110"/>
    </row>
    <row r="848" spans="1:6" x14ac:dyDescent="0.3">
      <c r="A848" s="26" t="s">
        <v>1282</v>
      </c>
      <c r="B848" s="27"/>
      <c r="C848" s="85"/>
      <c r="D848" s="9">
        <v>0</v>
      </c>
      <c r="E848" s="9">
        <v>0</v>
      </c>
      <c r="F848" s="83">
        <v>0</v>
      </c>
    </row>
    <row r="849" spans="1:50" x14ac:dyDescent="0.3">
      <c r="A849" s="26" t="s">
        <v>1283</v>
      </c>
      <c r="B849" s="27"/>
      <c r="C849" s="85"/>
      <c r="D849" s="9">
        <v>0</v>
      </c>
      <c r="E849" s="9">
        <v>0</v>
      </c>
      <c r="F849" s="83">
        <v>0</v>
      </c>
    </row>
    <row r="850" spans="1:50" x14ac:dyDescent="0.3">
      <c r="A850" s="26" t="s">
        <v>1284</v>
      </c>
      <c r="B850" s="27"/>
      <c r="C850" s="85"/>
      <c r="D850" s="9">
        <v>0</v>
      </c>
      <c r="E850" s="9">
        <v>5</v>
      </c>
      <c r="F850" s="83">
        <v>5</v>
      </c>
    </row>
    <row r="851" spans="1:50" x14ac:dyDescent="0.3">
      <c r="A851" s="26" t="s">
        <v>1202</v>
      </c>
      <c r="B851" s="27"/>
      <c r="C851" s="85"/>
      <c r="D851" s="9">
        <v>0</v>
      </c>
      <c r="E851" s="9">
        <v>2</v>
      </c>
      <c r="F851" s="83">
        <v>2</v>
      </c>
    </row>
    <row r="852" spans="1:50" x14ac:dyDescent="0.3">
      <c r="A852" s="26" t="s">
        <v>1285</v>
      </c>
      <c r="B852" s="27"/>
      <c r="C852" s="85"/>
      <c r="D852" s="9">
        <v>0</v>
      </c>
      <c r="E852" s="9">
        <v>2</v>
      </c>
      <c r="F852" s="83">
        <v>2</v>
      </c>
    </row>
    <row r="853" spans="1:50" x14ac:dyDescent="0.3">
      <c r="A853" s="116" t="s">
        <v>1290</v>
      </c>
      <c r="B853" s="116"/>
      <c r="C853" s="116"/>
      <c r="D853" s="116"/>
      <c r="E853" s="116"/>
    </row>
    <row r="854" spans="1:50" x14ac:dyDescent="0.3">
      <c r="A854" s="11"/>
    </row>
    <row r="855" spans="1:50" x14ac:dyDescent="0.3">
      <c r="A855" s="77"/>
      <c r="B855" s="78"/>
      <c r="C855" s="111" t="s">
        <v>6</v>
      </c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  <c r="AA855" s="112"/>
      <c r="AB855" s="112"/>
      <c r="AC855" s="112"/>
      <c r="AD855" s="112"/>
      <c r="AE855" s="112"/>
      <c r="AF855" s="112"/>
      <c r="AG855" s="112"/>
      <c r="AH855" s="112"/>
      <c r="AI855" s="112"/>
      <c r="AJ855" s="112"/>
      <c r="AK855" s="112"/>
      <c r="AL855" s="112"/>
      <c r="AM855" s="105" t="s">
        <v>69</v>
      </c>
      <c r="AN855" s="105" t="s">
        <v>72</v>
      </c>
      <c r="AO855" s="105" t="s">
        <v>73</v>
      </c>
      <c r="AP855" s="105" t="s">
        <v>74</v>
      </c>
      <c r="AQ855" s="105" t="s">
        <v>75</v>
      </c>
      <c r="AR855" s="105" t="s">
        <v>76</v>
      </c>
      <c r="AS855" s="105" t="s">
        <v>77</v>
      </c>
      <c r="AT855" s="105" t="s">
        <v>78</v>
      </c>
      <c r="AU855" s="105" t="s">
        <v>79</v>
      </c>
      <c r="AV855" s="105" t="s">
        <v>80</v>
      </c>
      <c r="AW855" s="105" t="s">
        <v>81</v>
      </c>
      <c r="AX855" s="108" t="s">
        <v>82</v>
      </c>
    </row>
    <row r="856" spans="1:50" x14ac:dyDescent="0.3">
      <c r="A856" s="79"/>
      <c r="B856" s="80"/>
      <c r="C856" s="111" t="s">
        <v>799</v>
      </c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1" t="s">
        <v>800</v>
      </c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  <c r="AA856" s="111" t="s">
        <v>801</v>
      </c>
      <c r="AB856" s="112"/>
      <c r="AC856" s="112"/>
      <c r="AD856" s="112"/>
      <c r="AE856" s="112"/>
      <c r="AF856" s="112"/>
      <c r="AG856" s="112"/>
      <c r="AH856" s="112"/>
      <c r="AI856" s="112"/>
      <c r="AJ856" s="112"/>
      <c r="AK856" s="112"/>
      <c r="AL856" s="112"/>
      <c r="AM856" s="106"/>
      <c r="AN856" s="106"/>
      <c r="AO856" s="106"/>
      <c r="AP856" s="106"/>
      <c r="AQ856" s="106"/>
      <c r="AR856" s="106"/>
      <c r="AS856" s="106"/>
      <c r="AT856" s="106"/>
      <c r="AU856" s="106"/>
      <c r="AV856" s="106"/>
      <c r="AW856" s="106"/>
      <c r="AX856" s="109"/>
    </row>
    <row r="857" spans="1:50" ht="30.6" x14ac:dyDescent="0.3">
      <c r="A857" s="79"/>
      <c r="B857" s="80"/>
      <c r="C857" s="12" t="s">
        <v>69</v>
      </c>
      <c r="D857" s="12" t="s">
        <v>72</v>
      </c>
      <c r="E857" s="12" t="s">
        <v>73</v>
      </c>
      <c r="F857" s="12" t="s">
        <v>74</v>
      </c>
      <c r="G857" s="12" t="s">
        <v>75</v>
      </c>
      <c r="H857" s="12" t="s">
        <v>76</v>
      </c>
      <c r="I857" s="12" t="s">
        <v>77</v>
      </c>
      <c r="J857" s="12" t="s">
        <v>78</v>
      </c>
      <c r="K857" s="12" t="s">
        <v>79</v>
      </c>
      <c r="L857" s="12" t="s">
        <v>80</v>
      </c>
      <c r="M857" s="12" t="s">
        <v>81</v>
      </c>
      <c r="N857" s="12" t="s">
        <v>82</v>
      </c>
      <c r="O857" s="12" t="s">
        <v>69</v>
      </c>
      <c r="P857" s="12" t="s">
        <v>72</v>
      </c>
      <c r="Q857" s="12" t="s">
        <v>73</v>
      </c>
      <c r="R857" s="12" t="s">
        <v>74</v>
      </c>
      <c r="S857" s="12" t="s">
        <v>75</v>
      </c>
      <c r="T857" s="12" t="s">
        <v>76</v>
      </c>
      <c r="U857" s="12" t="s">
        <v>77</v>
      </c>
      <c r="V857" s="12" t="s">
        <v>78</v>
      </c>
      <c r="W857" s="12" t="s">
        <v>79</v>
      </c>
      <c r="X857" s="12" t="s">
        <v>80</v>
      </c>
      <c r="Y857" s="12" t="s">
        <v>81</v>
      </c>
      <c r="Z857" s="12" t="s">
        <v>82</v>
      </c>
      <c r="AA857" s="12" t="s">
        <v>69</v>
      </c>
      <c r="AB857" s="12" t="s">
        <v>72</v>
      </c>
      <c r="AC857" s="12" t="s">
        <v>73</v>
      </c>
      <c r="AD857" s="12" t="s">
        <v>74</v>
      </c>
      <c r="AE857" s="12" t="s">
        <v>75</v>
      </c>
      <c r="AF857" s="12" t="s">
        <v>76</v>
      </c>
      <c r="AG857" s="12" t="s">
        <v>77</v>
      </c>
      <c r="AH857" s="12" t="s">
        <v>78</v>
      </c>
      <c r="AI857" s="12" t="s">
        <v>79</v>
      </c>
      <c r="AJ857" s="12" t="s">
        <v>80</v>
      </c>
      <c r="AK857" s="12" t="s">
        <v>81</v>
      </c>
      <c r="AL857" s="12" t="s">
        <v>82</v>
      </c>
      <c r="AM857" s="107"/>
      <c r="AN857" s="107"/>
      <c r="AO857" s="107"/>
      <c r="AP857" s="107"/>
      <c r="AQ857" s="107"/>
      <c r="AR857" s="107"/>
      <c r="AS857" s="107"/>
      <c r="AT857" s="107"/>
      <c r="AU857" s="107"/>
      <c r="AV857" s="107"/>
      <c r="AW857" s="107"/>
      <c r="AX857" s="110"/>
    </row>
    <row r="858" spans="1:50" x14ac:dyDescent="0.3">
      <c r="A858" s="121" t="s">
        <v>410</v>
      </c>
      <c r="B858" s="122"/>
      <c r="C858" s="19">
        <v>118</v>
      </c>
      <c r="D858" s="19">
        <v>391</v>
      </c>
      <c r="E858" s="19">
        <v>298</v>
      </c>
      <c r="F858" s="19">
        <v>59</v>
      </c>
      <c r="G858" s="19">
        <v>41</v>
      </c>
      <c r="H858" s="19">
        <v>0</v>
      </c>
      <c r="I858" s="19">
        <v>0</v>
      </c>
      <c r="J858" s="19">
        <v>0</v>
      </c>
      <c r="K858" s="19">
        <v>0</v>
      </c>
      <c r="L858" s="19">
        <v>0</v>
      </c>
      <c r="M858" s="19">
        <v>0</v>
      </c>
      <c r="N858" s="19">
        <v>321</v>
      </c>
      <c r="O858" s="19">
        <v>53</v>
      </c>
      <c r="P858" s="19">
        <v>227</v>
      </c>
      <c r="Q858" s="19">
        <v>196</v>
      </c>
      <c r="R858" s="19">
        <v>20</v>
      </c>
      <c r="S858" s="19">
        <v>25</v>
      </c>
      <c r="T858" s="19">
        <v>4</v>
      </c>
      <c r="U858" s="19">
        <v>0</v>
      </c>
      <c r="V858" s="19">
        <v>0</v>
      </c>
      <c r="W858" s="19">
        <v>0</v>
      </c>
      <c r="X858" s="19">
        <v>0</v>
      </c>
      <c r="Y858" s="19">
        <v>0</v>
      </c>
      <c r="Z858" s="19">
        <v>189</v>
      </c>
      <c r="AA858" s="19">
        <v>211</v>
      </c>
      <c r="AB858" s="19">
        <v>823</v>
      </c>
      <c r="AC858" s="19">
        <v>734</v>
      </c>
      <c r="AD858" s="19">
        <v>74</v>
      </c>
      <c r="AE858" s="19">
        <v>67</v>
      </c>
      <c r="AF858" s="19">
        <v>0</v>
      </c>
      <c r="AG858" s="19">
        <v>0</v>
      </c>
      <c r="AH858" s="19">
        <v>0</v>
      </c>
      <c r="AI858" s="19">
        <v>0</v>
      </c>
      <c r="AJ858" s="19">
        <v>0</v>
      </c>
      <c r="AK858" s="19">
        <v>2</v>
      </c>
      <c r="AL858" s="19">
        <v>1004</v>
      </c>
      <c r="AM858" s="19">
        <v>382</v>
      </c>
      <c r="AN858" s="19">
        <v>1441</v>
      </c>
      <c r="AO858" s="19">
        <v>1228</v>
      </c>
      <c r="AP858" s="19">
        <v>153</v>
      </c>
      <c r="AQ858" s="19">
        <v>133</v>
      </c>
      <c r="AR858" s="19">
        <v>4</v>
      </c>
      <c r="AS858" s="19">
        <v>0</v>
      </c>
      <c r="AT858" s="19">
        <v>0</v>
      </c>
      <c r="AU858" s="19">
        <v>0</v>
      </c>
      <c r="AV858" s="19">
        <v>0</v>
      </c>
      <c r="AW858" s="19">
        <v>2</v>
      </c>
      <c r="AX858" s="19">
        <v>1514</v>
      </c>
    </row>
    <row r="859" spans="1:50" x14ac:dyDescent="0.3">
      <c r="A859" s="91" t="s">
        <v>411</v>
      </c>
      <c r="B859" s="91" t="s">
        <v>412</v>
      </c>
      <c r="C859" s="9">
        <v>4</v>
      </c>
      <c r="D859" s="9">
        <v>3</v>
      </c>
      <c r="E859" s="9">
        <v>3</v>
      </c>
      <c r="F859" s="9">
        <v>3</v>
      </c>
      <c r="G859" s="9">
        <v>2</v>
      </c>
      <c r="H859" s="9">
        <v>0</v>
      </c>
      <c r="I859" s="9">
        <v>0</v>
      </c>
      <c r="J859" s="9">
        <v>0</v>
      </c>
      <c r="K859" s="9">
        <v>0</v>
      </c>
      <c r="L859" s="9">
        <v>0</v>
      </c>
      <c r="M859" s="9">
        <v>0</v>
      </c>
      <c r="N859" s="9">
        <v>2</v>
      </c>
      <c r="O859" s="9">
        <v>2</v>
      </c>
      <c r="P859" s="9">
        <v>2</v>
      </c>
      <c r="Q859" s="9">
        <v>2</v>
      </c>
      <c r="R859" s="9">
        <v>0</v>
      </c>
      <c r="S859" s="9">
        <v>1</v>
      </c>
      <c r="T859" s="9">
        <v>4</v>
      </c>
      <c r="U859" s="9">
        <v>0</v>
      </c>
      <c r="V859" s="9">
        <v>0</v>
      </c>
      <c r="W859" s="9">
        <v>0</v>
      </c>
      <c r="X859" s="9">
        <v>0</v>
      </c>
      <c r="Y859" s="9">
        <v>0</v>
      </c>
      <c r="Z859" s="9">
        <v>4</v>
      </c>
      <c r="AA859" s="9">
        <v>7</v>
      </c>
      <c r="AB859" s="9">
        <v>7</v>
      </c>
      <c r="AC859" s="9">
        <v>7</v>
      </c>
      <c r="AD859" s="9">
        <v>0</v>
      </c>
      <c r="AE859" s="9">
        <v>0</v>
      </c>
      <c r="AF859" s="9">
        <v>0</v>
      </c>
      <c r="AG859" s="9">
        <v>0</v>
      </c>
      <c r="AH859" s="9">
        <v>0</v>
      </c>
      <c r="AI859" s="9">
        <v>0</v>
      </c>
      <c r="AJ859" s="9">
        <v>0</v>
      </c>
      <c r="AK859" s="9">
        <v>0</v>
      </c>
      <c r="AL859" s="9">
        <v>7</v>
      </c>
      <c r="AM859" s="88">
        <v>13</v>
      </c>
      <c r="AN859" s="88">
        <v>12</v>
      </c>
      <c r="AO859" s="88">
        <v>12</v>
      </c>
      <c r="AP859" s="88">
        <v>3</v>
      </c>
      <c r="AQ859" s="88">
        <v>3</v>
      </c>
      <c r="AR859" s="88">
        <v>4</v>
      </c>
      <c r="AS859" s="88">
        <v>0</v>
      </c>
      <c r="AT859" s="88">
        <v>0</v>
      </c>
      <c r="AU859" s="88">
        <v>0</v>
      </c>
      <c r="AV859" s="88">
        <v>0</v>
      </c>
      <c r="AW859" s="88">
        <v>0</v>
      </c>
      <c r="AX859" s="83">
        <v>13</v>
      </c>
    </row>
    <row r="860" spans="1:50" x14ac:dyDescent="0.3">
      <c r="A860" s="91" t="s">
        <v>413</v>
      </c>
      <c r="B860" s="91" t="s">
        <v>414</v>
      </c>
      <c r="C860" s="9">
        <v>40</v>
      </c>
      <c r="D860" s="9">
        <v>235</v>
      </c>
      <c r="E860" s="9">
        <v>195</v>
      </c>
      <c r="F860" s="9">
        <v>25</v>
      </c>
      <c r="G860" s="9">
        <v>14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190</v>
      </c>
      <c r="O860" s="9">
        <v>30</v>
      </c>
      <c r="P860" s="9">
        <v>148</v>
      </c>
      <c r="Q860" s="9">
        <v>144</v>
      </c>
      <c r="R860" s="9">
        <v>10</v>
      </c>
      <c r="S860" s="9">
        <v>14</v>
      </c>
      <c r="T860" s="9">
        <v>0</v>
      </c>
      <c r="U860" s="9">
        <v>0</v>
      </c>
      <c r="V860" s="9">
        <v>0</v>
      </c>
      <c r="W860" s="9">
        <v>0</v>
      </c>
      <c r="X860" s="9">
        <v>0</v>
      </c>
      <c r="Y860" s="9">
        <v>0</v>
      </c>
      <c r="Z860" s="9">
        <v>108</v>
      </c>
      <c r="AA860" s="9">
        <v>100</v>
      </c>
      <c r="AB860" s="9">
        <v>471</v>
      </c>
      <c r="AC860" s="9">
        <v>414</v>
      </c>
      <c r="AD860" s="9">
        <v>25</v>
      </c>
      <c r="AE860" s="9">
        <v>20</v>
      </c>
      <c r="AF860" s="9">
        <v>0</v>
      </c>
      <c r="AG860" s="9">
        <v>0</v>
      </c>
      <c r="AH860" s="9">
        <v>0</v>
      </c>
      <c r="AI860" s="9">
        <v>0</v>
      </c>
      <c r="AJ860" s="9">
        <v>0</v>
      </c>
      <c r="AK860" s="9">
        <v>1</v>
      </c>
      <c r="AL860" s="9">
        <v>543</v>
      </c>
      <c r="AM860" s="88">
        <v>170</v>
      </c>
      <c r="AN860" s="88">
        <v>854</v>
      </c>
      <c r="AO860" s="88">
        <v>753</v>
      </c>
      <c r="AP860" s="88">
        <v>60</v>
      </c>
      <c r="AQ860" s="88">
        <v>48</v>
      </c>
      <c r="AR860" s="88">
        <v>0</v>
      </c>
      <c r="AS860" s="88">
        <v>0</v>
      </c>
      <c r="AT860" s="88">
        <v>0</v>
      </c>
      <c r="AU860" s="88">
        <v>0</v>
      </c>
      <c r="AV860" s="88">
        <v>0</v>
      </c>
      <c r="AW860" s="88">
        <v>1</v>
      </c>
      <c r="AX860" s="83">
        <v>841</v>
      </c>
    </row>
    <row r="861" spans="1:50" x14ac:dyDescent="0.3">
      <c r="A861" s="91" t="s">
        <v>415</v>
      </c>
      <c r="B861" s="91" t="s">
        <v>416</v>
      </c>
      <c r="C861" s="9">
        <v>3</v>
      </c>
      <c r="D861" s="9">
        <v>2</v>
      </c>
      <c r="E861" s="9">
        <v>2</v>
      </c>
      <c r="F861" s="9">
        <v>1</v>
      </c>
      <c r="G861" s="9">
        <v>1</v>
      </c>
      <c r="H861" s="9">
        <v>0</v>
      </c>
      <c r="I861" s="9">
        <v>0</v>
      </c>
      <c r="J861" s="9">
        <v>0</v>
      </c>
      <c r="K861" s="9">
        <v>0</v>
      </c>
      <c r="L861" s="9">
        <v>0</v>
      </c>
      <c r="M861" s="9">
        <v>0</v>
      </c>
      <c r="N861" s="9">
        <v>3</v>
      </c>
      <c r="O861" s="9">
        <v>3</v>
      </c>
      <c r="P861" s="9">
        <v>3</v>
      </c>
      <c r="Q861" s="9">
        <v>1</v>
      </c>
      <c r="R861" s="9">
        <v>2</v>
      </c>
      <c r="S861" s="9">
        <v>2</v>
      </c>
      <c r="T861" s="9">
        <v>0</v>
      </c>
      <c r="U861" s="9">
        <v>0</v>
      </c>
      <c r="V861" s="9">
        <v>0</v>
      </c>
      <c r="W861" s="9">
        <v>0</v>
      </c>
      <c r="X861" s="9">
        <v>0</v>
      </c>
      <c r="Y861" s="9">
        <v>0</v>
      </c>
      <c r="Z861" s="9">
        <v>3</v>
      </c>
      <c r="AA861" s="9">
        <v>19</v>
      </c>
      <c r="AB861" s="9">
        <v>13</v>
      </c>
      <c r="AC861" s="9">
        <v>10</v>
      </c>
      <c r="AD861" s="9">
        <v>6</v>
      </c>
      <c r="AE861" s="9">
        <v>4</v>
      </c>
      <c r="AF861" s="9">
        <v>0</v>
      </c>
      <c r="AG861" s="9">
        <v>0</v>
      </c>
      <c r="AH861" s="9">
        <v>0</v>
      </c>
      <c r="AI861" s="9">
        <v>0</v>
      </c>
      <c r="AJ861" s="9">
        <v>0</v>
      </c>
      <c r="AK861" s="9">
        <v>1</v>
      </c>
      <c r="AL861" s="9">
        <v>17</v>
      </c>
      <c r="AM861" s="88">
        <v>25</v>
      </c>
      <c r="AN861" s="88">
        <v>18</v>
      </c>
      <c r="AO861" s="88">
        <v>13</v>
      </c>
      <c r="AP861" s="88">
        <v>9</v>
      </c>
      <c r="AQ861" s="88">
        <v>7</v>
      </c>
      <c r="AR861" s="88">
        <v>0</v>
      </c>
      <c r="AS861" s="88">
        <v>0</v>
      </c>
      <c r="AT861" s="88">
        <v>0</v>
      </c>
      <c r="AU861" s="88">
        <v>0</v>
      </c>
      <c r="AV861" s="88">
        <v>0</v>
      </c>
      <c r="AW861" s="88">
        <v>1</v>
      </c>
      <c r="AX861" s="83">
        <v>23</v>
      </c>
    </row>
    <row r="862" spans="1:50" x14ac:dyDescent="0.3">
      <c r="A862" s="91" t="s">
        <v>417</v>
      </c>
      <c r="B862" s="91" t="s">
        <v>418</v>
      </c>
      <c r="C862" s="9">
        <v>1</v>
      </c>
      <c r="D862" s="9">
        <v>0</v>
      </c>
      <c r="E862" s="9">
        <v>0</v>
      </c>
      <c r="F862" s="9">
        <v>0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9">
        <v>0</v>
      </c>
      <c r="M862" s="9">
        <v>0</v>
      </c>
      <c r="N862" s="9">
        <v>0</v>
      </c>
      <c r="O862" s="9">
        <v>0</v>
      </c>
      <c r="P862" s="9">
        <v>0</v>
      </c>
      <c r="Q862" s="9">
        <v>0</v>
      </c>
      <c r="R862" s="9">
        <v>0</v>
      </c>
      <c r="S862" s="9">
        <v>0</v>
      </c>
      <c r="T862" s="9">
        <v>0</v>
      </c>
      <c r="U862" s="9">
        <v>0</v>
      </c>
      <c r="V862" s="9">
        <v>0</v>
      </c>
      <c r="W862" s="9">
        <v>0</v>
      </c>
      <c r="X862" s="9">
        <v>0</v>
      </c>
      <c r="Y862" s="9">
        <v>0</v>
      </c>
      <c r="Z862" s="9">
        <v>0</v>
      </c>
      <c r="AA862" s="9">
        <v>0</v>
      </c>
      <c r="AB862" s="9">
        <v>0</v>
      </c>
      <c r="AC862" s="9">
        <v>0</v>
      </c>
      <c r="AD862" s="9">
        <v>0</v>
      </c>
      <c r="AE862" s="9">
        <v>0</v>
      </c>
      <c r="AF862" s="9">
        <v>0</v>
      </c>
      <c r="AG862" s="9">
        <v>0</v>
      </c>
      <c r="AH862" s="9">
        <v>0</v>
      </c>
      <c r="AI862" s="9">
        <v>0</v>
      </c>
      <c r="AJ862" s="9">
        <v>0</v>
      </c>
      <c r="AK862" s="9">
        <v>0</v>
      </c>
      <c r="AL862" s="9">
        <v>0</v>
      </c>
      <c r="AM862" s="88">
        <v>1</v>
      </c>
      <c r="AN862" s="88">
        <v>0</v>
      </c>
      <c r="AO862" s="88">
        <v>0</v>
      </c>
      <c r="AP862" s="88">
        <v>0</v>
      </c>
      <c r="AQ862" s="88">
        <v>0</v>
      </c>
      <c r="AR862" s="88">
        <v>0</v>
      </c>
      <c r="AS862" s="88">
        <v>0</v>
      </c>
      <c r="AT862" s="88">
        <v>0</v>
      </c>
      <c r="AU862" s="88">
        <v>0</v>
      </c>
      <c r="AV862" s="88">
        <v>0</v>
      </c>
      <c r="AW862" s="88">
        <v>0</v>
      </c>
      <c r="AX862" s="83">
        <v>0</v>
      </c>
    </row>
    <row r="863" spans="1:50" x14ac:dyDescent="0.3">
      <c r="A863" s="91" t="s">
        <v>419</v>
      </c>
      <c r="B863" s="91" t="s">
        <v>420</v>
      </c>
      <c r="C863" s="9">
        <v>6</v>
      </c>
      <c r="D863" s="9">
        <v>13</v>
      </c>
      <c r="E863" s="9">
        <v>8</v>
      </c>
      <c r="F863" s="9">
        <v>2</v>
      </c>
      <c r="G863" s="9">
        <v>1</v>
      </c>
      <c r="H863" s="9">
        <v>0</v>
      </c>
      <c r="I863" s="9">
        <v>0</v>
      </c>
      <c r="J863" s="9">
        <v>0</v>
      </c>
      <c r="K863" s="9">
        <v>0</v>
      </c>
      <c r="L863" s="9">
        <v>0</v>
      </c>
      <c r="M863" s="9">
        <v>0</v>
      </c>
      <c r="N863" s="9">
        <v>10</v>
      </c>
      <c r="O863" s="9">
        <v>1</v>
      </c>
      <c r="P863" s="9">
        <v>2</v>
      </c>
      <c r="Q863" s="9">
        <v>2</v>
      </c>
      <c r="R863" s="9">
        <v>0</v>
      </c>
      <c r="S863" s="9">
        <v>1</v>
      </c>
      <c r="T863" s="9">
        <v>0</v>
      </c>
      <c r="U863" s="9">
        <v>0</v>
      </c>
      <c r="V863" s="9">
        <v>0</v>
      </c>
      <c r="W863" s="9">
        <v>0</v>
      </c>
      <c r="X863" s="9">
        <v>0</v>
      </c>
      <c r="Y863" s="9">
        <v>0</v>
      </c>
      <c r="Z863" s="9">
        <v>3</v>
      </c>
      <c r="AA863" s="9">
        <v>10</v>
      </c>
      <c r="AB863" s="9">
        <v>21</v>
      </c>
      <c r="AC863" s="9">
        <v>16</v>
      </c>
      <c r="AD863" s="9">
        <v>5</v>
      </c>
      <c r="AE863" s="9">
        <v>4</v>
      </c>
      <c r="AF863" s="9">
        <v>0</v>
      </c>
      <c r="AG863" s="9">
        <v>0</v>
      </c>
      <c r="AH863" s="9">
        <v>0</v>
      </c>
      <c r="AI863" s="9">
        <v>0</v>
      </c>
      <c r="AJ863" s="9">
        <v>0</v>
      </c>
      <c r="AK863" s="9">
        <v>0</v>
      </c>
      <c r="AL863" s="9">
        <v>15</v>
      </c>
      <c r="AM863" s="88">
        <v>17</v>
      </c>
      <c r="AN863" s="88">
        <v>36</v>
      </c>
      <c r="AO863" s="88">
        <v>26</v>
      </c>
      <c r="AP863" s="88">
        <v>7</v>
      </c>
      <c r="AQ863" s="88">
        <v>6</v>
      </c>
      <c r="AR863" s="88">
        <v>0</v>
      </c>
      <c r="AS863" s="88">
        <v>0</v>
      </c>
      <c r="AT863" s="88">
        <v>0</v>
      </c>
      <c r="AU863" s="88">
        <v>0</v>
      </c>
      <c r="AV863" s="88">
        <v>0</v>
      </c>
      <c r="AW863" s="88">
        <v>0</v>
      </c>
      <c r="AX863" s="83">
        <v>28</v>
      </c>
    </row>
    <row r="864" spans="1:50" x14ac:dyDescent="0.3">
      <c r="A864" s="91" t="s">
        <v>421</v>
      </c>
      <c r="B864" s="91" t="s">
        <v>422</v>
      </c>
      <c r="C864" s="9">
        <v>63</v>
      </c>
      <c r="D864" s="9">
        <v>137</v>
      </c>
      <c r="E864" s="9">
        <v>89</v>
      </c>
      <c r="F864" s="9">
        <v>28</v>
      </c>
      <c r="G864" s="9">
        <v>23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114</v>
      </c>
      <c r="O864" s="9">
        <v>17</v>
      </c>
      <c r="P864" s="9">
        <v>72</v>
      </c>
      <c r="Q864" s="9">
        <v>47</v>
      </c>
      <c r="R864" s="9">
        <v>8</v>
      </c>
      <c r="S864" s="9">
        <v>7</v>
      </c>
      <c r="T864" s="9">
        <v>0</v>
      </c>
      <c r="U864" s="9">
        <v>0</v>
      </c>
      <c r="V864" s="9">
        <v>0</v>
      </c>
      <c r="W864" s="9">
        <v>0</v>
      </c>
      <c r="X864" s="9">
        <v>0</v>
      </c>
      <c r="Y864" s="9">
        <v>0</v>
      </c>
      <c r="Z864" s="9">
        <v>70</v>
      </c>
      <c r="AA864" s="9">
        <v>74</v>
      </c>
      <c r="AB864" s="9">
        <v>311</v>
      </c>
      <c r="AC864" s="9">
        <v>287</v>
      </c>
      <c r="AD864" s="9">
        <v>37</v>
      </c>
      <c r="AE864" s="9">
        <v>39</v>
      </c>
      <c r="AF864" s="9">
        <v>0</v>
      </c>
      <c r="AG864" s="9">
        <v>0</v>
      </c>
      <c r="AH864" s="9">
        <v>0</v>
      </c>
      <c r="AI864" s="9">
        <v>0</v>
      </c>
      <c r="AJ864" s="9">
        <v>0</v>
      </c>
      <c r="AK864" s="9">
        <v>0</v>
      </c>
      <c r="AL864" s="9">
        <v>422</v>
      </c>
      <c r="AM864" s="88">
        <v>154</v>
      </c>
      <c r="AN864" s="88">
        <v>520</v>
      </c>
      <c r="AO864" s="88">
        <v>423</v>
      </c>
      <c r="AP864" s="88">
        <v>73</v>
      </c>
      <c r="AQ864" s="88">
        <v>69</v>
      </c>
      <c r="AR864" s="88">
        <v>0</v>
      </c>
      <c r="AS864" s="88">
        <v>0</v>
      </c>
      <c r="AT864" s="88">
        <v>0</v>
      </c>
      <c r="AU864" s="88">
        <v>0</v>
      </c>
      <c r="AV864" s="88">
        <v>0</v>
      </c>
      <c r="AW864" s="88">
        <v>0</v>
      </c>
      <c r="AX864" s="83">
        <v>606</v>
      </c>
    </row>
    <row r="865" spans="1:50" x14ac:dyDescent="0.3">
      <c r="A865" s="91" t="s">
        <v>423</v>
      </c>
      <c r="B865" s="91" t="s">
        <v>424</v>
      </c>
      <c r="C865" s="9">
        <v>1</v>
      </c>
      <c r="D865" s="9">
        <v>1</v>
      </c>
      <c r="E865" s="9">
        <v>1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2</v>
      </c>
      <c r="O865" s="9">
        <v>0</v>
      </c>
      <c r="P865" s="9">
        <v>0</v>
      </c>
      <c r="Q865" s="9">
        <v>0</v>
      </c>
      <c r="R865" s="9">
        <v>0</v>
      </c>
      <c r="S865" s="9">
        <v>0</v>
      </c>
      <c r="T865" s="9">
        <v>0</v>
      </c>
      <c r="U865" s="9">
        <v>0</v>
      </c>
      <c r="V865" s="9">
        <v>0</v>
      </c>
      <c r="W865" s="9">
        <v>0</v>
      </c>
      <c r="X865" s="9">
        <v>0</v>
      </c>
      <c r="Y865" s="9">
        <v>0</v>
      </c>
      <c r="Z865" s="9">
        <v>1</v>
      </c>
      <c r="AA865" s="9">
        <v>1</v>
      </c>
      <c r="AB865" s="9">
        <v>0</v>
      </c>
      <c r="AC865" s="9">
        <v>0</v>
      </c>
      <c r="AD865" s="9">
        <v>1</v>
      </c>
      <c r="AE865" s="9">
        <v>0</v>
      </c>
      <c r="AF865" s="9">
        <v>0</v>
      </c>
      <c r="AG865" s="9">
        <v>0</v>
      </c>
      <c r="AH865" s="9">
        <v>0</v>
      </c>
      <c r="AI865" s="9">
        <v>0</v>
      </c>
      <c r="AJ865" s="9">
        <v>0</v>
      </c>
      <c r="AK865" s="9">
        <v>0</v>
      </c>
      <c r="AL865" s="9">
        <v>0</v>
      </c>
      <c r="AM865" s="88">
        <v>2</v>
      </c>
      <c r="AN865" s="88">
        <v>1</v>
      </c>
      <c r="AO865" s="88">
        <v>1</v>
      </c>
      <c r="AP865" s="88">
        <v>1</v>
      </c>
      <c r="AQ865" s="88">
        <v>0</v>
      </c>
      <c r="AR865" s="88">
        <v>0</v>
      </c>
      <c r="AS865" s="88">
        <v>0</v>
      </c>
      <c r="AT865" s="88">
        <v>0</v>
      </c>
      <c r="AU865" s="88">
        <v>0</v>
      </c>
      <c r="AV865" s="88">
        <v>0</v>
      </c>
      <c r="AW865" s="88">
        <v>0</v>
      </c>
      <c r="AX865" s="83">
        <v>3</v>
      </c>
    </row>
    <row r="866" spans="1:50" x14ac:dyDescent="0.3">
      <c r="A866" s="116" t="s">
        <v>1291</v>
      </c>
      <c r="B866" s="116"/>
      <c r="C866" s="116"/>
      <c r="D866" s="116"/>
      <c r="E866" s="116"/>
    </row>
    <row r="867" spans="1:50" x14ac:dyDescent="0.3">
      <c r="A867" s="11"/>
    </row>
    <row r="868" spans="1:50" x14ac:dyDescent="0.3">
      <c r="A868" s="21" t="s">
        <v>1168</v>
      </c>
    </row>
    <row r="869" spans="1:50" x14ac:dyDescent="0.3">
      <c r="A869" s="77"/>
      <c r="B869" s="78"/>
      <c r="C869" s="111" t="s">
        <v>6</v>
      </c>
      <c r="D869" s="112"/>
      <c r="E869" s="112"/>
      <c r="F869" s="112"/>
      <c r="G869" s="112"/>
      <c r="H869" s="112"/>
      <c r="I869" s="112"/>
      <c r="J869" s="112"/>
      <c r="K869" s="112"/>
      <c r="L869" s="124" t="s">
        <v>884</v>
      </c>
      <c r="M869" s="124" t="s">
        <v>1292</v>
      </c>
      <c r="N869" s="124" t="s">
        <v>57</v>
      </c>
    </row>
    <row r="870" spans="1:50" x14ac:dyDescent="0.3">
      <c r="A870" s="79"/>
      <c r="B870" s="80"/>
      <c r="C870" s="111" t="s">
        <v>799</v>
      </c>
      <c r="D870" s="112"/>
      <c r="E870" s="112"/>
      <c r="F870" s="111" t="s">
        <v>800</v>
      </c>
      <c r="G870" s="112"/>
      <c r="H870" s="112"/>
      <c r="I870" s="111" t="s">
        <v>801</v>
      </c>
      <c r="J870" s="112"/>
      <c r="K870" s="112"/>
      <c r="L870" s="125"/>
      <c r="M870" s="125"/>
      <c r="N870" s="125"/>
    </row>
    <row r="871" spans="1:50" ht="30.6" x14ac:dyDescent="0.3">
      <c r="A871" s="79"/>
      <c r="B871" s="80"/>
      <c r="C871" s="93" t="s">
        <v>884</v>
      </c>
      <c r="D871" s="93" t="s">
        <v>1292</v>
      </c>
      <c r="E871" s="93" t="s">
        <v>57</v>
      </c>
      <c r="F871" s="93" t="s">
        <v>884</v>
      </c>
      <c r="G871" s="93" t="s">
        <v>1292</v>
      </c>
      <c r="H871" s="93" t="s">
        <v>57</v>
      </c>
      <c r="I871" s="93" t="s">
        <v>884</v>
      </c>
      <c r="J871" s="93" t="s">
        <v>1292</v>
      </c>
      <c r="K871" s="93" t="s">
        <v>57</v>
      </c>
      <c r="L871" s="126"/>
      <c r="M871" s="126"/>
      <c r="N871" s="126"/>
    </row>
    <row r="872" spans="1:50" x14ac:dyDescent="0.3">
      <c r="A872" s="89" t="s">
        <v>771</v>
      </c>
      <c r="B872" s="27"/>
      <c r="C872" s="9">
        <v>4</v>
      </c>
      <c r="D872" s="9">
        <v>3</v>
      </c>
      <c r="E872" s="9">
        <v>1</v>
      </c>
      <c r="F872" s="9">
        <v>12</v>
      </c>
      <c r="G872" s="9">
        <v>2</v>
      </c>
      <c r="H872" s="9">
        <v>8</v>
      </c>
      <c r="I872" s="85"/>
      <c r="J872" s="85"/>
      <c r="K872" s="85"/>
      <c r="L872" s="94">
        <v>16</v>
      </c>
      <c r="M872" s="94">
        <v>5</v>
      </c>
      <c r="N872" s="94">
        <v>9</v>
      </c>
    </row>
    <row r="873" spans="1:50" x14ac:dyDescent="0.3">
      <c r="A873" s="89" t="s">
        <v>1293</v>
      </c>
      <c r="B873" s="27"/>
      <c r="C873" s="9">
        <v>0</v>
      </c>
      <c r="D873" s="9">
        <v>0</v>
      </c>
      <c r="E873" s="9">
        <v>0</v>
      </c>
      <c r="F873" s="9">
        <v>4</v>
      </c>
      <c r="G873" s="9">
        <v>1</v>
      </c>
      <c r="H873" s="9">
        <v>3</v>
      </c>
      <c r="I873" s="85"/>
      <c r="J873" s="85"/>
      <c r="K873" s="85"/>
      <c r="L873" s="94">
        <v>4</v>
      </c>
      <c r="M873" s="94">
        <v>1</v>
      </c>
      <c r="N873" s="94">
        <v>3</v>
      </c>
    </row>
    <row r="874" spans="1:50" x14ac:dyDescent="0.3">
      <c r="A874" s="89" t="s">
        <v>770</v>
      </c>
      <c r="B874" s="27"/>
      <c r="C874" s="9">
        <v>1</v>
      </c>
      <c r="D874" s="9">
        <v>1</v>
      </c>
      <c r="E874" s="9">
        <v>0</v>
      </c>
      <c r="F874" s="9">
        <v>1</v>
      </c>
      <c r="G874" s="9">
        <v>0</v>
      </c>
      <c r="H874" s="9">
        <v>1</v>
      </c>
      <c r="I874" s="85"/>
      <c r="J874" s="85"/>
      <c r="K874" s="85"/>
      <c r="L874" s="94">
        <v>2</v>
      </c>
      <c r="M874" s="94">
        <v>1</v>
      </c>
      <c r="N874" s="94">
        <v>1</v>
      </c>
    </row>
    <row r="875" spans="1:50" x14ac:dyDescent="0.3">
      <c r="A875" s="89" t="s">
        <v>1294</v>
      </c>
      <c r="B875" s="27"/>
      <c r="C875" s="9">
        <v>1</v>
      </c>
      <c r="D875" s="9">
        <v>1</v>
      </c>
      <c r="E875" s="9">
        <v>0</v>
      </c>
      <c r="F875" s="9">
        <v>6</v>
      </c>
      <c r="G875" s="9">
        <v>1</v>
      </c>
      <c r="H875" s="9">
        <v>5</v>
      </c>
      <c r="I875" s="85"/>
      <c r="J875" s="85"/>
      <c r="K875" s="85"/>
      <c r="L875" s="94">
        <v>7</v>
      </c>
      <c r="M875" s="94">
        <v>2</v>
      </c>
      <c r="N875" s="94">
        <v>5</v>
      </c>
    </row>
    <row r="876" spans="1:50" x14ac:dyDescent="0.3">
      <c r="A876" s="89" t="s">
        <v>380</v>
      </c>
      <c r="B876" s="27"/>
      <c r="C876" s="9">
        <v>0</v>
      </c>
      <c r="D876" s="9">
        <v>0</v>
      </c>
      <c r="E876" s="9">
        <v>0</v>
      </c>
      <c r="F876" s="9">
        <v>4</v>
      </c>
      <c r="G876" s="9">
        <v>1</v>
      </c>
      <c r="H876" s="9">
        <v>3</v>
      </c>
      <c r="I876" s="85"/>
      <c r="J876" s="85"/>
      <c r="K876" s="85"/>
      <c r="L876" s="94">
        <v>4</v>
      </c>
      <c r="M876" s="94">
        <v>1</v>
      </c>
      <c r="N876" s="94">
        <v>3</v>
      </c>
    </row>
    <row r="877" spans="1:50" x14ac:dyDescent="0.3">
      <c r="A877" s="89" t="s">
        <v>1295</v>
      </c>
      <c r="B877" s="27"/>
      <c r="C877" s="9">
        <v>2</v>
      </c>
      <c r="D877" s="9">
        <v>0</v>
      </c>
      <c r="E877" s="9">
        <v>2</v>
      </c>
      <c r="F877" s="9">
        <v>5</v>
      </c>
      <c r="G877" s="9">
        <v>1</v>
      </c>
      <c r="H877" s="9">
        <v>4</v>
      </c>
      <c r="I877" s="85"/>
      <c r="J877" s="85"/>
      <c r="K877" s="85"/>
      <c r="L877" s="94">
        <v>7</v>
      </c>
      <c r="M877" s="94">
        <v>1</v>
      </c>
      <c r="N877" s="94">
        <v>6</v>
      </c>
    </row>
    <row r="878" spans="1:50" x14ac:dyDescent="0.3">
      <c r="A878" s="121" t="s">
        <v>721</v>
      </c>
      <c r="B878" s="122"/>
      <c r="C878" s="19">
        <v>8</v>
      </c>
      <c r="D878" s="19">
        <v>5</v>
      </c>
      <c r="E878" s="19">
        <v>3</v>
      </c>
      <c r="F878" s="19">
        <v>32</v>
      </c>
      <c r="G878" s="19">
        <v>6</v>
      </c>
      <c r="H878" s="19">
        <v>24</v>
      </c>
      <c r="I878" s="92"/>
      <c r="J878" s="92"/>
      <c r="K878" s="92"/>
      <c r="L878" s="19">
        <v>40</v>
      </c>
      <c r="M878" s="19">
        <v>11</v>
      </c>
      <c r="N878" s="19">
        <v>27</v>
      </c>
    </row>
    <row r="879" spans="1:50" x14ac:dyDescent="0.3">
      <c r="A879" s="123" t="s">
        <v>1296</v>
      </c>
      <c r="B879" s="123"/>
      <c r="C879" s="123"/>
      <c r="D879" s="123"/>
      <c r="E879" s="123"/>
      <c r="F879" s="123"/>
    </row>
    <row r="880" spans="1:50" x14ac:dyDescent="0.3">
      <c r="A880" s="77"/>
      <c r="B880" s="78"/>
      <c r="C880" s="111" t="s">
        <v>6</v>
      </c>
      <c r="D880" s="112"/>
      <c r="E880" s="112"/>
      <c r="F880" s="108" t="s">
        <v>2</v>
      </c>
    </row>
    <row r="881" spans="1:6" x14ac:dyDescent="0.3">
      <c r="A881" s="79"/>
      <c r="B881" s="80"/>
      <c r="C881" s="81" t="s">
        <v>799</v>
      </c>
      <c r="D881" s="81" t="s">
        <v>800</v>
      </c>
      <c r="E881" s="81" t="s">
        <v>801</v>
      </c>
      <c r="F881" s="109"/>
    </row>
    <row r="882" spans="1:6" x14ac:dyDescent="0.3">
      <c r="A882" s="79"/>
      <c r="B882" s="80"/>
      <c r="C882" s="22" t="s">
        <v>2</v>
      </c>
      <c r="D882" s="22" t="s">
        <v>2</v>
      </c>
      <c r="E882" s="22" t="s">
        <v>2</v>
      </c>
      <c r="F882" s="110"/>
    </row>
    <row r="883" spans="1:6" x14ac:dyDescent="0.3">
      <c r="A883" s="26" t="s">
        <v>1297</v>
      </c>
      <c r="B883" s="27"/>
      <c r="C883" s="9">
        <v>0</v>
      </c>
      <c r="D883" s="9">
        <v>0</v>
      </c>
      <c r="E883" s="85"/>
      <c r="F883" s="83">
        <v>0</v>
      </c>
    </row>
    <row r="884" spans="1:6" x14ac:dyDescent="0.3">
      <c r="A884" s="26" t="s">
        <v>1298</v>
      </c>
      <c r="B884" s="27"/>
      <c r="C884" s="9">
        <v>0</v>
      </c>
      <c r="D884" s="9">
        <v>0</v>
      </c>
      <c r="E884" s="85"/>
      <c r="F884" s="83">
        <v>0</v>
      </c>
    </row>
    <row r="885" spans="1:6" x14ac:dyDescent="0.3">
      <c r="A885" s="26" t="s">
        <v>1299</v>
      </c>
      <c r="B885" s="27"/>
      <c r="C885" s="9">
        <v>0</v>
      </c>
      <c r="D885" s="9">
        <v>0</v>
      </c>
      <c r="E885" s="85"/>
      <c r="F885" s="83">
        <v>0</v>
      </c>
    </row>
    <row r="886" spans="1:6" x14ac:dyDescent="0.3">
      <c r="A886" s="10"/>
    </row>
    <row r="887" spans="1:6" x14ac:dyDescent="0.3">
      <c r="A887" s="76" t="s">
        <v>1300</v>
      </c>
    </row>
    <row r="888" spans="1:6" x14ac:dyDescent="0.3">
      <c r="A888" s="77"/>
      <c r="B888" s="78"/>
      <c r="C888" s="111" t="s">
        <v>6</v>
      </c>
      <c r="D888" s="112"/>
      <c r="E888" s="112"/>
      <c r="F888" s="108" t="s">
        <v>2</v>
      </c>
    </row>
    <row r="889" spans="1:6" x14ac:dyDescent="0.3">
      <c r="A889" s="79"/>
      <c r="B889" s="80"/>
      <c r="C889" s="81" t="s">
        <v>799</v>
      </c>
      <c r="D889" s="81" t="s">
        <v>800</v>
      </c>
      <c r="E889" s="81" t="s">
        <v>801</v>
      </c>
      <c r="F889" s="109"/>
    </row>
    <row r="890" spans="1:6" x14ac:dyDescent="0.3">
      <c r="A890" s="79"/>
      <c r="B890" s="80"/>
      <c r="C890" s="22" t="s">
        <v>2</v>
      </c>
      <c r="D890" s="22" t="s">
        <v>2</v>
      </c>
      <c r="E890" s="22" t="s">
        <v>2</v>
      </c>
      <c r="F890" s="110"/>
    </row>
    <row r="891" spans="1:6" x14ac:dyDescent="0.3">
      <c r="A891" s="26" t="s">
        <v>771</v>
      </c>
      <c r="B891" s="27"/>
      <c r="C891" s="9">
        <v>2</v>
      </c>
      <c r="D891" s="9">
        <v>5</v>
      </c>
      <c r="E891" s="85"/>
      <c r="F891" s="83">
        <v>7</v>
      </c>
    </row>
    <row r="892" spans="1:6" x14ac:dyDescent="0.3">
      <c r="A892" s="26" t="s">
        <v>1293</v>
      </c>
      <c r="B892" s="27"/>
      <c r="C892" s="9">
        <v>1</v>
      </c>
      <c r="D892" s="9">
        <v>4</v>
      </c>
      <c r="E892" s="85"/>
      <c r="F892" s="83">
        <v>5</v>
      </c>
    </row>
    <row r="893" spans="1:6" x14ac:dyDescent="0.3">
      <c r="A893" s="26" t="s">
        <v>770</v>
      </c>
      <c r="B893" s="27"/>
      <c r="C893" s="9">
        <v>1</v>
      </c>
      <c r="D893" s="9">
        <v>1</v>
      </c>
      <c r="E893" s="85"/>
      <c r="F893" s="83">
        <v>2</v>
      </c>
    </row>
    <row r="894" spans="1:6" x14ac:dyDescent="0.3">
      <c r="A894" s="26" t="s">
        <v>1294</v>
      </c>
      <c r="B894" s="27"/>
      <c r="C894" s="9">
        <v>2</v>
      </c>
      <c r="D894" s="9">
        <v>10</v>
      </c>
      <c r="E894" s="85"/>
      <c r="F894" s="83">
        <v>12</v>
      </c>
    </row>
    <row r="895" spans="1:6" x14ac:dyDescent="0.3">
      <c r="A895" s="26" t="s">
        <v>380</v>
      </c>
      <c r="B895" s="27"/>
      <c r="C895" s="9">
        <v>0</v>
      </c>
      <c r="D895" s="9">
        <v>3</v>
      </c>
      <c r="E895" s="85"/>
      <c r="F895" s="83">
        <v>3</v>
      </c>
    </row>
    <row r="896" spans="1:6" x14ac:dyDescent="0.3">
      <c r="A896" s="26" t="s">
        <v>1295</v>
      </c>
      <c r="B896" s="27"/>
      <c r="C896" s="9">
        <v>3</v>
      </c>
      <c r="D896" s="9">
        <v>10</v>
      </c>
      <c r="E896" s="85"/>
      <c r="F896" s="83">
        <v>13</v>
      </c>
    </row>
    <row r="897" spans="1:6" x14ac:dyDescent="0.3">
      <c r="A897" s="10"/>
    </row>
    <row r="898" spans="1:6" x14ac:dyDescent="0.3">
      <c r="A898" s="76" t="s">
        <v>1194</v>
      </c>
    </row>
    <row r="899" spans="1:6" x14ac:dyDescent="0.3">
      <c r="A899" s="77"/>
      <c r="B899" s="78"/>
      <c r="C899" s="111" t="s">
        <v>6</v>
      </c>
      <c r="D899" s="112"/>
      <c r="E899" s="112"/>
      <c r="F899" s="108" t="s">
        <v>2</v>
      </c>
    </row>
    <row r="900" spans="1:6" x14ac:dyDescent="0.3">
      <c r="A900" s="79"/>
      <c r="B900" s="80"/>
      <c r="C900" s="81" t="s">
        <v>799</v>
      </c>
      <c r="D900" s="81" t="s">
        <v>800</v>
      </c>
      <c r="E900" s="81" t="s">
        <v>801</v>
      </c>
      <c r="F900" s="109"/>
    </row>
    <row r="901" spans="1:6" x14ac:dyDescent="0.3">
      <c r="A901" s="79"/>
      <c r="B901" s="80"/>
      <c r="C901" s="22" t="s">
        <v>2</v>
      </c>
      <c r="D901" s="22" t="s">
        <v>2</v>
      </c>
      <c r="E901" s="22" t="s">
        <v>2</v>
      </c>
      <c r="F901" s="110"/>
    </row>
    <row r="902" spans="1:6" x14ac:dyDescent="0.3">
      <c r="A902" s="26" t="s">
        <v>1196</v>
      </c>
      <c r="B902" s="27"/>
      <c r="C902" s="9">
        <v>1</v>
      </c>
      <c r="D902" s="9">
        <v>0</v>
      </c>
      <c r="E902" s="85"/>
      <c r="F902" s="83">
        <v>1</v>
      </c>
    </row>
    <row r="903" spans="1:6" x14ac:dyDescent="0.3">
      <c r="A903" s="26" t="s">
        <v>1138</v>
      </c>
      <c r="B903" s="27"/>
      <c r="C903" s="9">
        <v>1</v>
      </c>
      <c r="D903" s="9">
        <v>0</v>
      </c>
      <c r="E903" s="85"/>
      <c r="F903" s="83">
        <v>1</v>
      </c>
    </row>
    <row r="904" spans="1:6" x14ac:dyDescent="0.3">
      <c r="A904" s="26" t="s">
        <v>1301</v>
      </c>
      <c r="B904" s="27"/>
      <c r="C904" s="9">
        <v>4</v>
      </c>
      <c r="D904" s="9">
        <v>30</v>
      </c>
      <c r="E904" s="85"/>
      <c r="F904" s="83">
        <v>34</v>
      </c>
    </row>
    <row r="905" spans="1:6" x14ac:dyDescent="0.3">
      <c r="A905" s="26" t="s">
        <v>1236</v>
      </c>
      <c r="B905" s="27"/>
      <c r="C905" s="9">
        <v>0</v>
      </c>
      <c r="D905" s="9">
        <v>0</v>
      </c>
      <c r="E905" s="85"/>
      <c r="F905" s="83">
        <v>0</v>
      </c>
    </row>
    <row r="906" spans="1:6" x14ac:dyDescent="0.3">
      <c r="A906" s="26" t="s">
        <v>1302</v>
      </c>
      <c r="B906" s="27"/>
      <c r="C906" s="9">
        <v>4</v>
      </c>
      <c r="D906" s="9">
        <v>0</v>
      </c>
      <c r="E906" s="85"/>
      <c r="F906" s="83">
        <v>4</v>
      </c>
    </row>
    <row r="907" spans="1:6" x14ac:dyDescent="0.3">
      <c r="A907" s="26" t="s">
        <v>1140</v>
      </c>
      <c r="B907" s="27"/>
      <c r="C907" s="9">
        <v>0</v>
      </c>
      <c r="D907" s="9">
        <v>0</v>
      </c>
      <c r="E907" s="85"/>
      <c r="F907" s="83">
        <v>0</v>
      </c>
    </row>
    <row r="908" spans="1:6" x14ac:dyDescent="0.3">
      <c r="A908" s="26" t="s">
        <v>1141</v>
      </c>
      <c r="B908" s="27"/>
      <c r="C908" s="9">
        <v>0</v>
      </c>
      <c r="D908" s="9">
        <v>0</v>
      </c>
      <c r="E908" s="85"/>
      <c r="F908" s="83">
        <v>0</v>
      </c>
    </row>
    <row r="909" spans="1:6" x14ac:dyDescent="0.3">
      <c r="A909" s="26" t="s">
        <v>1199</v>
      </c>
      <c r="B909" s="27"/>
      <c r="C909" s="9">
        <v>0</v>
      </c>
      <c r="D909" s="9">
        <v>0</v>
      </c>
      <c r="E909" s="85"/>
      <c r="F909" s="83">
        <v>0</v>
      </c>
    </row>
    <row r="910" spans="1:6" x14ac:dyDescent="0.3">
      <c r="A910" s="26" t="s">
        <v>1200</v>
      </c>
      <c r="B910" s="27"/>
      <c r="C910" s="9">
        <v>0</v>
      </c>
      <c r="D910" s="9">
        <v>0</v>
      </c>
      <c r="E910" s="85"/>
      <c r="F910" s="83">
        <v>0</v>
      </c>
    </row>
    <row r="911" spans="1:6" x14ac:dyDescent="0.3">
      <c r="A911" s="10"/>
    </row>
    <row r="912" spans="1:6" x14ac:dyDescent="0.3">
      <c r="A912" s="76" t="s">
        <v>1303</v>
      </c>
    </row>
    <row r="913" spans="1:6" x14ac:dyDescent="0.3">
      <c r="A913" s="77"/>
      <c r="B913" s="78"/>
      <c r="C913" s="111" t="s">
        <v>6</v>
      </c>
      <c r="D913" s="112"/>
      <c r="E913" s="112"/>
      <c r="F913" s="108" t="s">
        <v>2</v>
      </c>
    </row>
    <row r="914" spans="1:6" x14ac:dyDescent="0.3">
      <c r="A914" s="79"/>
      <c r="B914" s="80"/>
      <c r="C914" s="81" t="s">
        <v>799</v>
      </c>
      <c r="D914" s="81" t="s">
        <v>800</v>
      </c>
      <c r="E914" s="81" t="s">
        <v>801</v>
      </c>
      <c r="F914" s="109"/>
    </row>
    <row r="915" spans="1:6" x14ac:dyDescent="0.3">
      <c r="A915" s="79"/>
      <c r="B915" s="80"/>
      <c r="C915" s="22" t="s">
        <v>2</v>
      </c>
      <c r="D915" s="22" t="s">
        <v>2</v>
      </c>
      <c r="E915" s="22" t="s">
        <v>2</v>
      </c>
      <c r="F915" s="110"/>
    </row>
    <row r="916" spans="1:6" x14ac:dyDescent="0.3">
      <c r="A916" s="26" t="s">
        <v>771</v>
      </c>
      <c r="B916" s="27"/>
      <c r="C916" s="9">
        <v>0</v>
      </c>
      <c r="D916" s="9">
        <v>1</v>
      </c>
      <c r="E916" s="85"/>
      <c r="F916" s="83">
        <v>1</v>
      </c>
    </row>
    <row r="917" spans="1:6" x14ac:dyDescent="0.3">
      <c r="A917" s="26" t="s">
        <v>1293</v>
      </c>
      <c r="B917" s="27"/>
      <c r="C917" s="9">
        <v>0</v>
      </c>
      <c r="D917" s="9">
        <v>0</v>
      </c>
      <c r="E917" s="85"/>
      <c r="F917" s="83">
        <v>0</v>
      </c>
    </row>
    <row r="918" spans="1:6" x14ac:dyDescent="0.3">
      <c r="A918" s="26" t="s">
        <v>770</v>
      </c>
      <c r="B918" s="27"/>
      <c r="C918" s="9">
        <v>0</v>
      </c>
      <c r="D918" s="9">
        <v>0</v>
      </c>
      <c r="E918" s="85"/>
      <c r="F918" s="83">
        <v>0</v>
      </c>
    </row>
    <row r="919" spans="1:6" x14ac:dyDescent="0.3">
      <c r="A919" s="26" t="s">
        <v>1294</v>
      </c>
      <c r="B919" s="27"/>
      <c r="C919" s="9">
        <v>3</v>
      </c>
      <c r="D919" s="9">
        <v>0</v>
      </c>
      <c r="E919" s="85"/>
      <c r="F919" s="83">
        <v>3</v>
      </c>
    </row>
    <row r="920" spans="1:6" x14ac:dyDescent="0.3">
      <c r="A920" s="26" t="s">
        <v>380</v>
      </c>
      <c r="B920" s="27"/>
      <c r="C920" s="9">
        <v>1</v>
      </c>
      <c r="D920" s="9">
        <v>2</v>
      </c>
      <c r="E920" s="85"/>
      <c r="F920" s="83">
        <v>3</v>
      </c>
    </row>
    <row r="921" spans="1:6" x14ac:dyDescent="0.3">
      <c r="A921" s="26" t="s">
        <v>1295</v>
      </c>
      <c r="B921" s="27"/>
      <c r="C921" s="9">
        <v>2</v>
      </c>
      <c r="D921" s="9">
        <v>1</v>
      </c>
      <c r="E921" s="85"/>
      <c r="F921" s="83">
        <v>3</v>
      </c>
    </row>
    <row r="922" spans="1:6" x14ac:dyDescent="0.3">
      <c r="A922" s="10"/>
    </row>
    <row r="923" spans="1:6" x14ac:dyDescent="0.3">
      <c r="A923" s="76" t="s">
        <v>1304</v>
      </c>
    </row>
    <row r="924" spans="1:6" x14ac:dyDescent="0.3">
      <c r="A924" s="77"/>
      <c r="B924" s="78"/>
      <c r="C924" s="111" t="s">
        <v>6</v>
      </c>
      <c r="D924" s="112"/>
      <c r="E924" s="112"/>
      <c r="F924" s="108" t="s">
        <v>2</v>
      </c>
    </row>
    <row r="925" spans="1:6" x14ac:dyDescent="0.3">
      <c r="A925" s="79"/>
      <c r="B925" s="80"/>
      <c r="C925" s="81" t="s">
        <v>799</v>
      </c>
      <c r="D925" s="81" t="s">
        <v>800</v>
      </c>
      <c r="E925" s="81" t="s">
        <v>801</v>
      </c>
      <c r="F925" s="109"/>
    </row>
    <row r="926" spans="1:6" x14ac:dyDescent="0.3">
      <c r="A926" s="79"/>
      <c r="B926" s="80"/>
      <c r="C926" s="22" t="s">
        <v>2</v>
      </c>
      <c r="D926" s="22" t="s">
        <v>2</v>
      </c>
      <c r="E926" s="22" t="s">
        <v>2</v>
      </c>
      <c r="F926" s="110"/>
    </row>
    <row r="927" spans="1:6" x14ac:dyDescent="0.3">
      <c r="A927" s="98" t="s">
        <v>771</v>
      </c>
      <c r="B927" s="24" t="s">
        <v>863</v>
      </c>
      <c r="C927" s="9">
        <v>10</v>
      </c>
      <c r="D927" s="9">
        <v>0</v>
      </c>
      <c r="E927" s="85"/>
      <c r="F927" s="83">
        <v>10</v>
      </c>
    </row>
    <row r="928" spans="1:6" x14ac:dyDescent="0.3">
      <c r="A928" s="99"/>
      <c r="B928" s="24" t="s">
        <v>864</v>
      </c>
      <c r="C928" s="85"/>
      <c r="D928" s="9">
        <v>0</v>
      </c>
      <c r="E928" s="85"/>
      <c r="F928" s="83">
        <v>0</v>
      </c>
    </row>
    <row r="929" spans="1:6" x14ac:dyDescent="0.3">
      <c r="A929" s="98" t="s">
        <v>1293</v>
      </c>
      <c r="B929" s="24" t="s">
        <v>863</v>
      </c>
      <c r="C929" s="85"/>
      <c r="D929" s="9">
        <v>0</v>
      </c>
      <c r="E929" s="85"/>
      <c r="F929" s="83">
        <v>0</v>
      </c>
    </row>
    <row r="930" spans="1:6" x14ac:dyDescent="0.3">
      <c r="A930" s="99"/>
      <c r="B930" s="24" t="s">
        <v>864</v>
      </c>
      <c r="C930" s="85"/>
      <c r="D930" s="9">
        <v>0</v>
      </c>
      <c r="E930" s="85"/>
      <c r="F930" s="83">
        <v>0</v>
      </c>
    </row>
    <row r="931" spans="1:6" x14ac:dyDescent="0.3">
      <c r="A931" s="98" t="s">
        <v>770</v>
      </c>
      <c r="B931" s="24" t="s">
        <v>863</v>
      </c>
      <c r="C931" s="85"/>
      <c r="D931" s="9">
        <v>1</v>
      </c>
      <c r="E931" s="85"/>
      <c r="F931" s="83">
        <v>1</v>
      </c>
    </row>
    <row r="932" spans="1:6" x14ac:dyDescent="0.3">
      <c r="A932" s="99"/>
      <c r="B932" s="24" t="s">
        <v>864</v>
      </c>
      <c r="C932" s="85"/>
      <c r="D932" s="9">
        <v>0</v>
      </c>
      <c r="E932" s="85"/>
      <c r="F932" s="83">
        <v>0</v>
      </c>
    </row>
    <row r="933" spans="1:6" x14ac:dyDescent="0.3">
      <c r="A933" s="98" t="s">
        <v>1294</v>
      </c>
      <c r="B933" s="24" t="s">
        <v>863</v>
      </c>
      <c r="C933" s="85"/>
      <c r="D933" s="9">
        <v>3</v>
      </c>
      <c r="E933" s="9">
        <v>3</v>
      </c>
      <c r="F933" s="83">
        <v>6</v>
      </c>
    </row>
    <row r="934" spans="1:6" x14ac:dyDescent="0.3">
      <c r="A934" s="99"/>
      <c r="B934" s="24" t="s">
        <v>864</v>
      </c>
      <c r="C934" s="85"/>
      <c r="D934" s="9">
        <v>0</v>
      </c>
      <c r="E934" s="9">
        <v>2</v>
      </c>
      <c r="F934" s="83">
        <v>2</v>
      </c>
    </row>
    <row r="935" spans="1:6" x14ac:dyDescent="0.3">
      <c r="A935" s="98" t="s">
        <v>380</v>
      </c>
      <c r="B935" s="24" t="s">
        <v>863</v>
      </c>
      <c r="C935" s="85"/>
      <c r="D935" s="9">
        <v>0</v>
      </c>
      <c r="E935" s="85"/>
      <c r="F935" s="83">
        <v>0</v>
      </c>
    </row>
    <row r="936" spans="1:6" x14ac:dyDescent="0.3">
      <c r="A936" s="99"/>
      <c r="B936" s="24" t="s">
        <v>864</v>
      </c>
      <c r="C936" s="85"/>
      <c r="D936" s="9">
        <v>0</v>
      </c>
      <c r="E936" s="9">
        <v>1</v>
      </c>
      <c r="F936" s="83">
        <v>1</v>
      </c>
    </row>
    <row r="937" spans="1:6" x14ac:dyDescent="0.3">
      <c r="A937" s="98" t="s">
        <v>1295</v>
      </c>
      <c r="B937" s="24" t="s">
        <v>863</v>
      </c>
      <c r="C937" s="85"/>
      <c r="D937" s="9">
        <v>4</v>
      </c>
      <c r="E937" s="9">
        <v>6</v>
      </c>
      <c r="F937" s="83">
        <v>10</v>
      </c>
    </row>
    <row r="938" spans="1:6" x14ac:dyDescent="0.3">
      <c r="A938" s="99"/>
      <c r="B938" s="24" t="s">
        <v>864</v>
      </c>
      <c r="C938" s="85"/>
      <c r="D938" s="9">
        <v>1</v>
      </c>
      <c r="E938" s="9">
        <v>2</v>
      </c>
      <c r="F938" s="83">
        <v>3</v>
      </c>
    </row>
    <row r="939" spans="1:6" x14ac:dyDescent="0.3">
      <c r="A939" s="116" t="s">
        <v>1305</v>
      </c>
      <c r="B939" s="116"/>
      <c r="C939" s="116"/>
      <c r="D939" s="116"/>
      <c r="E939" s="116"/>
    </row>
    <row r="940" spans="1:6" x14ac:dyDescent="0.3">
      <c r="A940" s="11"/>
    </row>
    <row r="941" spans="1:6" x14ac:dyDescent="0.3">
      <c r="A941" s="21" t="s">
        <v>1168</v>
      </c>
    </row>
    <row r="942" spans="1:6" x14ac:dyDescent="0.3">
      <c r="A942" s="77"/>
      <c r="B942" s="78"/>
      <c r="C942" s="111" t="s">
        <v>6</v>
      </c>
      <c r="D942" s="112"/>
      <c r="E942" s="112"/>
      <c r="F942" s="108" t="s">
        <v>2</v>
      </c>
    </row>
    <row r="943" spans="1:6" x14ac:dyDescent="0.3">
      <c r="A943" s="79"/>
      <c r="B943" s="80"/>
      <c r="C943" s="81" t="s">
        <v>799</v>
      </c>
      <c r="D943" s="81" t="s">
        <v>800</v>
      </c>
      <c r="E943" s="81" t="s">
        <v>801</v>
      </c>
      <c r="F943" s="109"/>
    </row>
    <row r="944" spans="1:6" x14ac:dyDescent="0.3">
      <c r="A944" s="79"/>
      <c r="B944" s="80"/>
      <c r="C944" s="22" t="s">
        <v>2</v>
      </c>
      <c r="D944" s="22" t="s">
        <v>2</v>
      </c>
      <c r="E944" s="22" t="s">
        <v>2</v>
      </c>
      <c r="F944" s="110"/>
    </row>
    <row r="945" spans="1:6" x14ac:dyDescent="0.3">
      <c r="A945" s="89" t="s">
        <v>884</v>
      </c>
      <c r="B945" s="27"/>
      <c r="C945" s="9">
        <v>0</v>
      </c>
      <c r="D945" s="9">
        <v>0</v>
      </c>
      <c r="E945" s="85"/>
      <c r="F945" s="83">
        <v>0</v>
      </c>
    </row>
    <row r="946" spans="1:6" x14ac:dyDescent="0.3">
      <c r="A946" s="89" t="s">
        <v>57</v>
      </c>
      <c r="B946" s="27"/>
      <c r="C946" s="9">
        <v>0</v>
      </c>
      <c r="D946" s="9">
        <v>0</v>
      </c>
      <c r="E946" s="85"/>
      <c r="F946" s="83">
        <v>0</v>
      </c>
    </row>
    <row r="947" spans="1:6" x14ac:dyDescent="0.3">
      <c r="A947" s="89" t="s">
        <v>1169</v>
      </c>
      <c r="B947" s="27"/>
      <c r="C947" s="9">
        <v>0</v>
      </c>
      <c r="D947" s="9">
        <v>0</v>
      </c>
      <c r="E947" s="85"/>
      <c r="F947" s="83">
        <v>0</v>
      </c>
    </row>
    <row r="948" spans="1:6" x14ac:dyDescent="0.3">
      <c r="A948" s="10"/>
    </row>
    <row r="949" spans="1:6" x14ac:dyDescent="0.3">
      <c r="A949" s="21" t="s">
        <v>1306</v>
      </c>
    </row>
    <row r="950" spans="1:6" x14ac:dyDescent="0.3">
      <c r="A950" s="77"/>
      <c r="B950" s="78"/>
      <c r="C950" s="111" t="s">
        <v>6</v>
      </c>
      <c r="D950" s="112"/>
      <c r="E950" s="112"/>
      <c r="F950" s="108" t="s">
        <v>2</v>
      </c>
    </row>
    <row r="951" spans="1:6" x14ac:dyDescent="0.3">
      <c r="A951" s="79"/>
      <c r="B951" s="80"/>
      <c r="C951" s="81" t="s">
        <v>799</v>
      </c>
      <c r="D951" s="81" t="s">
        <v>800</v>
      </c>
      <c r="E951" s="81" t="s">
        <v>801</v>
      </c>
      <c r="F951" s="109"/>
    </row>
    <row r="952" spans="1:6" x14ac:dyDescent="0.3">
      <c r="A952" s="79"/>
      <c r="B952" s="80"/>
      <c r="C952" s="22" t="s">
        <v>2</v>
      </c>
      <c r="D952" s="22" t="s">
        <v>2</v>
      </c>
      <c r="E952" s="22" t="s">
        <v>2</v>
      </c>
      <c r="F952" s="110"/>
    </row>
    <row r="953" spans="1:6" x14ac:dyDescent="0.3">
      <c r="A953" s="89" t="s">
        <v>1307</v>
      </c>
      <c r="B953" s="27"/>
      <c r="C953" s="9">
        <v>14</v>
      </c>
      <c r="D953" s="9">
        <v>43</v>
      </c>
      <c r="E953" s="85"/>
      <c r="F953" s="83">
        <v>57</v>
      </c>
    </row>
    <row r="954" spans="1:6" x14ac:dyDescent="0.3">
      <c r="A954" s="89" t="s">
        <v>1308</v>
      </c>
      <c r="B954" s="27"/>
      <c r="C954" s="9">
        <v>10</v>
      </c>
      <c r="D954" s="9">
        <v>9</v>
      </c>
      <c r="E954" s="85"/>
      <c r="F954" s="83">
        <v>19</v>
      </c>
    </row>
    <row r="955" spans="1:6" x14ac:dyDescent="0.3">
      <c r="A955" s="89" t="s">
        <v>864</v>
      </c>
      <c r="B955" s="27"/>
      <c r="C955" s="9">
        <v>3</v>
      </c>
      <c r="D955" s="9">
        <v>12</v>
      </c>
      <c r="E955" s="85"/>
      <c r="F955" s="83">
        <v>15</v>
      </c>
    </row>
    <row r="956" spans="1:6" x14ac:dyDescent="0.3">
      <c r="A956" s="10"/>
    </row>
    <row r="957" spans="1:6" x14ac:dyDescent="0.3">
      <c r="A957" s="21" t="s">
        <v>1309</v>
      </c>
    </row>
    <row r="958" spans="1:6" x14ac:dyDescent="0.3">
      <c r="A958" s="77"/>
      <c r="B958" s="78"/>
      <c r="C958" s="111" t="s">
        <v>6</v>
      </c>
      <c r="D958" s="112"/>
      <c r="E958" s="112"/>
      <c r="F958" s="108" t="s">
        <v>2</v>
      </c>
    </row>
    <row r="959" spans="1:6" x14ac:dyDescent="0.3">
      <c r="A959" s="79"/>
      <c r="B959" s="80"/>
      <c r="C959" s="81" t="s">
        <v>799</v>
      </c>
      <c r="D959" s="81" t="s">
        <v>800</v>
      </c>
      <c r="E959" s="81" t="s">
        <v>801</v>
      </c>
      <c r="F959" s="109"/>
    </row>
    <row r="960" spans="1:6" x14ac:dyDescent="0.3">
      <c r="A960" s="79"/>
      <c r="B960" s="80"/>
      <c r="C960" s="22" t="s">
        <v>2</v>
      </c>
      <c r="D960" s="22" t="s">
        <v>2</v>
      </c>
      <c r="E960" s="22" t="s">
        <v>2</v>
      </c>
      <c r="F960" s="110"/>
    </row>
    <row r="961" spans="1:18" x14ac:dyDescent="0.3">
      <c r="A961" s="89" t="s">
        <v>1310</v>
      </c>
      <c r="B961" s="27"/>
      <c r="C961" s="9">
        <v>32</v>
      </c>
      <c r="D961" s="9">
        <v>71</v>
      </c>
      <c r="E961" s="85"/>
      <c r="F961" s="83">
        <v>103</v>
      </c>
    </row>
    <row r="962" spans="1:18" x14ac:dyDescent="0.3">
      <c r="A962" s="89" t="s">
        <v>1311</v>
      </c>
      <c r="B962" s="27"/>
      <c r="C962" s="9">
        <v>26</v>
      </c>
      <c r="D962" s="9">
        <v>56</v>
      </c>
      <c r="E962" s="85"/>
      <c r="F962" s="83">
        <v>82</v>
      </c>
    </row>
    <row r="963" spans="1:18" x14ac:dyDescent="0.3">
      <c r="A963" s="21" t="s">
        <v>1312</v>
      </c>
    </row>
    <row r="964" spans="1:18" x14ac:dyDescent="0.3">
      <c r="A964" s="77"/>
      <c r="B964" s="78"/>
      <c r="C964" s="111" t="s">
        <v>6</v>
      </c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05" t="s">
        <v>1313</v>
      </c>
      <c r="P964" s="105" t="s">
        <v>847</v>
      </c>
      <c r="Q964" s="105" t="s">
        <v>1146</v>
      </c>
      <c r="R964" s="108" t="s">
        <v>1314</v>
      </c>
    </row>
    <row r="965" spans="1:18" x14ac:dyDescent="0.3">
      <c r="A965" s="79"/>
      <c r="B965" s="80"/>
      <c r="C965" s="111" t="s">
        <v>799</v>
      </c>
      <c r="D965" s="112"/>
      <c r="E965" s="112"/>
      <c r="F965" s="112"/>
      <c r="G965" s="111" t="s">
        <v>800</v>
      </c>
      <c r="H965" s="112"/>
      <c r="I965" s="112"/>
      <c r="J965" s="112"/>
      <c r="K965" s="111" t="s">
        <v>801</v>
      </c>
      <c r="L965" s="112"/>
      <c r="M965" s="112"/>
      <c r="N965" s="112"/>
      <c r="O965" s="106"/>
      <c r="P965" s="106"/>
      <c r="Q965" s="106"/>
      <c r="R965" s="109"/>
    </row>
    <row r="966" spans="1:18" ht="20.399999999999999" x14ac:dyDescent="0.3">
      <c r="A966" s="79"/>
      <c r="B966" s="80"/>
      <c r="C966" s="12" t="s">
        <v>1313</v>
      </c>
      <c r="D966" s="12" t="s">
        <v>847</v>
      </c>
      <c r="E966" s="12" t="s">
        <v>1146</v>
      </c>
      <c r="F966" s="12" t="s">
        <v>1314</v>
      </c>
      <c r="G966" s="12" t="s">
        <v>1313</v>
      </c>
      <c r="H966" s="12" t="s">
        <v>847</v>
      </c>
      <c r="I966" s="12" t="s">
        <v>1146</v>
      </c>
      <c r="J966" s="12" t="s">
        <v>1314</v>
      </c>
      <c r="K966" s="12" t="s">
        <v>1313</v>
      </c>
      <c r="L966" s="12" t="s">
        <v>847</v>
      </c>
      <c r="M966" s="12" t="s">
        <v>1146</v>
      </c>
      <c r="N966" s="12" t="s">
        <v>1314</v>
      </c>
      <c r="O966" s="107"/>
      <c r="P966" s="107"/>
      <c r="Q966" s="107"/>
      <c r="R966" s="110"/>
    </row>
    <row r="967" spans="1:18" ht="20.399999999999999" x14ac:dyDescent="0.3">
      <c r="A967" s="113" t="s">
        <v>1315</v>
      </c>
      <c r="B967" s="82" t="s">
        <v>1316</v>
      </c>
      <c r="C967" s="9">
        <v>8</v>
      </c>
      <c r="D967" s="9">
        <v>1</v>
      </c>
      <c r="E967" s="9">
        <v>2</v>
      </c>
      <c r="F967" s="9">
        <v>2</v>
      </c>
      <c r="G967" s="9">
        <v>4</v>
      </c>
      <c r="H967" s="9">
        <v>5</v>
      </c>
      <c r="I967" s="9">
        <v>6</v>
      </c>
      <c r="J967" s="9">
        <v>0</v>
      </c>
      <c r="K967" s="9">
        <v>121</v>
      </c>
      <c r="L967" s="9">
        <v>64</v>
      </c>
      <c r="M967" s="9">
        <v>41</v>
      </c>
      <c r="N967" s="85"/>
      <c r="O967" s="94">
        <v>133</v>
      </c>
      <c r="P967" s="94">
        <v>70</v>
      </c>
      <c r="Q967" s="94">
        <v>49</v>
      </c>
      <c r="R967" s="94">
        <v>2</v>
      </c>
    </row>
    <row r="968" spans="1:18" x14ac:dyDescent="0.3">
      <c r="A968" s="115"/>
      <c r="B968" s="82" t="s">
        <v>1317</v>
      </c>
      <c r="C968" s="9">
        <v>4</v>
      </c>
      <c r="D968" s="9">
        <v>2</v>
      </c>
      <c r="E968" s="9">
        <v>1</v>
      </c>
      <c r="F968" s="9">
        <v>0</v>
      </c>
      <c r="G968" s="9">
        <v>4</v>
      </c>
      <c r="H968" s="9">
        <v>4</v>
      </c>
      <c r="I968" s="9">
        <v>3</v>
      </c>
      <c r="J968" s="9">
        <v>0</v>
      </c>
      <c r="K968" s="9">
        <v>76</v>
      </c>
      <c r="L968" s="9">
        <v>48</v>
      </c>
      <c r="M968" s="9">
        <v>32</v>
      </c>
      <c r="N968" s="85"/>
      <c r="O968" s="94">
        <v>84</v>
      </c>
      <c r="P968" s="94">
        <v>54</v>
      </c>
      <c r="Q968" s="94">
        <v>36</v>
      </c>
      <c r="R968" s="94">
        <v>0</v>
      </c>
    </row>
    <row r="969" spans="1:18" x14ac:dyDescent="0.3">
      <c r="A969" s="89" t="s">
        <v>1318</v>
      </c>
      <c r="B969" s="82" t="s">
        <v>1319</v>
      </c>
      <c r="C969" s="9">
        <v>0</v>
      </c>
      <c r="D969" s="9">
        <v>0</v>
      </c>
      <c r="E969" s="9">
        <v>0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6</v>
      </c>
      <c r="L969" s="9">
        <v>3</v>
      </c>
      <c r="M969" s="9">
        <v>1</v>
      </c>
      <c r="N969" s="85"/>
      <c r="O969" s="94">
        <v>6</v>
      </c>
      <c r="P969" s="94">
        <v>3</v>
      </c>
      <c r="Q969" s="94">
        <v>1</v>
      </c>
      <c r="R969" s="94">
        <v>0</v>
      </c>
    </row>
    <row r="970" spans="1:18" ht="20.399999999999999" x14ac:dyDescent="0.3">
      <c r="A970" s="113" t="s">
        <v>1320</v>
      </c>
      <c r="B970" s="82" t="s">
        <v>1321</v>
      </c>
      <c r="C970" s="9">
        <v>4</v>
      </c>
      <c r="D970" s="9">
        <v>0</v>
      </c>
      <c r="E970" s="9">
        <v>3</v>
      </c>
      <c r="F970" s="9">
        <v>0</v>
      </c>
      <c r="G970" s="9">
        <v>2</v>
      </c>
      <c r="H970" s="9">
        <v>2</v>
      </c>
      <c r="I970" s="9">
        <v>1</v>
      </c>
      <c r="J970" s="9">
        <v>0</v>
      </c>
      <c r="K970" s="9">
        <v>16</v>
      </c>
      <c r="L970" s="9">
        <v>13</v>
      </c>
      <c r="M970" s="9">
        <v>9</v>
      </c>
      <c r="N970" s="85"/>
      <c r="O970" s="94">
        <v>22</v>
      </c>
      <c r="P970" s="94">
        <v>15</v>
      </c>
      <c r="Q970" s="94">
        <v>13</v>
      </c>
      <c r="R970" s="94">
        <v>0</v>
      </c>
    </row>
    <row r="971" spans="1:18" x14ac:dyDescent="0.3">
      <c r="A971" s="114"/>
      <c r="B971" s="82" t="s">
        <v>1322</v>
      </c>
      <c r="C971" s="9">
        <v>0</v>
      </c>
      <c r="D971" s="9">
        <v>0</v>
      </c>
      <c r="E971" s="9">
        <v>0</v>
      </c>
      <c r="F971" s="9">
        <v>0</v>
      </c>
      <c r="G971" s="9">
        <v>0</v>
      </c>
      <c r="H971" s="9">
        <v>0</v>
      </c>
      <c r="I971" s="9">
        <v>0</v>
      </c>
      <c r="J971" s="9">
        <v>0</v>
      </c>
      <c r="K971" s="85"/>
      <c r="L971" s="85"/>
      <c r="M971" s="85"/>
      <c r="N971" s="85"/>
      <c r="O971" s="94">
        <v>0</v>
      </c>
      <c r="P971" s="94">
        <v>0</v>
      </c>
      <c r="Q971" s="94">
        <v>0</v>
      </c>
      <c r="R971" s="94">
        <v>0</v>
      </c>
    </row>
    <row r="972" spans="1:18" ht="20.399999999999999" x14ac:dyDescent="0.3">
      <c r="A972" s="115"/>
      <c r="B972" s="82" t="s">
        <v>1323</v>
      </c>
      <c r="C972" s="9">
        <v>1</v>
      </c>
      <c r="D972" s="9">
        <v>0</v>
      </c>
      <c r="E972" s="9">
        <v>0</v>
      </c>
      <c r="F972" s="9">
        <v>0</v>
      </c>
      <c r="G972" s="9">
        <v>0</v>
      </c>
      <c r="H972" s="9">
        <v>0</v>
      </c>
      <c r="I972" s="9">
        <v>0</v>
      </c>
      <c r="J972" s="9">
        <v>0</v>
      </c>
      <c r="K972" s="9">
        <v>12</v>
      </c>
      <c r="L972" s="9">
        <v>7</v>
      </c>
      <c r="M972" s="9">
        <v>5</v>
      </c>
      <c r="N972" s="85"/>
      <c r="O972" s="94">
        <v>13</v>
      </c>
      <c r="P972" s="94">
        <v>7</v>
      </c>
      <c r="Q972" s="94">
        <v>5</v>
      </c>
      <c r="R972" s="94">
        <v>0</v>
      </c>
    </row>
    <row r="973" spans="1:18" ht="20.399999999999999" x14ac:dyDescent="0.3">
      <c r="A973" s="113" t="s">
        <v>1324</v>
      </c>
      <c r="B973" s="82" t="s">
        <v>1325</v>
      </c>
      <c r="C973" s="9">
        <v>0</v>
      </c>
      <c r="D973" s="9">
        <v>0</v>
      </c>
      <c r="E973" s="9">
        <v>0</v>
      </c>
      <c r="F973" s="9">
        <v>0</v>
      </c>
      <c r="G973" s="9">
        <v>1</v>
      </c>
      <c r="H973" s="9">
        <v>1</v>
      </c>
      <c r="I973" s="9">
        <v>1</v>
      </c>
      <c r="J973" s="9">
        <v>0</v>
      </c>
      <c r="K973" s="9">
        <v>3</v>
      </c>
      <c r="L973" s="85"/>
      <c r="M973" s="85"/>
      <c r="N973" s="85"/>
      <c r="O973" s="94">
        <v>4</v>
      </c>
      <c r="P973" s="94">
        <v>1</v>
      </c>
      <c r="Q973" s="94">
        <v>1</v>
      </c>
      <c r="R973" s="94">
        <v>0</v>
      </c>
    </row>
    <row r="974" spans="1:18" x14ac:dyDescent="0.3">
      <c r="A974" s="114"/>
      <c r="B974" s="82" t="s">
        <v>1326</v>
      </c>
      <c r="C974" s="9">
        <v>0</v>
      </c>
      <c r="D974" s="9">
        <v>0</v>
      </c>
      <c r="E974" s="9">
        <v>0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7</v>
      </c>
      <c r="L974" s="9">
        <v>5</v>
      </c>
      <c r="M974" s="9">
        <v>2</v>
      </c>
      <c r="N974" s="85"/>
      <c r="O974" s="94">
        <v>7</v>
      </c>
      <c r="P974" s="94">
        <v>5</v>
      </c>
      <c r="Q974" s="94">
        <v>2</v>
      </c>
      <c r="R974" s="94">
        <v>0</v>
      </c>
    </row>
    <row r="975" spans="1:18" ht="20.399999999999999" x14ac:dyDescent="0.3">
      <c r="A975" s="115"/>
      <c r="B975" s="82" t="s">
        <v>1327</v>
      </c>
      <c r="C975" s="9">
        <v>0</v>
      </c>
      <c r="D975" s="9">
        <v>0</v>
      </c>
      <c r="E975" s="9">
        <v>0</v>
      </c>
      <c r="F975" s="9">
        <v>0</v>
      </c>
      <c r="G975" s="9">
        <v>0</v>
      </c>
      <c r="H975" s="9">
        <v>0</v>
      </c>
      <c r="I975" s="9">
        <v>0</v>
      </c>
      <c r="J975" s="9">
        <v>0</v>
      </c>
      <c r="K975" s="9">
        <v>8</v>
      </c>
      <c r="L975" s="9">
        <v>7</v>
      </c>
      <c r="M975" s="9">
        <v>3</v>
      </c>
      <c r="N975" s="85"/>
      <c r="O975" s="94">
        <v>8</v>
      </c>
      <c r="P975" s="94">
        <v>7</v>
      </c>
      <c r="Q975" s="94">
        <v>3</v>
      </c>
      <c r="R975" s="94">
        <v>0</v>
      </c>
    </row>
    <row r="976" spans="1:18" ht="20.399999999999999" x14ac:dyDescent="0.3">
      <c r="A976" s="89" t="s">
        <v>1328</v>
      </c>
      <c r="B976" s="82" t="s">
        <v>1329</v>
      </c>
      <c r="C976" s="9">
        <v>0</v>
      </c>
      <c r="D976" s="9">
        <v>0</v>
      </c>
      <c r="E976" s="9">
        <v>0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85"/>
      <c r="L976" s="85"/>
      <c r="M976" s="85"/>
      <c r="N976" s="85"/>
      <c r="O976" s="94">
        <v>0</v>
      </c>
      <c r="P976" s="94">
        <v>0</v>
      </c>
      <c r="Q976" s="94">
        <v>0</v>
      </c>
      <c r="R976" s="94">
        <v>0</v>
      </c>
    </row>
    <row r="977" spans="1:18" x14ac:dyDescent="0.3">
      <c r="A977" s="113" t="s">
        <v>1330</v>
      </c>
      <c r="B977" s="82" t="s">
        <v>1331</v>
      </c>
      <c r="C977" s="9">
        <v>320</v>
      </c>
      <c r="D977" s="9">
        <v>7</v>
      </c>
      <c r="E977" s="9">
        <v>21</v>
      </c>
      <c r="F977" s="9">
        <v>0</v>
      </c>
      <c r="G977" s="9">
        <v>146</v>
      </c>
      <c r="H977" s="9">
        <v>64</v>
      </c>
      <c r="I977" s="9">
        <v>53</v>
      </c>
      <c r="J977" s="9">
        <v>0</v>
      </c>
      <c r="K977" s="9">
        <v>2613</v>
      </c>
      <c r="L977" s="9">
        <v>686</v>
      </c>
      <c r="M977" s="9">
        <v>511</v>
      </c>
      <c r="N977" s="85"/>
      <c r="O977" s="94">
        <v>3079</v>
      </c>
      <c r="P977" s="94">
        <v>757</v>
      </c>
      <c r="Q977" s="94">
        <v>585</v>
      </c>
      <c r="R977" s="94">
        <v>0</v>
      </c>
    </row>
    <row r="978" spans="1:18" x14ac:dyDescent="0.3">
      <c r="A978" s="114"/>
      <c r="B978" s="82" t="s">
        <v>1332</v>
      </c>
      <c r="C978" s="9">
        <v>0</v>
      </c>
      <c r="D978" s="9">
        <v>0</v>
      </c>
      <c r="E978" s="9">
        <v>0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4</v>
      </c>
      <c r="L978" s="85"/>
      <c r="M978" s="85"/>
      <c r="N978" s="85"/>
      <c r="O978" s="94">
        <v>4</v>
      </c>
      <c r="P978" s="94">
        <v>0</v>
      </c>
      <c r="Q978" s="94">
        <v>0</v>
      </c>
      <c r="R978" s="94">
        <v>0</v>
      </c>
    </row>
    <row r="979" spans="1:18" ht="20.399999999999999" x14ac:dyDescent="0.3">
      <c r="A979" s="114"/>
      <c r="B979" s="82" t="s">
        <v>1333</v>
      </c>
      <c r="C979" s="9">
        <v>0</v>
      </c>
      <c r="D979" s="9">
        <v>0</v>
      </c>
      <c r="E979" s="9">
        <v>0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85"/>
      <c r="L979" s="85"/>
      <c r="M979" s="85"/>
      <c r="N979" s="85"/>
      <c r="O979" s="94">
        <v>0</v>
      </c>
      <c r="P979" s="94">
        <v>0</v>
      </c>
      <c r="Q979" s="94">
        <v>0</v>
      </c>
      <c r="R979" s="94">
        <v>0</v>
      </c>
    </row>
    <row r="980" spans="1:18" x14ac:dyDescent="0.3">
      <c r="A980" s="114"/>
      <c r="B980" s="82" t="s">
        <v>1334</v>
      </c>
      <c r="C980" s="9">
        <v>0</v>
      </c>
      <c r="D980" s="9">
        <v>0</v>
      </c>
      <c r="E980" s="9">
        <v>0</v>
      </c>
      <c r="F980" s="9">
        <v>0</v>
      </c>
      <c r="G980" s="9">
        <v>1</v>
      </c>
      <c r="H980" s="9">
        <v>0</v>
      </c>
      <c r="I980" s="9">
        <v>0</v>
      </c>
      <c r="J980" s="9">
        <v>0</v>
      </c>
      <c r="K980" s="9">
        <v>3</v>
      </c>
      <c r="L980" s="85"/>
      <c r="M980" s="85"/>
      <c r="N980" s="85"/>
      <c r="O980" s="94">
        <v>4</v>
      </c>
      <c r="P980" s="94">
        <v>0</v>
      </c>
      <c r="Q980" s="94">
        <v>0</v>
      </c>
      <c r="R980" s="94">
        <v>0</v>
      </c>
    </row>
    <row r="981" spans="1:18" ht="20.399999999999999" x14ac:dyDescent="0.3">
      <c r="A981" s="115"/>
      <c r="B981" s="82" t="s">
        <v>1335</v>
      </c>
      <c r="C981" s="9">
        <v>0</v>
      </c>
      <c r="D981" s="9">
        <v>0</v>
      </c>
      <c r="E981" s="9">
        <v>0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6</v>
      </c>
      <c r="L981" s="9">
        <v>4</v>
      </c>
      <c r="M981" s="85"/>
      <c r="N981" s="85"/>
      <c r="O981" s="94">
        <v>6</v>
      </c>
      <c r="P981" s="94">
        <v>4</v>
      </c>
      <c r="Q981" s="94">
        <v>0</v>
      </c>
      <c r="R981" s="94">
        <v>0</v>
      </c>
    </row>
    <row r="982" spans="1:18" x14ac:dyDescent="0.3">
      <c r="A982" s="89" t="s">
        <v>1336</v>
      </c>
      <c r="B982" s="82" t="s">
        <v>1337</v>
      </c>
      <c r="C982" s="9">
        <v>0</v>
      </c>
      <c r="D982" s="9">
        <v>0</v>
      </c>
      <c r="E982" s="9">
        <v>0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34</v>
      </c>
      <c r="L982" s="9">
        <v>15</v>
      </c>
      <c r="M982" s="9">
        <v>9</v>
      </c>
      <c r="N982" s="85"/>
      <c r="O982" s="94">
        <v>34</v>
      </c>
      <c r="P982" s="94">
        <v>15</v>
      </c>
      <c r="Q982" s="94">
        <v>9</v>
      </c>
      <c r="R982" s="94">
        <v>0</v>
      </c>
    </row>
    <row r="983" spans="1:18" x14ac:dyDescent="0.3">
      <c r="A983" s="89" t="s">
        <v>1338</v>
      </c>
      <c r="B983" s="82" t="s">
        <v>1339</v>
      </c>
      <c r="C983" s="9">
        <v>0</v>
      </c>
      <c r="D983" s="9">
        <v>1</v>
      </c>
      <c r="E983" s="9">
        <v>0</v>
      </c>
      <c r="F983" s="9">
        <v>0</v>
      </c>
      <c r="G983" s="9">
        <v>0</v>
      </c>
      <c r="H983" s="9">
        <v>0</v>
      </c>
      <c r="I983" s="9">
        <v>0</v>
      </c>
      <c r="J983" s="9">
        <v>0</v>
      </c>
      <c r="K983" s="85"/>
      <c r="L983" s="85"/>
      <c r="M983" s="85"/>
      <c r="N983" s="85"/>
      <c r="O983" s="94">
        <v>0</v>
      </c>
      <c r="P983" s="94">
        <v>1</v>
      </c>
      <c r="Q983" s="94">
        <v>0</v>
      </c>
      <c r="R983" s="94">
        <v>0</v>
      </c>
    </row>
    <row r="984" spans="1:18" x14ac:dyDescent="0.3">
      <c r="A984" s="121" t="s">
        <v>721</v>
      </c>
      <c r="B984" s="122"/>
      <c r="C984" s="19">
        <v>337</v>
      </c>
      <c r="D984" s="19">
        <v>11</v>
      </c>
      <c r="E984" s="19">
        <v>27</v>
      </c>
      <c r="F984" s="19">
        <v>2</v>
      </c>
      <c r="G984" s="19">
        <v>158</v>
      </c>
      <c r="H984" s="19">
        <v>76</v>
      </c>
      <c r="I984" s="19">
        <v>64</v>
      </c>
      <c r="J984" s="19">
        <v>0</v>
      </c>
      <c r="K984" s="19">
        <v>2909</v>
      </c>
      <c r="L984" s="19">
        <v>852</v>
      </c>
      <c r="M984" s="19">
        <v>613</v>
      </c>
      <c r="N984" s="92"/>
      <c r="O984" s="19">
        <v>3404</v>
      </c>
      <c r="P984" s="19">
        <v>939</v>
      </c>
      <c r="Q984" s="19">
        <v>704</v>
      </c>
      <c r="R984" s="19">
        <v>2</v>
      </c>
    </row>
    <row r="985" spans="1:18" x14ac:dyDescent="0.3">
      <c r="A985" s="116" t="s">
        <v>1340</v>
      </c>
      <c r="B985" s="116"/>
      <c r="C985" s="116"/>
      <c r="D985" s="116"/>
      <c r="E985" s="116"/>
      <c r="F985" s="116"/>
    </row>
    <row r="986" spans="1:18" x14ac:dyDescent="0.3">
      <c r="A986" s="11"/>
    </row>
    <row r="987" spans="1:18" x14ac:dyDescent="0.3">
      <c r="A987" s="76" t="s">
        <v>1341</v>
      </c>
    </row>
    <row r="988" spans="1:18" x14ac:dyDescent="0.3">
      <c r="A988" s="77"/>
      <c r="B988" s="78"/>
      <c r="C988" s="111" t="s">
        <v>6</v>
      </c>
      <c r="D988" s="112"/>
      <c r="E988" s="112"/>
      <c r="F988" s="118" t="s">
        <v>2</v>
      </c>
    </row>
    <row r="989" spans="1:18" x14ac:dyDescent="0.3">
      <c r="A989" s="79"/>
      <c r="B989" s="80"/>
      <c r="C989" s="81" t="s">
        <v>799</v>
      </c>
      <c r="D989" s="81" t="s">
        <v>800</v>
      </c>
      <c r="E989" s="81" t="s">
        <v>801</v>
      </c>
      <c r="F989" s="119"/>
    </row>
    <row r="990" spans="1:18" x14ac:dyDescent="0.3">
      <c r="A990" s="79"/>
      <c r="B990" s="80"/>
      <c r="C990" s="22" t="s">
        <v>2</v>
      </c>
      <c r="D990" s="22" t="s">
        <v>2</v>
      </c>
      <c r="E990" s="22" t="s">
        <v>2</v>
      </c>
      <c r="F990" s="120"/>
    </row>
    <row r="991" spans="1:18" x14ac:dyDescent="0.3">
      <c r="A991" s="98" t="s">
        <v>1342</v>
      </c>
      <c r="B991" s="82" t="s">
        <v>1343</v>
      </c>
      <c r="C991" s="9">
        <v>307</v>
      </c>
      <c r="D991" s="9">
        <v>151</v>
      </c>
      <c r="E991" s="9">
        <v>81</v>
      </c>
      <c r="F991" s="83">
        <v>539</v>
      </c>
    </row>
    <row r="992" spans="1:18" x14ac:dyDescent="0.3">
      <c r="A992" s="100"/>
      <c r="B992" s="82" t="s">
        <v>1344</v>
      </c>
      <c r="C992" s="9">
        <v>45</v>
      </c>
      <c r="D992" s="9">
        <v>39</v>
      </c>
      <c r="E992" s="9">
        <v>3</v>
      </c>
      <c r="F992" s="83">
        <v>87</v>
      </c>
    </row>
    <row r="993" spans="1:6" x14ac:dyDescent="0.3">
      <c r="A993" s="99"/>
      <c r="B993" s="82" t="s">
        <v>1345</v>
      </c>
      <c r="C993" s="9">
        <v>68</v>
      </c>
      <c r="D993" s="9">
        <v>39</v>
      </c>
      <c r="E993" s="9">
        <v>78</v>
      </c>
      <c r="F993" s="83">
        <v>185</v>
      </c>
    </row>
    <row r="994" spans="1:6" x14ac:dyDescent="0.3">
      <c r="A994" s="10"/>
    </row>
    <row r="995" spans="1:6" x14ac:dyDescent="0.3">
      <c r="A995" s="76" t="s">
        <v>1346</v>
      </c>
    </row>
    <row r="996" spans="1:6" x14ac:dyDescent="0.3">
      <c r="A996" s="77"/>
      <c r="B996" s="78"/>
      <c r="C996" s="111" t="s">
        <v>6</v>
      </c>
      <c r="D996" s="112"/>
      <c r="E996" s="112"/>
      <c r="F996" s="118" t="s">
        <v>2</v>
      </c>
    </row>
    <row r="997" spans="1:6" x14ac:dyDescent="0.3">
      <c r="A997" s="79"/>
      <c r="B997" s="80"/>
      <c r="C997" s="81" t="s">
        <v>799</v>
      </c>
      <c r="D997" s="81" t="s">
        <v>800</v>
      </c>
      <c r="E997" s="81" t="s">
        <v>801</v>
      </c>
      <c r="F997" s="119"/>
    </row>
    <row r="998" spans="1:6" x14ac:dyDescent="0.3">
      <c r="A998" s="79"/>
      <c r="B998" s="80"/>
      <c r="C998" s="22" t="s">
        <v>2</v>
      </c>
      <c r="D998" s="22" t="s">
        <v>2</v>
      </c>
      <c r="E998" s="22" t="s">
        <v>2</v>
      </c>
      <c r="F998" s="120"/>
    </row>
    <row r="999" spans="1:6" x14ac:dyDescent="0.3">
      <c r="A999" s="98" t="s">
        <v>1347</v>
      </c>
      <c r="B999" s="82" t="s">
        <v>1348</v>
      </c>
      <c r="C999" s="9">
        <v>0</v>
      </c>
      <c r="D999" s="9">
        <v>7</v>
      </c>
      <c r="E999" s="9">
        <v>14</v>
      </c>
      <c r="F999" s="83">
        <v>21</v>
      </c>
    </row>
    <row r="1000" spans="1:6" x14ac:dyDescent="0.3">
      <c r="A1000" s="100"/>
      <c r="B1000" s="82" t="s">
        <v>1349</v>
      </c>
      <c r="C1000" s="9">
        <v>54</v>
      </c>
      <c r="D1000" s="9">
        <v>6</v>
      </c>
      <c r="E1000" s="9">
        <v>152</v>
      </c>
      <c r="F1000" s="83">
        <v>212</v>
      </c>
    </row>
    <row r="1001" spans="1:6" x14ac:dyDescent="0.3">
      <c r="A1001" s="100"/>
      <c r="B1001" s="82" t="s">
        <v>1350</v>
      </c>
      <c r="C1001" s="9">
        <v>29</v>
      </c>
      <c r="D1001" s="9">
        <v>46</v>
      </c>
      <c r="E1001" s="9">
        <v>1345</v>
      </c>
      <c r="F1001" s="83">
        <v>1420</v>
      </c>
    </row>
    <row r="1002" spans="1:6" x14ac:dyDescent="0.3">
      <c r="A1002" s="100"/>
      <c r="B1002" s="82" t="s">
        <v>1351</v>
      </c>
      <c r="C1002" s="9">
        <v>40</v>
      </c>
      <c r="D1002" s="9">
        <v>37</v>
      </c>
      <c r="E1002" s="9">
        <v>119</v>
      </c>
      <c r="F1002" s="83">
        <v>196</v>
      </c>
    </row>
    <row r="1003" spans="1:6" x14ac:dyDescent="0.3">
      <c r="A1003" s="100"/>
      <c r="B1003" s="82" t="s">
        <v>1352</v>
      </c>
      <c r="C1003" s="9">
        <v>0</v>
      </c>
      <c r="D1003" s="9">
        <v>0</v>
      </c>
      <c r="E1003" s="9">
        <v>0</v>
      </c>
      <c r="F1003" s="83">
        <v>0</v>
      </c>
    </row>
    <row r="1004" spans="1:6" x14ac:dyDescent="0.3">
      <c r="A1004" s="100"/>
      <c r="B1004" s="82" t="s">
        <v>1353</v>
      </c>
      <c r="C1004" s="9">
        <v>4</v>
      </c>
      <c r="D1004" s="9">
        <v>6</v>
      </c>
      <c r="E1004" s="9">
        <v>0</v>
      </c>
      <c r="F1004" s="83">
        <v>10</v>
      </c>
    </row>
    <row r="1005" spans="1:6" x14ac:dyDescent="0.3">
      <c r="A1005" s="100"/>
      <c r="B1005" s="82" t="s">
        <v>1354</v>
      </c>
      <c r="C1005" s="9">
        <v>0</v>
      </c>
      <c r="D1005" s="9">
        <v>0</v>
      </c>
      <c r="E1005" s="9">
        <v>0</v>
      </c>
      <c r="F1005" s="83">
        <v>0</v>
      </c>
    </row>
    <row r="1006" spans="1:6" x14ac:dyDescent="0.3">
      <c r="A1006" s="100"/>
      <c r="B1006" s="82" t="s">
        <v>1355</v>
      </c>
      <c r="C1006" s="9">
        <v>0</v>
      </c>
      <c r="D1006" s="9">
        <v>0</v>
      </c>
      <c r="E1006" s="9">
        <v>0</v>
      </c>
      <c r="F1006" s="83">
        <v>0</v>
      </c>
    </row>
    <row r="1007" spans="1:6" ht="20.399999999999999" x14ac:dyDescent="0.3">
      <c r="A1007" s="99"/>
      <c r="B1007" s="82" t="s">
        <v>1356</v>
      </c>
      <c r="C1007" s="9">
        <v>0</v>
      </c>
      <c r="D1007" s="9">
        <v>0</v>
      </c>
      <c r="E1007" s="9">
        <v>6</v>
      </c>
      <c r="F1007" s="83">
        <v>6</v>
      </c>
    </row>
    <row r="1008" spans="1:6" x14ac:dyDescent="0.3">
      <c r="A1008" s="10"/>
    </row>
    <row r="1009" spans="1:6" x14ac:dyDescent="0.3">
      <c r="A1009" s="76" t="s">
        <v>1357</v>
      </c>
    </row>
    <row r="1010" spans="1:6" x14ac:dyDescent="0.3">
      <c r="A1010" s="77"/>
      <c r="B1010" s="78"/>
      <c r="C1010" s="111" t="s">
        <v>6</v>
      </c>
      <c r="D1010" s="112"/>
      <c r="E1010" s="112"/>
      <c r="F1010" s="118" t="s">
        <v>2</v>
      </c>
    </row>
    <row r="1011" spans="1:6" x14ac:dyDescent="0.3">
      <c r="A1011" s="79"/>
      <c r="B1011" s="80"/>
      <c r="C1011" s="81" t="s">
        <v>799</v>
      </c>
      <c r="D1011" s="81" t="s">
        <v>800</v>
      </c>
      <c r="E1011" s="81" t="s">
        <v>801</v>
      </c>
      <c r="F1011" s="119"/>
    </row>
    <row r="1012" spans="1:6" x14ac:dyDescent="0.3">
      <c r="A1012" s="79"/>
      <c r="B1012" s="80"/>
      <c r="C1012" s="22" t="s">
        <v>2</v>
      </c>
      <c r="D1012" s="22" t="s">
        <v>2</v>
      </c>
      <c r="E1012" s="22" t="s">
        <v>2</v>
      </c>
      <c r="F1012" s="120"/>
    </row>
    <row r="1013" spans="1:6" x14ac:dyDescent="0.3">
      <c r="A1013" s="98" t="s">
        <v>1358</v>
      </c>
      <c r="B1013" s="82" t="s">
        <v>1359</v>
      </c>
      <c r="C1013" s="9">
        <v>0</v>
      </c>
      <c r="D1013" s="9">
        <v>0</v>
      </c>
      <c r="E1013" s="9">
        <v>0</v>
      </c>
      <c r="F1013" s="83">
        <v>0</v>
      </c>
    </row>
    <row r="1014" spans="1:6" x14ac:dyDescent="0.3">
      <c r="A1014" s="100"/>
      <c r="B1014" s="82" t="s">
        <v>1360</v>
      </c>
      <c r="C1014" s="9">
        <v>0</v>
      </c>
      <c r="D1014" s="9">
        <v>0</v>
      </c>
      <c r="E1014" s="9">
        <v>62</v>
      </c>
      <c r="F1014" s="83">
        <v>62</v>
      </c>
    </row>
    <row r="1015" spans="1:6" x14ac:dyDescent="0.3">
      <c r="A1015" s="100"/>
      <c r="B1015" s="82" t="s">
        <v>789</v>
      </c>
      <c r="C1015" s="9">
        <v>0</v>
      </c>
      <c r="D1015" s="9">
        <v>0</v>
      </c>
      <c r="E1015" s="9">
        <v>0</v>
      </c>
      <c r="F1015" s="83">
        <v>0</v>
      </c>
    </row>
    <row r="1016" spans="1:6" x14ac:dyDescent="0.3">
      <c r="A1016" s="99"/>
      <c r="B1016" s="82" t="s">
        <v>1361</v>
      </c>
      <c r="C1016" s="9">
        <v>0</v>
      </c>
      <c r="D1016" s="9">
        <v>0</v>
      </c>
      <c r="E1016" s="9">
        <v>27</v>
      </c>
      <c r="F1016" s="83">
        <v>27</v>
      </c>
    </row>
    <row r="1017" spans="1:6" x14ac:dyDescent="0.3">
      <c r="A1017" s="10"/>
    </row>
    <row r="1018" spans="1:6" x14ac:dyDescent="0.3">
      <c r="A1018" s="76" t="s">
        <v>1362</v>
      </c>
    </row>
    <row r="1019" spans="1:6" x14ac:dyDescent="0.3">
      <c r="A1019" s="77"/>
      <c r="B1019" s="78"/>
      <c r="C1019" s="111" t="s">
        <v>6</v>
      </c>
      <c r="D1019" s="112"/>
      <c r="E1019" s="112"/>
      <c r="F1019" s="118" t="s">
        <v>2</v>
      </c>
    </row>
    <row r="1020" spans="1:6" x14ac:dyDescent="0.3">
      <c r="A1020" s="79"/>
      <c r="B1020" s="80"/>
      <c r="C1020" s="81" t="s">
        <v>799</v>
      </c>
      <c r="D1020" s="81" t="s">
        <v>800</v>
      </c>
      <c r="E1020" s="81" t="s">
        <v>801</v>
      </c>
      <c r="F1020" s="119"/>
    </row>
    <row r="1021" spans="1:6" x14ac:dyDescent="0.3">
      <c r="A1021" s="79"/>
      <c r="B1021" s="80"/>
      <c r="C1021" s="22" t="s">
        <v>2</v>
      </c>
      <c r="D1021" s="22" t="s">
        <v>2</v>
      </c>
      <c r="E1021" s="22" t="s">
        <v>2</v>
      </c>
      <c r="F1021" s="120"/>
    </row>
    <row r="1022" spans="1:6" x14ac:dyDescent="0.3">
      <c r="A1022" s="98" t="s">
        <v>1363</v>
      </c>
      <c r="B1022" s="82" t="s">
        <v>16</v>
      </c>
      <c r="C1022" s="9">
        <v>0</v>
      </c>
      <c r="D1022" s="9">
        <v>7</v>
      </c>
      <c r="E1022" s="9">
        <v>5</v>
      </c>
      <c r="F1022" s="83">
        <v>12</v>
      </c>
    </row>
    <row r="1023" spans="1:6" x14ac:dyDescent="0.3">
      <c r="A1023" s="100"/>
      <c r="B1023" s="82" t="s">
        <v>1364</v>
      </c>
      <c r="C1023" s="9">
        <v>0</v>
      </c>
      <c r="D1023" s="9">
        <v>5</v>
      </c>
      <c r="E1023" s="9">
        <v>1</v>
      </c>
      <c r="F1023" s="83">
        <v>6</v>
      </c>
    </row>
    <row r="1024" spans="1:6" x14ac:dyDescent="0.3">
      <c r="A1024" s="99"/>
      <c r="B1024" s="82" t="s">
        <v>1365</v>
      </c>
      <c r="C1024" s="9">
        <v>0</v>
      </c>
      <c r="D1024" s="9">
        <v>1</v>
      </c>
      <c r="E1024" s="9">
        <v>8</v>
      </c>
      <c r="F1024" s="83">
        <v>9</v>
      </c>
    </row>
    <row r="1025" spans="1:6" x14ac:dyDescent="0.3">
      <c r="A1025" s="116" t="s">
        <v>1366</v>
      </c>
      <c r="B1025" s="116"/>
      <c r="C1025" s="116"/>
      <c r="D1025" s="116"/>
      <c r="E1025" s="116"/>
      <c r="F1025" s="116"/>
    </row>
    <row r="1026" spans="1:6" x14ac:dyDescent="0.3">
      <c r="A1026" s="11"/>
    </row>
    <row r="1027" spans="1:6" x14ac:dyDescent="0.3">
      <c r="A1027" s="76" t="s">
        <v>1367</v>
      </c>
    </row>
    <row r="1028" spans="1:6" x14ac:dyDescent="0.3">
      <c r="A1028" s="77"/>
      <c r="B1028" s="78"/>
      <c r="C1028" s="111" t="s">
        <v>6</v>
      </c>
      <c r="D1028" s="112"/>
      <c r="E1028" s="112"/>
      <c r="F1028" s="108" t="s">
        <v>2</v>
      </c>
    </row>
    <row r="1029" spans="1:6" x14ac:dyDescent="0.3">
      <c r="A1029" s="79"/>
      <c r="B1029" s="80"/>
      <c r="C1029" s="81" t="s">
        <v>799</v>
      </c>
      <c r="D1029" s="81" t="s">
        <v>800</v>
      </c>
      <c r="E1029" s="81" t="s">
        <v>801</v>
      </c>
      <c r="F1029" s="109"/>
    </row>
    <row r="1030" spans="1:6" x14ac:dyDescent="0.3">
      <c r="A1030" s="79"/>
      <c r="B1030" s="80"/>
      <c r="C1030" s="22" t="s">
        <v>2</v>
      </c>
      <c r="D1030" s="22" t="s">
        <v>2</v>
      </c>
      <c r="E1030" s="22" t="s">
        <v>2</v>
      </c>
      <c r="F1030" s="110"/>
    </row>
    <row r="1031" spans="1:6" x14ac:dyDescent="0.3">
      <c r="A1031" s="98" t="s">
        <v>1368</v>
      </c>
      <c r="B1031" s="24" t="s">
        <v>1369</v>
      </c>
      <c r="C1031" s="9">
        <v>0</v>
      </c>
      <c r="D1031" s="9">
        <v>0</v>
      </c>
      <c r="E1031" s="9">
        <v>5</v>
      </c>
      <c r="F1031" s="83">
        <v>5</v>
      </c>
    </row>
    <row r="1032" spans="1:6" x14ac:dyDescent="0.3">
      <c r="A1032" s="100"/>
      <c r="B1032" s="24" t="s">
        <v>1370</v>
      </c>
      <c r="C1032" s="9">
        <v>0</v>
      </c>
      <c r="D1032" s="9">
        <v>0</v>
      </c>
      <c r="E1032" s="9">
        <v>1</v>
      </c>
      <c r="F1032" s="83">
        <v>1</v>
      </c>
    </row>
    <row r="1033" spans="1:6" x14ac:dyDescent="0.3">
      <c r="A1033" s="100"/>
      <c r="B1033" s="24" t="s">
        <v>1371</v>
      </c>
      <c r="C1033" s="9">
        <v>2</v>
      </c>
      <c r="D1033" s="9">
        <v>1</v>
      </c>
      <c r="E1033" s="9">
        <v>1</v>
      </c>
      <c r="F1033" s="83">
        <v>4</v>
      </c>
    </row>
    <row r="1034" spans="1:6" x14ac:dyDescent="0.3">
      <c r="A1034" s="100"/>
      <c r="B1034" s="24" t="s">
        <v>1372</v>
      </c>
      <c r="C1034" s="9">
        <v>6</v>
      </c>
      <c r="D1034" s="9">
        <v>1</v>
      </c>
      <c r="E1034" s="9">
        <v>9</v>
      </c>
      <c r="F1034" s="83">
        <v>16</v>
      </c>
    </row>
    <row r="1035" spans="1:6" x14ac:dyDescent="0.3">
      <c r="A1035" s="100"/>
      <c r="B1035" s="24" t="s">
        <v>1373</v>
      </c>
      <c r="C1035" s="9">
        <v>0</v>
      </c>
      <c r="D1035" s="9">
        <v>2</v>
      </c>
      <c r="E1035" s="9">
        <v>0</v>
      </c>
      <c r="F1035" s="83">
        <v>2</v>
      </c>
    </row>
    <row r="1036" spans="1:6" x14ac:dyDescent="0.3">
      <c r="A1036" s="100"/>
      <c r="B1036" s="24" t="s">
        <v>1374</v>
      </c>
      <c r="C1036" s="9">
        <v>0</v>
      </c>
      <c r="D1036" s="9">
        <v>0</v>
      </c>
      <c r="E1036" s="9">
        <v>1</v>
      </c>
      <c r="F1036" s="83">
        <v>1</v>
      </c>
    </row>
    <row r="1037" spans="1:6" x14ac:dyDescent="0.3">
      <c r="A1037" s="100"/>
      <c r="B1037" s="24" t="s">
        <v>1375</v>
      </c>
      <c r="C1037" s="9">
        <v>0</v>
      </c>
      <c r="D1037" s="9">
        <v>3</v>
      </c>
      <c r="E1037" s="9">
        <v>12</v>
      </c>
      <c r="F1037" s="83">
        <v>15</v>
      </c>
    </row>
    <row r="1038" spans="1:6" x14ac:dyDescent="0.3">
      <c r="A1038" s="100"/>
      <c r="B1038" s="24" t="s">
        <v>1376</v>
      </c>
      <c r="C1038" s="9">
        <v>0</v>
      </c>
      <c r="D1038" s="9">
        <v>1</v>
      </c>
      <c r="E1038" s="9">
        <v>22</v>
      </c>
      <c r="F1038" s="83">
        <v>23</v>
      </c>
    </row>
    <row r="1039" spans="1:6" x14ac:dyDescent="0.3">
      <c r="A1039" s="100"/>
      <c r="B1039" s="24" t="s">
        <v>1377</v>
      </c>
      <c r="C1039" s="9">
        <v>0</v>
      </c>
      <c r="D1039" s="9">
        <v>4</v>
      </c>
      <c r="E1039" s="9">
        <v>7</v>
      </c>
      <c r="F1039" s="83">
        <v>11</v>
      </c>
    </row>
    <row r="1040" spans="1:6" x14ac:dyDescent="0.3">
      <c r="A1040" s="100"/>
      <c r="B1040" s="24" t="s">
        <v>1378</v>
      </c>
      <c r="C1040" s="9">
        <v>1</v>
      </c>
      <c r="D1040" s="9">
        <v>0</v>
      </c>
      <c r="E1040" s="9">
        <v>10</v>
      </c>
      <c r="F1040" s="83">
        <v>11</v>
      </c>
    </row>
    <row r="1041" spans="1:31" x14ac:dyDescent="0.3">
      <c r="A1041" s="100"/>
      <c r="B1041" s="24" t="s">
        <v>1379</v>
      </c>
      <c r="C1041" s="9">
        <v>0</v>
      </c>
      <c r="D1041" s="9">
        <v>0</v>
      </c>
      <c r="E1041" s="9">
        <v>1</v>
      </c>
      <c r="F1041" s="83">
        <v>1</v>
      </c>
    </row>
    <row r="1042" spans="1:31" x14ac:dyDescent="0.3">
      <c r="A1042" s="99"/>
      <c r="B1042" s="24" t="s">
        <v>53</v>
      </c>
      <c r="C1042" s="9">
        <v>0</v>
      </c>
      <c r="D1042" s="9">
        <v>10</v>
      </c>
      <c r="E1042" s="9">
        <v>25</v>
      </c>
      <c r="F1042" s="83">
        <v>35</v>
      </c>
    </row>
    <row r="1043" spans="1:31" x14ac:dyDescent="0.3">
      <c r="A1043" s="116" t="s">
        <v>1380</v>
      </c>
      <c r="B1043" s="116"/>
      <c r="C1043" s="116"/>
      <c r="D1043" s="116"/>
      <c r="E1043" s="116"/>
      <c r="F1043" s="116"/>
      <c r="G1043" s="116"/>
    </row>
    <row r="1044" spans="1:31" x14ac:dyDescent="0.3">
      <c r="A1044" s="11"/>
    </row>
    <row r="1045" spans="1:31" x14ac:dyDescent="0.3">
      <c r="A1045" s="76" t="s">
        <v>1381</v>
      </c>
    </row>
    <row r="1046" spans="1:31" x14ac:dyDescent="0.3">
      <c r="A1046" s="77"/>
      <c r="B1046" s="111" t="s">
        <v>6</v>
      </c>
      <c r="C1046" s="112"/>
      <c r="D1046" s="112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7"/>
    </row>
    <row r="1047" spans="1:31" x14ac:dyDescent="0.3">
      <c r="A1047" s="79"/>
      <c r="B1047" s="111" t="s">
        <v>799</v>
      </c>
      <c r="C1047" s="112"/>
      <c r="D1047" s="112"/>
      <c r="E1047" s="112"/>
      <c r="F1047" s="112"/>
      <c r="G1047" s="112"/>
      <c r="H1047" s="112"/>
      <c r="I1047" s="112"/>
      <c r="J1047" s="112"/>
      <c r="K1047" s="112"/>
      <c r="L1047" s="111" t="s">
        <v>800</v>
      </c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1" t="s">
        <v>801</v>
      </c>
      <c r="W1047" s="112"/>
      <c r="X1047" s="112"/>
      <c r="Y1047" s="112"/>
      <c r="Z1047" s="112"/>
      <c r="AA1047" s="112"/>
      <c r="AB1047" s="112"/>
      <c r="AC1047" s="112"/>
      <c r="AD1047" s="112"/>
      <c r="AE1047" s="117"/>
    </row>
    <row r="1048" spans="1:31" ht="30.6" x14ac:dyDescent="0.3">
      <c r="A1048" s="79"/>
      <c r="B1048" s="22" t="s">
        <v>1382</v>
      </c>
      <c r="C1048" s="22" t="s">
        <v>1383</v>
      </c>
      <c r="D1048" s="22" t="s">
        <v>1384</v>
      </c>
      <c r="E1048" s="22" t="s">
        <v>1385</v>
      </c>
      <c r="F1048" s="22" t="s">
        <v>1386</v>
      </c>
      <c r="G1048" s="22" t="s">
        <v>1387</v>
      </c>
      <c r="H1048" s="22" t="s">
        <v>1388</v>
      </c>
      <c r="I1048" s="22" t="s">
        <v>1389</v>
      </c>
      <c r="J1048" s="22" t="s">
        <v>1390</v>
      </c>
      <c r="K1048" s="22" t="s">
        <v>1391</v>
      </c>
      <c r="L1048" s="22" t="s">
        <v>1382</v>
      </c>
      <c r="M1048" s="22" t="s">
        <v>1383</v>
      </c>
      <c r="N1048" s="22" t="s">
        <v>1384</v>
      </c>
      <c r="O1048" s="22" t="s">
        <v>1385</v>
      </c>
      <c r="P1048" s="22" t="s">
        <v>1386</v>
      </c>
      <c r="Q1048" s="22" t="s">
        <v>1387</v>
      </c>
      <c r="R1048" s="22" t="s">
        <v>1388</v>
      </c>
      <c r="S1048" s="22" t="s">
        <v>1389</v>
      </c>
      <c r="T1048" s="22" t="s">
        <v>1390</v>
      </c>
      <c r="U1048" s="22" t="s">
        <v>1391</v>
      </c>
      <c r="V1048" s="22" t="s">
        <v>1382</v>
      </c>
      <c r="W1048" s="22" t="s">
        <v>1383</v>
      </c>
      <c r="X1048" s="22" t="s">
        <v>1384</v>
      </c>
      <c r="Y1048" s="22" t="s">
        <v>1385</v>
      </c>
      <c r="Z1048" s="22" t="s">
        <v>1386</v>
      </c>
      <c r="AA1048" s="22" t="s">
        <v>1387</v>
      </c>
      <c r="AB1048" s="22" t="s">
        <v>1388</v>
      </c>
      <c r="AC1048" s="22" t="s">
        <v>1389</v>
      </c>
      <c r="AD1048" s="22" t="s">
        <v>1390</v>
      </c>
      <c r="AE1048" s="23" t="s">
        <v>1391</v>
      </c>
    </row>
    <row r="1049" spans="1:31" x14ac:dyDescent="0.3">
      <c r="A1049" s="82" t="s">
        <v>1392</v>
      </c>
      <c r="B1049" s="95">
        <v>0</v>
      </c>
      <c r="C1049" s="95">
        <v>0</v>
      </c>
      <c r="D1049" s="95">
        <v>0</v>
      </c>
      <c r="E1049" s="95">
        <v>0</v>
      </c>
      <c r="F1049" s="95">
        <v>0</v>
      </c>
      <c r="G1049" s="95">
        <v>0</v>
      </c>
      <c r="H1049" s="95">
        <v>0</v>
      </c>
      <c r="I1049" s="95">
        <v>0</v>
      </c>
      <c r="J1049" s="95">
        <v>0</v>
      </c>
      <c r="K1049" s="95">
        <v>0</v>
      </c>
      <c r="L1049" s="95">
        <v>0</v>
      </c>
      <c r="M1049" s="95">
        <v>0</v>
      </c>
      <c r="N1049" s="95">
        <v>0</v>
      </c>
      <c r="O1049" s="95">
        <v>0</v>
      </c>
      <c r="P1049" s="95">
        <v>0</v>
      </c>
      <c r="Q1049" s="95">
        <v>0</v>
      </c>
      <c r="R1049" s="95">
        <v>0</v>
      </c>
      <c r="S1049" s="95">
        <v>0</v>
      </c>
      <c r="T1049" s="95">
        <v>0</v>
      </c>
      <c r="U1049" s="95">
        <v>0</v>
      </c>
      <c r="V1049" s="95">
        <v>0</v>
      </c>
      <c r="W1049" s="95">
        <v>0</v>
      </c>
      <c r="X1049" s="95">
        <v>0</v>
      </c>
      <c r="Y1049" s="95">
        <v>0</v>
      </c>
      <c r="Z1049" s="95">
        <v>0</v>
      </c>
      <c r="AA1049" s="95">
        <v>1</v>
      </c>
      <c r="AB1049" s="95">
        <v>0</v>
      </c>
      <c r="AC1049" s="95">
        <v>0</v>
      </c>
      <c r="AD1049" s="95">
        <v>0</v>
      </c>
      <c r="AE1049" s="96">
        <v>0</v>
      </c>
    </row>
    <row r="1050" spans="1:31" x14ac:dyDescent="0.3">
      <c r="A1050" s="82" t="s">
        <v>14</v>
      </c>
      <c r="B1050" s="95">
        <v>7</v>
      </c>
      <c r="C1050" s="95">
        <v>0</v>
      </c>
      <c r="D1050" s="95">
        <v>1</v>
      </c>
      <c r="E1050" s="95">
        <v>0</v>
      </c>
      <c r="F1050" s="95">
        <v>0</v>
      </c>
      <c r="G1050" s="95">
        <v>3</v>
      </c>
      <c r="H1050" s="95">
        <v>0</v>
      </c>
      <c r="I1050" s="95">
        <v>0</v>
      </c>
      <c r="J1050" s="95">
        <v>0</v>
      </c>
      <c r="K1050" s="95">
        <v>0</v>
      </c>
      <c r="L1050" s="95">
        <v>1</v>
      </c>
      <c r="M1050" s="95">
        <v>0</v>
      </c>
      <c r="N1050" s="95">
        <v>3</v>
      </c>
      <c r="O1050" s="95">
        <v>3</v>
      </c>
      <c r="P1050" s="95">
        <v>0</v>
      </c>
      <c r="Q1050" s="95">
        <v>10</v>
      </c>
      <c r="R1050" s="95">
        <v>0</v>
      </c>
      <c r="S1050" s="95">
        <v>0</v>
      </c>
      <c r="T1050" s="95">
        <v>0</v>
      </c>
      <c r="U1050" s="95">
        <v>0</v>
      </c>
      <c r="V1050" s="95">
        <v>20</v>
      </c>
      <c r="W1050" s="95">
        <v>0</v>
      </c>
      <c r="X1050" s="95">
        <v>11</v>
      </c>
      <c r="Y1050" s="95">
        <v>0</v>
      </c>
      <c r="Z1050" s="95">
        <v>0</v>
      </c>
      <c r="AA1050" s="95">
        <v>37</v>
      </c>
      <c r="AB1050" s="95">
        <v>0</v>
      </c>
      <c r="AC1050" s="95">
        <v>2</v>
      </c>
      <c r="AD1050" s="95">
        <v>0</v>
      </c>
      <c r="AE1050" s="96">
        <v>0</v>
      </c>
    </row>
    <row r="1051" spans="1:31" x14ac:dyDescent="0.3">
      <c r="A1051" s="82" t="s">
        <v>1393</v>
      </c>
      <c r="B1051" s="95">
        <v>0</v>
      </c>
      <c r="C1051" s="95">
        <v>0</v>
      </c>
      <c r="D1051" s="95">
        <v>0</v>
      </c>
      <c r="E1051" s="95">
        <v>0</v>
      </c>
      <c r="F1051" s="95">
        <v>0</v>
      </c>
      <c r="G1051" s="95">
        <v>0</v>
      </c>
      <c r="H1051" s="95">
        <v>0</v>
      </c>
      <c r="I1051" s="95">
        <v>0</v>
      </c>
      <c r="J1051" s="95">
        <v>0</v>
      </c>
      <c r="K1051" s="95">
        <v>0</v>
      </c>
      <c r="L1051" s="95">
        <v>0</v>
      </c>
      <c r="M1051" s="95">
        <v>0</v>
      </c>
      <c r="N1051" s="95">
        <v>0</v>
      </c>
      <c r="O1051" s="95">
        <v>0</v>
      </c>
      <c r="P1051" s="95">
        <v>0</v>
      </c>
      <c r="Q1051" s="95">
        <v>1</v>
      </c>
      <c r="R1051" s="95">
        <v>0</v>
      </c>
      <c r="S1051" s="95">
        <v>0</v>
      </c>
      <c r="T1051" s="95">
        <v>0</v>
      </c>
      <c r="U1051" s="95">
        <v>0</v>
      </c>
      <c r="V1051" s="95">
        <v>0</v>
      </c>
      <c r="W1051" s="95">
        <v>0</v>
      </c>
      <c r="X1051" s="95">
        <v>1</v>
      </c>
      <c r="Y1051" s="95">
        <v>0</v>
      </c>
      <c r="Z1051" s="95">
        <v>0</v>
      </c>
      <c r="AA1051" s="95">
        <v>1</v>
      </c>
      <c r="AB1051" s="95">
        <v>0</v>
      </c>
      <c r="AC1051" s="95">
        <v>1</v>
      </c>
      <c r="AD1051" s="95">
        <v>0</v>
      </c>
      <c r="AE1051" s="96">
        <v>0</v>
      </c>
    </row>
    <row r="1052" spans="1:31" x14ac:dyDescent="0.3">
      <c r="A1052" s="82" t="s">
        <v>1394</v>
      </c>
      <c r="B1052" s="95">
        <v>0</v>
      </c>
      <c r="C1052" s="95">
        <v>0</v>
      </c>
      <c r="D1052" s="95">
        <v>0</v>
      </c>
      <c r="E1052" s="95">
        <v>0</v>
      </c>
      <c r="F1052" s="95">
        <v>0</v>
      </c>
      <c r="G1052" s="95">
        <v>0</v>
      </c>
      <c r="H1052" s="95">
        <v>0</v>
      </c>
      <c r="I1052" s="95">
        <v>0</v>
      </c>
      <c r="J1052" s="95">
        <v>0</v>
      </c>
      <c r="K1052" s="95">
        <v>0</v>
      </c>
      <c r="L1052" s="95">
        <v>0</v>
      </c>
      <c r="M1052" s="95">
        <v>0</v>
      </c>
      <c r="N1052" s="95">
        <v>0</v>
      </c>
      <c r="O1052" s="95">
        <v>0</v>
      </c>
      <c r="P1052" s="95">
        <v>0</v>
      </c>
      <c r="Q1052" s="95">
        <v>3</v>
      </c>
      <c r="R1052" s="95">
        <v>0</v>
      </c>
      <c r="S1052" s="95">
        <v>0</v>
      </c>
      <c r="T1052" s="95">
        <v>0</v>
      </c>
      <c r="U1052" s="95">
        <v>0</v>
      </c>
      <c r="V1052" s="95">
        <v>0</v>
      </c>
      <c r="W1052" s="95">
        <v>0</v>
      </c>
      <c r="X1052" s="95">
        <v>0</v>
      </c>
      <c r="Y1052" s="95">
        <v>0</v>
      </c>
      <c r="Z1052" s="95">
        <v>0</v>
      </c>
      <c r="AA1052" s="95">
        <v>1</v>
      </c>
      <c r="AB1052" s="95">
        <v>0</v>
      </c>
      <c r="AC1052" s="95">
        <v>0</v>
      </c>
      <c r="AD1052" s="95">
        <v>0</v>
      </c>
      <c r="AE1052" s="96">
        <v>0</v>
      </c>
    </row>
    <row r="1053" spans="1:31" x14ac:dyDescent="0.3">
      <c r="A1053" s="10"/>
    </row>
    <row r="1054" spans="1:31" x14ac:dyDescent="0.3">
      <c r="A1054" s="76" t="s">
        <v>1395</v>
      </c>
    </row>
    <row r="1055" spans="1:31" x14ac:dyDescent="0.3">
      <c r="A1055" s="77"/>
      <c r="B1055" s="111" t="s">
        <v>6</v>
      </c>
      <c r="C1055" s="112"/>
      <c r="D1055" s="112"/>
      <c r="E1055" s="112"/>
      <c r="F1055" s="112"/>
      <c r="G1055" s="112"/>
      <c r="H1055" s="112"/>
      <c r="I1055" s="112"/>
      <c r="J1055" s="112"/>
      <c r="K1055" s="112"/>
      <c r="L1055" s="112"/>
      <c r="M1055" s="112"/>
      <c r="N1055" s="112"/>
      <c r="O1055" s="112"/>
      <c r="P1055" s="112"/>
      <c r="Q1055" s="112"/>
      <c r="R1055" s="112"/>
      <c r="S1055" s="112"/>
      <c r="T1055" s="112"/>
      <c r="U1055" s="112"/>
      <c r="V1055" s="112"/>
      <c r="W1055" s="112"/>
      <c r="X1055" s="112"/>
      <c r="Y1055" s="112"/>
      <c r="Z1055" s="112"/>
      <c r="AA1055" s="112"/>
      <c r="AB1055" s="112"/>
      <c r="AC1055" s="112"/>
      <c r="AD1055" s="112"/>
      <c r="AE1055" s="117"/>
    </row>
    <row r="1056" spans="1:31" x14ac:dyDescent="0.3">
      <c r="A1056" s="79"/>
      <c r="B1056" s="111" t="s">
        <v>799</v>
      </c>
      <c r="C1056" s="112"/>
      <c r="D1056" s="112"/>
      <c r="E1056" s="112"/>
      <c r="F1056" s="112"/>
      <c r="G1056" s="112"/>
      <c r="H1056" s="112"/>
      <c r="I1056" s="112"/>
      <c r="J1056" s="112"/>
      <c r="K1056" s="112"/>
      <c r="L1056" s="111" t="s">
        <v>800</v>
      </c>
      <c r="M1056" s="112"/>
      <c r="N1056" s="112"/>
      <c r="O1056" s="112"/>
      <c r="P1056" s="112"/>
      <c r="Q1056" s="112"/>
      <c r="R1056" s="112"/>
      <c r="S1056" s="112"/>
      <c r="T1056" s="112"/>
      <c r="U1056" s="112"/>
      <c r="V1056" s="111" t="s">
        <v>801</v>
      </c>
      <c r="W1056" s="112"/>
      <c r="X1056" s="112"/>
      <c r="Y1056" s="112"/>
      <c r="Z1056" s="112"/>
      <c r="AA1056" s="112"/>
      <c r="AB1056" s="112"/>
      <c r="AC1056" s="112"/>
      <c r="AD1056" s="112"/>
      <c r="AE1056" s="117"/>
    </row>
    <row r="1057" spans="1:31" ht="30.6" x14ac:dyDescent="0.3">
      <c r="A1057" s="79"/>
      <c r="B1057" s="22" t="s">
        <v>1382</v>
      </c>
      <c r="C1057" s="22" t="s">
        <v>1383</v>
      </c>
      <c r="D1057" s="22" t="s">
        <v>1384</v>
      </c>
      <c r="E1057" s="22" t="s">
        <v>1385</v>
      </c>
      <c r="F1057" s="22" t="s">
        <v>1386</v>
      </c>
      <c r="G1057" s="22" t="s">
        <v>1387</v>
      </c>
      <c r="H1057" s="22" t="s">
        <v>1388</v>
      </c>
      <c r="I1057" s="22" t="s">
        <v>1389</v>
      </c>
      <c r="J1057" s="22" t="s">
        <v>1390</v>
      </c>
      <c r="K1057" s="22" t="s">
        <v>1391</v>
      </c>
      <c r="L1057" s="22" t="s">
        <v>1382</v>
      </c>
      <c r="M1057" s="22" t="s">
        <v>1383</v>
      </c>
      <c r="N1057" s="22" t="s">
        <v>1384</v>
      </c>
      <c r="O1057" s="22" t="s">
        <v>1385</v>
      </c>
      <c r="P1057" s="22" t="s">
        <v>1386</v>
      </c>
      <c r="Q1057" s="22" t="s">
        <v>1387</v>
      </c>
      <c r="R1057" s="22" t="s">
        <v>1388</v>
      </c>
      <c r="S1057" s="22" t="s">
        <v>1389</v>
      </c>
      <c r="T1057" s="22" t="s">
        <v>1390</v>
      </c>
      <c r="U1057" s="22" t="s">
        <v>1391</v>
      </c>
      <c r="V1057" s="22" t="s">
        <v>1382</v>
      </c>
      <c r="W1057" s="22" t="s">
        <v>1383</v>
      </c>
      <c r="X1057" s="22" t="s">
        <v>1384</v>
      </c>
      <c r="Y1057" s="22" t="s">
        <v>1385</v>
      </c>
      <c r="Z1057" s="22" t="s">
        <v>1386</v>
      </c>
      <c r="AA1057" s="22" t="s">
        <v>1387</v>
      </c>
      <c r="AB1057" s="22" t="s">
        <v>1388</v>
      </c>
      <c r="AC1057" s="22" t="s">
        <v>1389</v>
      </c>
      <c r="AD1057" s="22" t="s">
        <v>1390</v>
      </c>
      <c r="AE1057" s="23" t="s">
        <v>1391</v>
      </c>
    </row>
    <row r="1058" spans="1:31" x14ac:dyDescent="0.3">
      <c r="A1058" s="82" t="s">
        <v>1396</v>
      </c>
      <c r="B1058" s="95">
        <v>0</v>
      </c>
      <c r="C1058" s="95">
        <v>0</v>
      </c>
      <c r="D1058" s="95">
        <v>0</v>
      </c>
      <c r="E1058" s="95">
        <v>0</v>
      </c>
      <c r="F1058" s="95">
        <v>0</v>
      </c>
      <c r="G1058" s="95">
        <v>0</v>
      </c>
      <c r="H1058" s="95">
        <v>0</v>
      </c>
      <c r="I1058" s="95">
        <v>0</v>
      </c>
      <c r="J1058" s="95">
        <v>0</v>
      </c>
      <c r="K1058" s="95">
        <v>0</v>
      </c>
      <c r="L1058" s="95">
        <v>0</v>
      </c>
      <c r="M1058" s="95">
        <v>0</v>
      </c>
      <c r="N1058" s="95">
        <v>0</v>
      </c>
      <c r="O1058" s="95">
        <v>0</v>
      </c>
      <c r="P1058" s="95">
        <v>0</v>
      </c>
      <c r="Q1058" s="95">
        <v>0</v>
      </c>
      <c r="R1058" s="95">
        <v>0</v>
      </c>
      <c r="S1058" s="95">
        <v>0</v>
      </c>
      <c r="T1058" s="95">
        <v>0</v>
      </c>
      <c r="U1058" s="95">
        <v>0</v>
      </c>
      <c r="V1058" s="95">
        <v>0</v>
      </c>
      <c r="W1058" s="95">
        <v>0</v>
      </c>
      <c r="X1058" s="95">
        <v>0</v>
      </c>
      <c r="Y1058" s="95">
        <v>0</v>
      </c>
      <c r="Z1058" s="95">
        <v>0</v>
      </c>
      <c r="AA1058" s="95">
        <v>0</v>
      </c>
      <c r="AB1058" s="95">
        <v>0</v>
      </c>
      <c r="AC1058" s="95">
        <v>0</v>
      </c>
      <c r="AD1058" s="95">
        <v>0</v>
      </c>
      <c r="AE1058" s="96">
        <v>0</v>
      </c>
    </row>
    <row r="1059" spans="1:31" x14ac:dyDescent="0.3">
      <c r="A1059" s="82" t="s">
        <v>1397</v>
      </c>
      <c r="B1059" s="95">
        <v>0</v>
      </c>
      <c r="C1059" s="95">
        <v>0</v>
      </c>
      <c r="D1059" s="95">
        <v>0</v>
      </c>
      <c r="E1059" s="95">
        <v>0</v>
      </c>
      <c r="F1059" s="95">
        <v>0</v>
      </c>
      <c r="G1059" s="95">
        <v>0</v>
      </c>
      <c r="H1059" s="95">
        <v>0</v>
      </c>
      <c r="I1059" s="95">
        <v>0</v>
      </c>
      <c r="J1059" s="95">
        <v>0</v>
      </c>
      <c r="K1059" s="95">
        <v>0</v>
      </c>
      <c r="L1059" s="95">
        <v>0</v>
      </c>
      <c r="M1059" s="95">
        <v>0</v>
      </c>
      <c r="N1059" s="95">
        <v>0</v>
      </c>
      <c r="O1059" s="95">
        <v>0</v>
      </c>
      <c r="P1059" s="95">
        <v>0</v>
      </c>
      <c r="Q1059" s="95">
        <v>0</v>
      </c>
      <c r="R1059" s="95">
        <v>0</v>
      </c>
      <c r="S1059" s="95">
        <v>0</v>
      </c>
      <c r="T1059" s="95">
        <v>0</v>
      </c>
      <c r="U1059" s="95">
        <v>0</v>
      </c>
      <c r="V1059" s="95">
        <v>0</v>
      </c>
      <c r="W1059" s="95">
        <v>0</v>
      </c>
      <c r="X1059" s="95">
        <v>0</v>
      </c>
      <c r="Y1059" s="95">
        <v>0</v>
      </c>
      <c r="Z1059" s="95">
        <v>0</v>
      </c>
      <c r="AA1059" s="95">
        <v>0</v>
      </c>
      <c r="AB1059" s="95">
        <v>0</v>
      </c>
      <c r="AC1059" s="95">
        <v>0</v>
      </c>
      <c r="AD1059" s="95">
        <v>0</v>
      </c>
      <c r="AE1059" s="96">
        <v>0</v>
      </c>
    </row>
    <row r="1060" spans="1:31" x14ac:dyDescent="0.3">
      <c r="A1060" s="82" t="s">
        <v>1398</v>
      </c>
      <c r="B1060" s="95">
        <v>0</v>
      </c>
      <c r="C1060" s="95">
        <v>0</v>
      </c>
      <c r="D1060" s="95">
        <v>0</v>
      </c>
      <c r="E1060" s="95">
        <v>0</v>
      </c>
      <c r="F1060" s="95">
        <v>0</v>
      </c>
      <c r="G1060" s="95">
        <v>1</v>
      </c>
      <c r="H1060" s="95">
        <v>0</v>
      </c>
      <c r="I1060" s="95">
        <v>0</v>
      </c>
      <c r="J1060" s="95">
        <v>0</v>
      </c>
      <c r="K1060" s="95">
        <v>0</v>
      </c>
      <c r="L1060" s="95">
        <v>0</v>
      </c>
      <c r="M1060" s="95">
        <v>0</v>
      </c>
      <c r="N1060" s="95">
        <v>0</v>
      </c>
      <c r="O1060" s="95">
        <v>0</v>
      </c>
      <c r="P1060" s="95">
        <v>0</v>
      </c>
      <c r="Q1060" s="95">
        <v>0</v>
      </c>
      <c r="R1060" s="95">
        <v>0</v>
      </c>
      <c r="S1060" s="95">
        <v>0</v>
      </c>
      <c r="T1060" s="95">
        <v>0</v>
      </c>
      <c r="U1060" s="95">
        <v>0</v>
      </c>
      <c r="V1060" s="95">
        <v>5</v>
      </c>
      <c r="W1060" s="95">
        <v>0</v>
      </c>
      <c r="X1060" s="95">
        <v>2</v>
      </c>
      <c r="Y1060" s="95">
        <v>0</v>
      </c>
      <c r="Z1060" s="95">
        <v>0</v>
      </c>
      <c r="AA1060" s="95">
        <v>4</v>
      </c>
      <c r="AB1060" s="95">
        <v>0</v>
      </c>
      <c r="AC1060" s="95">
        <v>2</v>
      </c>
      <c r="AD1060" s="95">
        <v>0</v>
      </c>
      <c r="AE1060" s="96">
        <v>0</v>
      </c>
    </row>
    <row r="1061" spans="1:31" x14ac:dyDescent="0.3">
      <c r="A1061" s="82" t="s">
        <v>1399</v>
      </c>
      <c r="B1061" s="95">
        <v>0</v>
      </c>
      <c r="C1061" s="95">
        <v>0</v>
      </c>
      <c r="D1061" s="95">
        <v>0</v>
      </c>
      <c r="E1061" s="95">
        <v>0</v>
      </c>
      <c r="F1061" s="95">
        <v>0</v>
      </c>
      <c r="G1061" s="95">
        <v>0</v>
      </c>
      <c r="H1061" s="95">
        <v>0</v>
      </c>
      <c r="I1061" s="95">
        <v>0</v>
      </c>
      <c r="J1061" s="95">
        <v>0</v>
      </c>
      <c r="K1061" s="95">
        <v>0</v>
      </c>
      <c r="L1061" s="95">
        <v>0</v>
      </c>
      <c r="M1061" s="95">
        <v>0</v>
      </c>
      <c r="N1061" s="95">
        <v>0</v>
      </c>
      <c r="O1061" s="95">
        <v>0</v>
      </c>
      <c r="P1061" s="95">
        <v>0</v>
      </c>
      <c r="Q1061" s="95">
        <v>0</v>
      </c>
      <c r="R1061" s="95">
        <v>0</v>
      </c>
      <c r="S1061" s="95">
        <v>0</v>
      </c>
      <c r="T1061" s="95">
        <v>0</v>
      </c>
      <c r="U1061" s="95">
        <v>0</v>
      </c>
      <c r="V1061" s="95">
        <v>0</v>
      </c>
      <c r="W1061" s="95">
        <v>0</v>
      </c>
      <c r="X1061" s="95">
        <v>0</v>
      </c>
      <c r="Y1061" s="95">
        <v>0</v>
      </c>
      <c r="Z1061" s="95">
        <v>0</v>
      </c>
      <c r="AA1061" s="95">
        <v>0</v>
      </c>
      <c r="AB1061" s="95">
        <v>0</v>
      </c>
      <c r="AC1061" s="95">
        <v>0</v>
      </c>
      <c r="AD1061" s="95">
        <v>0</v>
      </c>
      <c r="AE1061" s="96">
        <v>0</v>
      </c>
    </row>
    <row r="1062" spans="1:31" x14ac:dyDescent="0.3">
      <c r="A1062" s="82" t="s">
        <v>1400</v>
      </c>
      <c r="B1062" s="95">
        <v>0</v>
      </c>
      <c r="C1062" s="95">
        <v>0</v>
      </c>
      <c r="D1062" s="95">
        <v>0</v>
      </c>
      <c r="E1062" s="95">
        <v>0</v>
      </c>
      <c r="F1062" s="95">
        <v>0</v>
      </c>
      <c r="G1062" s="95">
        <v>0</v>
      </c>
      <c r="H1062" s="95">
        <v>0</v>
      </c>
      <c r="I1062" s="95">
        <v>0</v>
      </c>
      <c r="J1062" s="95">
        <v>0</v>
      </c>
      <c r="K1062" s="95">
        <v>0</v>
      </c>
      <c r="L1062" s="95">
        <v>0</v>
      </c>
      <c r="M1062" s="95">
        <v>0</v>
      </c>
      <c r="N1062" s="95">
        <v>0</v>
      </c>
      <c r="O1062" s="95">
        <v>0</v>
      </c>
      <c r="P1062" s="95">
        <v>0</v>
      </c>
      <c r="Q1062" s="95">
        <v>0</v>
      </c>
      <c r="R1062" s="95">
        <v>0</v>
      </c>
      <c r="S1062" s="95">
        <v>0</v>
      </c>
      <c r="T1062" s="95">
        <v>0</v>
      </c>
      <c r="U1062" s="95">
        <v>0</v>
      </c>
      <c r="V1062" s="95">
        <v>0</v>
      </c>
      <c r="W1062" s="95">
        <v>0</v>
      </c>
      <c r="X1062" s="95">
        <v>0</v>
      </c>
      <c r="Y1062" s="95">
        <v>0</v>
      </c>
      <c r="Z1062" s="95">
        <v>0</v>
      </c>
      <c r="AA1062" s="95">
        <v>0</v>
      </c>
      <c r="AB1062" s="95">
        <v>0</v>
      </c>
      <c r="AC1062" s="95">
        <v>0</v>
      </c>
      <c r="AD1062" s="95">
        <v>0</v>
      </c>
      <c r="AE1062" s="96">
        <v>0</v>
      </c>
    </row>
    <row r="1063" spans="1:31" x14ac:dyDescent="0.3">
      <c r="A1063" s="82" t="s">
        <v>1401</v>
      </c>
      <c r="B1063" s="95">
        <v>0</v>
      </c>
      <c r="C1063" s="95">
        <v>0</v>
      </c>
      <c r="D1063" s="95">
        <v>0</v>
      </c>
      <c r="E1063" s="95">
        <v>0</v>
      </c>
      <c r="F1063" s="95">
        <v>0</v>
      </c>
      <c r="G1063" s="95">
        <v>0</v>
      </c>
      <c r="H1063" s="95">
        <v>0</v>
      </c>
      <c r="I1063" s="95">
        <v>0</v>
      </c>
      <c r="J1063" s="95">
        <v>0</v>
      </c>
      <c r="K1063" s="95">
        <v>0</v>
      </c>
      <c r="L1063" s="95">
        <v>0</v>
      </c>
      <c r="M1063" s="95">
        <v>0</v>
      </c>
      <c r="N1063" s="95">
        <v>0</v>
      </c>
      <c r="O1063" s="95">
        <v>0</v>
      </c>
      <c r="P1063" s="95">
        <v>0</v>
      </c>
      <c r="Q1063" s="95">
        <v>0</v>
      </c>
      <c r="R1063" s="95">
        <v>0</v>
      </c>
      <c r="S1063" s="95">
        <v>0</v>
      </c>
      <c r="T1063" s="95">
        <v>0</v>
      </c>
      <c r="U1063" s="95">
        <v>0</v>
      </c>
      <c r="V1063" s="95">
        <v>0</v>
      </c>
      <c r="W1063" s="95">
        <v>0</v>
      </c>
      <c r="X1063" s="95">
        <v>0</v>
      </c>
      <c r="Y1063" s="95">
        <v>0</v>
      </c>
      <c r="Z1063" s="95">
        <v>0</v>
      </c>
      <c r="AA1063" s="95">
        <v>0</v>
      </c>
      <c r="AB1063" s="95">
        <v>0</v>
      </c>
      <c r="AC1063" s="95">
        <v>0</v>
      </c>
      <c r="AD1063" s="95">
        <v>0</v>
      </c>
      <c r="AE1063" s="96">
        <v>0</v>
      </c>
    </row>
    <row r="1064" spans="1:31" x14ac:dyDescent="0.3">
      <c r="A1064" s="82" t="s">
        <v>1402</v>
      </c>
      <c r="B1064" s="95">
        <v>0</v>
      </c>
      <c r="C1064" s="95">
        <v>0</v>
      </c>
      <c r="D1064" s="95">
        <v>0</v>
      </c>
      <c r="E1064" s="95">
        <v>0</v>
      </c>
      <c r="F1064" s="95">
        <v>0</v>
      </c>
      <c r="G1064" s="95">
        <v>0</v>
      </c>
      <c r="H1064" s="95">
        <v>0</v>
      </c>
      <c r="I1064" s="95">
        <v>0</v>
      </c>
      <c r="J1064" s="95">
        <v>0</v>
      </c>
      <c r="K1064" s="95">
        <v>0</v>
      </c>
      <c r="L1064" s="95">
        <v>0</v>
      </c>
      <c r="M1064" s="95">
        <v>0</v>
      </c>
      <c r="N1064" s="95">
        <v>0</v>
      </c>
      <c r="O1064" s="95">
        <v>0</v>
      </c>
      <c r="P1064" s="95">
        <v>0</v>
      </c>
      <c r="Q1064" s="95">
        <v>0</v>
      </c>
      <c r="R1064" s="95">
        <v>0</v>
      </c>
      <c r="S1064" s="95">
        <v>0</v>
      </c>
      <c r="T1064" s="95">
        <v>0</v>
      </c>
      <c r="U1064" s="95">
        <v>0</v>
      </c>
      <c r="V1064" s="95">
        <v>0</v>
      </c>
      <c r="W1064" s="95">
        <v>0</v>
      </c>
      <c r="X1064" s="95">
        <v>0</v>
      </c>
      <c r="Y1064" s="95">
        <v>0</v>
      </c>
      <c r="Z1064" s="95">
        <v>0</v>
      </c>
      <c r="AA1064" s="95">
        <v>0</v>
      </c>
      <c r="AB1064" s="95">
        <v>0</v>
      </c>
      <c r="AC1064" s="95">
        <v>0</v>
      </c>
      <c r="AD1064" s="95">
        <v>0</v>
      </c>
      <c r="AE1064" s="96">
        <v>0</v>
      </c>
    </row>
    <row r="1065" spans="1:31" x14ac:dyDescent="0.3">
      <c r="A1065" s="82" t="s">
        <v>1403</v>
      </c>
      <c r="B1065" s="95">
        <v>0</v>
      </c>
      <c r="C1065" s="95">
        <v>0</v>
      </c>
      <c r="D1065" s="95">
        <v>0</v>
      </c>
      <c r="E1065" s="95">
        <v>0</v>
      </c>
      <c r="F1065" s="95">
        <v>0</v>
      </c>
      <c r="G1065" s="95">
        <v>0</v>
      </c>
      <c r="H1065" s="95">
        <v>0</v>
      </c>
      <c r="I1065" s="95">
        <v>0</v>
      </c>
      <c r="J1065" s="95">
        <v>0</v>
      </c>
      <c r="K1065" s="95">
        <v>0</v>
      </c>
      <c r="L1065" s="95">
        <v>0</v>
      </c>
      <c r="M1065" s="95">
        <v>0</v>
      </c>
      <c r="N1065" s="95">
        <v>0</v>
      </c>
      <c r="O1065" s="95">
        <v>0</v>
      </c>
      <c r="P1065" s="95">
        <v>0</v>
      </c>
      <c r="Q1065" s="95">
        <v>0</v>
      </c>
      <c r="R1065" s="95">
        <v>0</v>
      </c>
      <c r="S1065" s="95">
        <v>0</v>
      </c>
      <c r="T1065" s="95">
        <v>0</v>
      </c>
      <c r="U1065" s="95">
        <v>0</v>
      </c>
      <c r="V1065" s="95">
        <v>0</v>
      </c>
      <c r="W1065" s="95">
        <v>0</v>
      </c>
      <c r="X1065" s="95">
        <v>0</v>
      </c>
      <c r="Y1065" s="95">
        <v>0</v>
      </c>
      <c r="Z1065" s="95">
        <v>0</v>
      </c>
      <c r="AA1065" s="95">
        <v>0</v>
      </c>
      <c r="AB1065" s="95">
        <v>0</v>
      </c>
      <c r="AC1065" s="95">
        <v>0</v>
      </c>
      <c r="AD1065" s="95">
        <v>0</v>
      </c>
      <c r="AE1065" s="96">
        <v>0</v>
      </c>
    </row>
    <row r="1066" spans="1:31" x14ac:dyDescent="0.3">
      <c r="A1066" s="82" t="s">
        <v>1404</v>
      </c>
      <c r="B1066" s="95">
        <v>0</v>
      </c>
      <c r="C1066" s="95">
        <v>0</v>
      </c>
      <c r="D1066" s="95">
        <v>0</v>
      </c>
      <c r="E1066" s="95">
        <v>0</v>
      </c>
      <c r="F1066" s="95">
        <v>0</v>
      </c>
      <c r="G1066" s="95">
        <v>0</v>
      </c>
      <c r="H1066" s="95">
        <v>0</v>
      </c>
      <c r="I1066" s="95">
        <v>0</v>
      </c>
      <c r="J1066" s="95">
        <v>0</v>
      </c>
      <c r="K1066" s="95">
        <v>0</v>
      </c>
      <c r="L1066" s="95">
        <v>0</v>
      </c>
      <c r="M1066" s="95">
        <v>0</v>
      </c>
      <c r="N1066" s="95">
        <v>0</v>
      </c>
      <c r="O1066" s="95">
        <v>0</v>
      </c>
      <c r="P1066" s="95">
        <v>0</v>
      </c>
      <c r="Q1066" s="95">
        <v>0</v>
      </c>
      <c r="R1066" s="95">
        <v>0</v>
      </c>
      <c r="S1066" s="95">
        <v>0</v>
      </c>
      <c r="T1066" s="95">
        <v>0</v>
      </c>
      <c r="U1066" s="95">
        <v>0</v>
      </c>
      <c r="V1066" s="95">
        <v>0</v>
      </c>
      <c r="W1066" s="95">
        <v>0</v>
      </c>
      <c r="X1066" s="95">
        <v>0</v>
      </c>
      <c r="Y1066" s="95">
        <v>0</v>
      </c>
      <c r="Z1066" s="95">
        <v>0</v>
      </c>
      <c r="AA1066" s="95">
        <v>0</v>
      </c>
      <c r="AB1066" s="95">
        <v>0</v>
      </c>
      <c r="AC1066" s="95">
        <v>0</v>
      </c>
      <c r="AD1066" s="95">
        <v>0</v>
      </c>
      <c r="AE1066" s="96">
        <v>0</v>
      </c>
    </row>
    <row r="1067" spans="1:31" x14ac:dyDescent="0.3">
      <c r="A1067" s="82" t="s">
        <v>1405</v>
      </c>
      <c r="B1067" s="95">
        <v>0</v>
      </c>
      <c r="C1067" s="95">
        <v>0</v>
      </c>
      <c r="D1067" s="95">
        <v>0</v>
      </c>
      <c r="E1067" s="95">
        <v>0</v>
      </c>
      <c r="F1067" s="95">
        <v>0</v>
      </c>
      <c r="G1067" s="95">
        <v>0</v>
      </c>
      <c r="H1067" s="95">
        <v>0</v>
      </c>
      <c r="I1067" s="95">
        <v>0</v>
      </c>
      <c r="J1067" s="95">
        <v>0</v>
      </c>
      <c r="K1067" s="95">
        <v>0</v>
      </c>
      <c r="L1067" s="95">
        <v>0</v>
      </c>
      <c r="M1067" s="95">
        <v>0</v>
      </c>
      <c r="N1067" s="95">
        <v>0</v>
      </c>
      <c r="O1067" s="95">
        <v>0</v>
      </c>
      <c r="P1067" s="95">
        <v>0</v>
      </c>
      <c r="Q1067" s="95">
        <v>0</v>
      </c>
      <c r="R1067" s="95">
        <v>0</v>
      </c>
      <c r="S1067" s="95">
        <v>0</v>
      </c>
      <c r="T1067" s="95">
        <v>0</v>
      </c>
      <c r="U1067" s="95">
        <v>0</v>
      </c>
      <c r="V1067" s="95">
        <v>0</v>
      </c>
      <c r="W1067" s="95">
        <v>0</v>
      </c>
      <c r="X1067" s="95">
        <v>0</v>
      </c>
      <c r="Y1067" s="95">
        <v>0</v>
      </c>
      <c r="Z1067" s="95">
        <v>0</v>
      </c>
      <c r="AA1067" s="95">
        <v>0</v>
      </c>
      <c r="AB1067" s="95">
        <v>0</v>
      </c>
      <c r="AC1067" s="95">
        <v>0</v>
      </c>
      <c r="AD1067" s="95">
        <v>0</v>
      </c>
      <c r="AE1067" s="96">
        <v>0</v>
      </c>
    </row>
    <row r="1068" spans="1:31" x14ac:dyDescent="0.3">
      <c r="A1068" s="82" t="s">
        <v>1406</v>
      </c>
      <c r="B1068" s="95">
        <v>0</v>
      </c>
      <c r="C1068" s="95">
        <v>0</v>
      </c>
      <c r="D1068" s="95">
        <v>0</v>
      </c>
      <c r="E1068" s="95">
        <v>0</v>
      </c>
      <c r="F1068" s="95">
        <v>0</v>
      </c>
      <c r="G1068" s="95">
        <v>0</v>
      </c>
      <c r="H1068" s="95">
        <v>0</v>
      </c>
      <c r="I1068" s="95">
        <v>0</v>
      </c>
      <c r="J1068" s="95">
        <v>0</v>
      </c>
      <c r="K1068" s="95">
        <v>0</v>
      </c>
      <c r="L1068" s="95">
        <v>0</v>
      </c>
      <c r="M1068" s="95">
        <v>0</v>
      </c>
      <c r="N1068" s="95">
        <v>0</v>
      </c>
      <c r="O1068" s="95">
        <v>0</v>
      </c>
      <c r="P1068" s="95">
        <v>0</v>
      </c>
      <c r="Q1068" s="95">
        <v>0</v>
      </c>
      <c r="R1068" s="95">
        <v>0</v>
      </c>
      <c r="S1068" s="95">
        <v>0</v>
      </c>
      <c r="T1068" s="95">
        <v>0</v>
      </c>
      <c r="U1068" s="95">
        <v>0</v>
      </c>
      <c r="V1068" s="95">
        <v>0</v>
      </c>
      <c r="W1068" s="95">
        <v>0</v>
      </c>
      <c r="X1068" s="95">
        <v>0</v>
      </c>
      <c r="Y1068" s="95">
        <v>0</v>
      </c>
      <c r="Z1068" s="95">
        <v>0</v>
      </c>
      <c r="AA1068" s="95">
        <v>0</v>
      </c>
      <c r="AB1068" s="95">
        <v>0</v>
      </c>
      <c r="AC1068" s="95">
        <v>0</v>
      </c>
      <c r="AD1068" s="95">
        <v>0</v>
      </c>
      <c r="AE1068" s="96">
        <v>0</v>
      </c>
    </row>
    <row r="1069" spans="1:31" x14ac:dyDescent="0.3">
      <c r="A1069" s="82" t="s">
        <v>1407</v>
      </c>
      <c r="B1069" s="95">
        <v>0</v>
      </c>
      <c r="C1069" s="95">
        <v>0</v>
      </c>
      <c r="D1069" s="95">
        <v>0</v>
      </c>
      <c r="E1069" s="95">
        <v>0</v>
      </c>
      <c r="F1069" s="95">
        <v>0</v>
      </c>
      <c r="G1069" s="95">
        <v>0</v>
      </c>
      <c r="H1069" s="95">
        <v>0</v>
      </c>
      <c r="I1069" s="95">
        <v>0</v>
      </c>
      <c r="J1069" s="95">
        <v>0</v>
      </c>
      <c r="K1069" s="95">
        <v>0</v>
      </c>
      <c r="L1069" s="95">
        <v>0</v>
      </c>
      <c r="M1069" s="95">
        <v>0</v>
      </c>
      <c r="N1069" s="95">
        <v>0</v>
      </c>
      <c r="O1069" s="95">
        <v>0</v>
      </c>
      <c r="P1069" s="95">
        <v>0</v>
      </c>
      <c r="Q1069" s="95">
        <v>0</v>
      </c>
      <c r="R1069" s="95">
        <v>0</v>
      </c>
      <c r="S1069" s="95">
        <v>0</v>
      </c>
      <c r="T1069" s="95">
        <v>0</v>
      </c>
      <c r="U1069" s="95">
        <v>0</v>
      </c>
      <c r="V1069" s="95">
        <v>0</v>
      </c>
      <c r="W1069" s="95">
        <v>0</v>
      </c>
      <c r="X1069" s="95">
        <v>0</v>
      </c>
      <c r="Y1069" s="95">
        <v>0</v>
      </c>
      <c r="Z1069" s="95">
        <v>0</v>
      </c>
      <c r="AA1069" s="95">
        <v>0</v>
      </c>
      <c r="AB1069" s="95">
        <v>0</v>
      </c>
      <c r="AC1069" s="95">
        <v>0</v>
      </c>
      <c r="AD1069" s="95">
        <v>0</v>
      </c>
      <c r="AE1069" s="96">
        <v>0</v>
      </c>
    </row>
    <row r="1070" spans="1:31" x14ac:dyDescent="0.3">
      <c r="A1070" s="82" t="s">
        <v>1408</v>
      </c>
      <c r="B1070" s="95">
        <v>0</v>
      </c>
      <c r="C1070" s="95">
        <v>0</v>
      </c>
      <c r="D1070" s="95">
        <v>0</v>
      </c>
      <c r="E1070" s="95">
        <v>0</v>
      </c>
      <c r="F1070" s="95">
        <v>0</v>
      </c>
      <c r="G1070" s="95">
        <v>0</v>
      </c>
      <c r="H1070" s="95">
        <v>0</v>
      </c>
      <c r="I1070" s="95">
        <v>0</v>
      </c>
      <c r="J1070" s="95">
        <v>0</v>
      </c>
      <c r="K1070" s="95">
        <v>0</v>
      </c>
      <c r="L1070" s="95">
        <v>0</v>
      </c>
      <c r="M1070" s="95">
        <v>0</v>
      </c>
      <c r="N1070" s="95">
        <v>0</v>
      </c>
      <c r="O1070" s="95">
        <v>0</v>
      </c>
      <c r="P1070" s="95">
        <v>0</v>
      </c>
      <c r="Q1070" s="95">
        <v>0</v>
      </c>
      <c r="R1070" s="95">
        <v>0</v>
      </c>
      <c r="S1070" s="95">
        <v>0</v>
      </c>
      <c r="T1070" s="95">
        <v>0</v>
      </c>
      <c r="U1070" s="95">
        <v>0</v>
      </c>
      <c r="V1070" s="95">
        <v>0</v>
      </c>
      <c r="W1070" s="95">
        <v>0</v>
      </c>
      <c r="X1070" s="95">
        <v>0</v>
      </c>
      <c r="Y1070" s="95">
        <v>0</v>
      </c>
      <c r="Z1070" s="95">
        <v>0</v>
      </c>
      <c r="AA1070" s="95">
        <v>0</v>
      </c>
      <c r="AB1070" s="95">
        <v>0</v>
      </c>
      <c r="AC1070" s="95">
        <v>0</v>
      </c>
      <c r="AD1070" s="95">
        <v>0</v>
      </c>
      <c r="AE1070" s="96">
        <v>0</v>
      </c>
    </row>
    <row r="1071" spans="1:31" x14ac:dyDescent="0.3">
      <c r="A1071" s="82" t="s">
        <v>1409</v>
      </c>
      <c r="B1071" s="95">
        <v>0</v>
      </c>
      <c r="C1071" s="95">
        <v>0</v>
      </c>
      <c r="D1071" s="95">
        <v>0</v>
      </c>
      <c r="E1071" s="95">
        <v>0</v>
      </c>
      <c r="F1071" s="95">
        <v>0</v>
      </c>
      <c r="G1071" s="95">
        <v>0</v>
      </c>
      <c r="H1071" s="95">
        <v>0</v>
      </c>
      <c r="I1071" s="95">
        <v>0</v>
      </c>
      <c r="J1071" s="95">
        <v>0</v>
      </c>
      <c r="K1071" s="95">
        <v>0</v>
      </c>
      <c r="L1071" s="95">
        <v>0</v>
      </c>
      <c r="M1071" s="95">
        <v>0</v>
      </c>
      <c r="N1071" s="95">
        <v>0</v>
      </c>
      <c r="O1071" s="95">
        <v>0</v>
      </c>
      <c r="P1071" s="95">
        <v>0</v>
      </c>
      <c r="Q1071" s="95">
        <v>0</v>
      </c>
      <c r="R1071" s="95">
        <v>0</v>
      </c>
      <c r="S1071" s="95">
        <v>0</v>
      </c>
      <c r="T1071" s="95">
        <v>0</v>
      </c>
      <c r="U1071" s="95">
        <v>0</v>
      </c>
      <c r="V1071" s="95">
        <v>0</v>
      </c>
      <c r="W1071" s="95">
        <v>0</v>
      </c>
      <c r="X1071" s="95">
        <v>0</v>
      </c>
      <c r="Y1071" s="95">
        <v>0</v>
      </c>
      <c r="Z1071" s="95">
        <v>0</v>
      </c>
      <c r="AA1071" s="95">
        <v>0</v>
      </c>
      <c r="AB1071" s="95">
        <v>0</v>
      </c>
      <c r="AC1071" s="95">
        <v>0</v>
      </c>
      <c r="AD1071" s="95">
        <v>0</v>
      </c>
      <c r="AE1071" s="96">
        <v>0</v>
      </c>
    </row>
    <row r="1072" spans="1:31" x14ac:dyDescent="0.3">
      <c r="A1072" s="82" t="s">
        <v>1410</v>
      </c>
      <c r="B1072" s="95">
        <v>0</v>
      </c>
      <c r="C1072" s="95">
        <v>0</v>
      </c>
      <c r="D1072" s="95">
        <v>0</v>
      </c>
      <c r="E1072" s="95">
        <v>0</v>
      </c>
      <c r="F1072" s="95">
        <v>0</v>
      </c>
      <c r="G1072" s="95">
        <v>0</v>
      </c>
      <c r="H1072" s="95">
        <v>0</v>
      </c>
      <c r="I1072" s="95">
        <v>0</v>
      </c>
      <c r="J1072" s="95">
        <v>0</v>
      </c>
      <c r="K1072" s="95">
        <v>0</v>
      </c>
      <c r="L1072" s="95">
        <v>0</v>
      </c>
      <c r="M1072" s="95">
        <v>0</v>
      </c>
      <c r="N1072" s="95">
        <v>0</v>
      </c>
      <c r="O1072" s="95">
        <v>0</v>
      </c>
      <c r="P1072" s="95">
        <v>0</v>
      </c>
      <c r="Q1072" s="95">
        <v>0</v>
      </c>
      <c r="R1072" s="95">
        <v>0</v>
      </c>
      <c r="S1072" s="95">
        <v>0</v>
      </c>
      <c r="T1072" s="95">
        <v>0</v>
      </c>
      <c r="U1072" s="95">
        <v>0</v>
      </c>
      <c r="V1072" s="95">
        <v>0</v>
      </c>
      <c r="W1072" s="95">
        <v>0</v>
      </c>
      <c r="X1072" s="95">
        <v>0</v>
      </c>
      <c r="Y1072" s="95">
        <v>0</v>
      </c>
      <c r="Z1072" s="95">
        <v>0</v>
      </c>
      <c r="AA1072" s="95">
        <v>0</v>
      </c>
      <c r="AB1072" s="95">
        <v>0</v>
      </c>
      <c r="AC1072" s="95">
        <v>0</v>
      </c>
      <c r="AD1072" s="95">
        <v>0</v>
      </c>
      <c r="AE1072" s="96">
        <v>0</v>
      </c>
    </row>
    <row r="1073" spans="1:31" x14ac:dyDescent="0.3">
      <c r="A1073" s="82" t="s">
        <v>1411</v>
      </c>
      <c r="B1073" s="95">
        <v>0</v>
      </c>
      <c r="C1073" s="95">
        <v>0</v>
      </c>
      <c r="D1073" s="95">
        <v>0</v>
      </c>
      <c r="E1073" s="95">
        <v>0</v>
      </c>
      <c r="F1073" s="95">
        <v>0</v>
      </c>
      <c r="G1073" s="95">
        <v>0</v>
      </c>
      <c r="H1073" s="95">
        <v>0</v>
      </c>
      <c r="I1073" s="95">
        <v>0</v>
      </c>
      <c r="J1073" s="95">
        <v>0</v>
      </c>
      <c r="K1073" s="95">
        <v>0</v>
      </c>
      <c r="L1073" s="95">
        <v>0</v>
      </c>
      <c r="M1073" s="95">
        <v>0</v>
      </c>
      <c r="N1073" s="95">
        <v>0</v>
      </c>
      <c r="O1073" s="95">
        <v>0</v>
      </c>
      <c r="P1073" s="95">
        <v>0</v>
      </c>
      <c r="Q1073" s="95">
        <v>0</v>
      </c>
      <c r="R1073" s="95">
        <v>0</v>
      </c>
      <c r="S1073" s="95">
        <v>0</v>
      </c>
      <c r="T1073" s="95">
        <v>0</v>
      </c>
      <c r="U1073" s="95">
        <v>0</v>
      </c>
      <c r="V1073" s="95">
        <v>0</v>
      </c>
      <c r="W1073" s="95">
        <v>0</v>
      </c>
      <c r="X1073" s="95">
        <v>0</v>
      </c>
      <c r="Y1073" s="95">
        <v>0</v>
      </c>
      <c r="Z1073" s="95">
        <v>0</v>
      </c>
      <c r="AA1073" s="95">
        <v>0</v>
      </c>
      <c r="AB1073" s="95">
        <v>0</v>
      </c>
      <c r="AC1073" s="95">
        <v>0</v>
      </c>
      <c r="AD1073" s="95">
        <v>0</v>
      </c>
      <c r="AE1073" s="96">
        <v>0</v>
      </c>
    </row>
    <row r="1074" spans="1:31" x14ac:dyDescent="0.3">
      <c r="A1074" s="82" t="s">
        <v>1412</v>
      </c>
      <c r="B1074" s="95">
        <v>3</v>
      </c>
      <c r="C1074" s="95">
        <v>0</v>
      </c>
      <c r="D1074" s="95">
        <v>0</v>
      </c>
      <c r="E1074" s="95">
        <v>0</v>
      </c>
      <c r="F1074" s="95">
        <v>0</v>
      </c>
      <c r="G1074" s="95">
        <v>0</v>
      </c>
      <c r="H1074" s="95">
        <v>0</v>
      </c>
      <c r="I1074" s="95">
        <v>0</v>
      </c>
      <c r="J1074" s="95">
        <v>0</v>
      </c>
      <c r="K1074" s="95">
        <v>0</v>
      </c>
      <c r="L1074" s="95">
        <v>0</v>
      </c>
      <c r="M1074" s="95">
        <v>0</v>
      </c>
      <c r="N1074" s="95">
        <v>1</v>
      </c>
      <c r="O1074" s="95">
        <v>0</v>
      </c>
      <c r="P1074" s="95">
        <v>0</v>
      </c>
      <c r="Q1074" s="95">
        <v>0</v>
      </c>
      <c r="R1074" s="95">
        <v>0</v>
      </c>
      <c r="S1074" s="95">
        <v>0</v>
      </c>
      <c r="T1074" s="95">
        <v>0</v>
      </c>
      <c r="U1074" s="95">
        <v>0</v>
      </c>
      <c r="V1074" s="95">
        <v>2</v>
      </c>
      <c r="W1074" s="95">
        <v>0</v>
      </c>
      <c r="X1074" s="95">
        <v>0</v>
      </c>
      <c r="Y1074" s="95">
        <v>0</v>
      </c>
      <c r="Z1074" s="95">
        <v>0</v>
      </c>
      <c r="AA1074" s="95">
        <v>3</v>
      </c>
      <c r="AB1074" s="95">
        <v>0</v>
      </c>
      <c r="AC1074" s="95">
        <v>0</v>
      </c>
      <c r="AD1074" s="95">
        <v>0</v>
      </c>
      <c r="AE1074" s="96">
        <v>0</v>
      </c>
    </row>
    <row r="1075" spans="1:31" x14ac:dyDescent="0.3">
      <c r="A1075" s="82" t="s">
        <v>1413</v>
      </c>
      <c r="B1075" s="95">
        <v>0</v>
      </c>
      <c r="C1075" s="95">
        <v>0</v>
      </c>
      <c r="D1075" s="95">
        <v>0</v>
      </c>
      <c r="E1075" s="95">
        <v>0</v>
      </c>
      <c r="F1075" s="95">
        <v>0</v>
      </c>
      <c r="G1075" s="95">
        <v>0</v>
      </c>
      <c r="H1075" s="95">
        <v>0</v>
      </c>
      <c r="I1075" s="95">
        <v>0</v>
      </c>
      <c r="J1075" s="95">
        <v>0</v>
      </c>
      <c r="K1075" s="95">
        <v>0</v>
      </c>
      <c r="L1075" s="95">
        <v>0</v>
      </c>
      <c r="M1075" s="95">
        <v>0</v>
      </c>
      <c r="N1075" s="95">
        <v>0</v>
      </c>
      <c r="O1075" s="95">
        <v>0</v>
      </c>
      <c r="P1075" s="95">
        <v>0</v>
      </c>
      <c r="Q1075" s="95">
        <v>0</v>
      </c>
      <c r="R1075" s="95">
        <v>0</v>
      </c>
      <c r="S1075" s="95">
        <v>0</v>
      </c>
      <c r="T1075" s="95">
        <v>0</v>
      </c>
      <c r="U1075" s="95">
        <v>0</v>
      </c>
      <c r="V1075" s="95">
        <v>0</v>
      </c>
      <c r="W1075" s="95">
        <v>0</v>
      </c>
      <c r="X1075" s="95">
        <v>0</v>
      </c>
      <c r="Y1075" s="95">
        <v>0</v>
      </c>
      <c r="Z1075" s="95">
        <v>0</v>
      </c>
      <c r="AA1075" s="95">
        <v>0</v>
      </c>
      <c r="AB1075" s="95">
        <v>0</v>
      </c>
      <c r="AC1075" s="95">
        <v>0</v>
      </c>
      <c r="AD1075" s="95">
        <v>0</v>
      </c>
      <c r="AE1075" s="96">
        <v>0</v>
      </c>
    </row>
    <row r="1076" spans="1:31" x14ac:dyDescent="0.3">
      <c r="A1076" s="82" t="s">
        <v>1414</v>
      </c>
      <c r="B1076" s="95">
        <v>0</v>
      </c>
      <c r="C1076" s="95">
        <v>0</v>
      </c>
      <c r="D1076" s="95">
        <v>0</v>
      </c>
      <c r="E1076" s="95">
        <v>0</v>
      </c>
      <c r="F1076" s="95">
        <v>0</v>
      </c>
      <c r="G1076" s="95">
        <v>0</v>
      </c>
      <c r="H1076" s="95">
        <v>0</v>
      </c>
      <c r="I1076" s="95">
        <v>0</v>
      </c>
      <c r="J1076" s="95">
        <v>0</v>
      </c>
      <c r="K1076" s="95">
        <v>0</v>
      </c>
      <c r="L1076" s="95">
        <v>0</v>
      </c>
      <c r="M1076" s="95">
        <v>0</v>
      </c>
      <c r="N1076" s="95">
        <v>0</v>
      </c>
      <c r="O1076" s="95">
        <v>0</v>
      </c>
      <c r="P1076" s="95">
        <v>0</v>
      </c>
      <c r="Q1076" s="95">
        <v>0</v>
      </c>
      <c r="R1076" s="95">
        <v>0</v>
      </c>
      <c r="S1076" s="95">
        <v>0</v>
      </c>
      <c r="T1076" s="95">
        <v>0</v>
      </c>
      <c r="U1076" s="95">
        <v>0</v>
      </c>
      <c r="V1076" s="95">
        <v>0</v>
      </c>
      <c r="W1076" s="95">
        <v>0</v>
      </c>
      <c r="X1076" s="95">
        <v>0</v>
      </c>
      <c r="Y1076" s="95">
        <v>0</v>
      </c>
      <c r="Z1076" s="95">
        <v>0</v>
      </c>
      <c r="AA1076" s="95">
        <v>0</v>
      </c>
      <c r="AB1076" s="95">
        <v>0</v>
      </c>
      <c r="AC1076" s="95">
        <v>0</v>
      </c>
      <c r="AD1076" s="95">
        <v>0</v>
      </c>
      <c r="AE1076" s="96">
        <v>0</v>
      </c>
    </row>
    <row r="1077" spans="1:31" x14ac:dyDescent="0.3">
      <c r="A1077" s="82" t="s">
        <v>1415</v>
      </c>
      <c r="B1077" s="95">
        <v>0</v>
      </c>
      <c r="C1077" s="95">
        <v>0</v>
      </c>
      <c r="D1077" s="95">
        <v>0</v>
      </c>
      <c r="E1077" s="95">
        <v>0</v>
      </c>
      <c r="F1077" s="95">
        <v>0</v>
      </c>
      <c r="G1077" s="95">
        <v>0</v>
      </c>
      <c r="H1077" s="95">
        <v>0</v>
      </c>
      <c r="I1077" s="95">
        <v>0</v>
      </c>
      <c r="J1077" s="95">
        <v>0</v>
      </c>
      <c r="K1077" s="95">
        <v>0</v>
      </c>
      <c r="L1077" s="95">
        <v>0</v>
      </c>
      <c r="M1077" s="95">
        <v>0</v>
      </c>
      <c r="N1077" s="95">
        <v>0</v>
      </c>
      <c r="O1077" s="95">
        <v>0</v>
      </c>
      <c r="P1077" s="95">
        <v>0</v>
      </c>
      <c r="Q1077" s="95">
        <v>0</v>
      </c>
      <c r="R1077" s="95">
        <v>0</v>
      </c>
      <c r="S1077" s="95">
        <v>0</v>
      </c>
      <c r="T1077" s="95">
        <v>0</v>
      </c>
      <c r="U1077" s="95">
        <v>0</v>
      </c>
      <c r="V1077" s="95">
        <v>0</v>
      </c>
      <c r="W1077" s="95">
        <v>0</v>
      </c>
      <c r="X1077" s="95">
        <v>0</v>
      </c>
      <c r="Y1077" s="95">
        <v>0</v>
      </c>
      <c r="Z1077" s="95">
        <v>0</v>
      </c>
      <c r="AA1077" s="95">
        <v>0</v>
      </c>
      <c r="AB1077" s="95">
        <v>0</v>
      </c>
      <c r="AC1077" s="95">
        <v>0</v>
      </c>
      <c r="AD1077" s="95">
        <v>0</v>
      </c>
      <c r="AE1077" s="96">
        <v>0</v>
      </c>
    </row>
    <row r="1078" spans="1:31" x14ac:dyDescent="0.3">
      <c r="A1078" s="82" t="s">
        <v>1416</v>
      </c>
      <c r="B1078" s="95">
        <v>0</v>
      </c>
      <c r="C1078" s="95">
        <v>0</v>
      </c>
      <c r="D1078" s="95">
        <v>0</v>
      </c>
      <c r="E1078" s="95">
        <v>0</v>
      </c>
      <c r="F1078" s="95">
        <v>0</v>
      </c>
      <c r="G1078" s="95">
        <v>0</v>
      </c>
      <c r="H1078" s="95">
        <v>0</v>
      </c>
      <c r="I1078" s="95">
        <v>0</v>
      </c>
      <c r="J1078" s="95">
        <v>0</v>
      </c>
      <c r="K1078" s="95">
        <v>0</v>
      </c>
      <c r="L1078" s="95">
        <v>0</v>
      </c>
      <c r="M1078" s="95">
        <v>0</v>
      </c>
      <c r="N1078" s="95">
        <v>0</v>
      </c>
      <c r="O1078" s="95">
        <v>0</v>
      </c>
      <c r="P1078" s="95">
        <v>0</v>
      </c>
      <c r="Q1078" s="95">
        <v>0</v>
      </c>
      <c r="R1078" s="95">
        <v>0</v>
      </c>
      <c r="S1078" s="95">
        <v>0</v>
      </c>
      <c r="T1078" s="95">
        <v>0</v>
      </c>
      <c r="U1078" s="95">
        <v>0</v>
      </c>
      <c r="V1078" s="95">
        <v>0</v>
      </c>
      <c r="W1078" s="95">
        <v>0</v>
      </c>
      <c r="X1078" s="95">
        <v>0</v>
      </c>
      <c r="Y1078" s="95">
        <v>0</v>
      </c>
      <c r="Z1078" s="95">
        <v>0</v>
      </c>
      <c r="AA1078" s="95">
        <v>0</v>
      </c>
      <c r="AB1078" s="95">
        <v>0</v>
      </c>
      <c r="AC1078" s="95">
        <v>0</v>
      </c>
      <c r="AD1078" s="95">
        <v>0</v>
      </c>
      <c r="AE1078" s="96">
        <v>0</v>
      </c>
    </row>
    <row r="1079" spans="1:31" x14ac:dyDescent="0.3">
      <c r="A1079" s="82" t="s">
        <v>1417</v>
      </c>
      <c r="B1079" s="95">
        <v>0</v>
      </c>
      <c r="C1079" s="95">
        <v>0</v>
      </c>
      <c r="D1079" s="95">
        <v>0</v>
      </c>
      <c r="E1079" s="95">
        <v>0</v>
      </c>
      <c r="F1079" s="95">
        <v>0</v>
      </c>
      <c r="G1079" s="95">
        <v>0</v>
      </c>
      <c r="H1079" s="95">
        <v>0</v>
      </c>
      <c r="I1079" s="95">
        <v>0</v>
      </c>
      <c r="J1079" s="95">
        <v>0</v>
      </c>
      <c r="K1079" s="95">
        <v>0</v>
      </c>
      <c r="L1079" s="95">
        <v>0</v>
      </c>
      <c r="M1079" s="95">
        <v>0</v>
      </c>
      <c r="N1079" s="95">
        <v>0</v>
      </c>
      <c r="O1079" s="95">
        <v>0</v>
      </c>
      <c r="P1079" s="95">
        <v>0</v>
      </c>
      <c r="Q1079" s="95">
        <v>0</v>
      </c>
      <c r="R1079" s="95">
        <v>0</v>
      </c>
      <c r="S1079" s="95">
        <v>0</v>
      </c>
      <c r="T1079" s="95">
        <v>0</v>
      </c>
      <c r="U1079" s="95">
        <v>0</v>
      </c>
      <c r="V1079" s="95">
        <v>0</v>
      </c>
      <c r="W1079" s="95">
        <v>0</v>
      </c>
      <c r="X1079" s="95">
        <v>0</v>
      </c>
      <c r="Y1079" s="95">
        <v>0</v>
      </c>
      <c r="Z1079" s="95">
        <v>0</v>
      </c>
      <c r="AA1079" s="95">
        <v>0</v>
      </c>
      <c r="AB1079" s="95">
        <v>0</v>
      </c>
      <c r="AC1079" s="95">
        <v>0</v>
      </c>
      <c r="AD1079" s="95">
        <v>0</v>
      </c>
      <c r="AE1079" s="96">
        <v>0</v>
      </c>
    </row>
    <row r="1080" spans="1:31" x14ac:dyDescent="0.3">
      <c r="A1080" s="82" t="s">
        <v>1418</v>
      </c>
      <c r="B1080" s="95">
        <v>0</v>
      </c>
      <c r="C1080" s="95">
        <v>0</v>
      </c>
      <c r="D1080" s="95">
        <v>0</v>
      </c>
      <c r="E1080" s="95">
        <v>0</v>
      </c>
      <c r="F1080" s="95">
        <v>0</v>
      </c>
      <c r="G1080" s="95">
        <v>0</v>
      </c>
      <c r="H1080" s="95">
        <v>0</v>
      </c>
      <c r="I1080" s="95">
        <v>0</v>
      </c>
      <c r="J1080" s="95">
        <v>0</v>
      </c>
      <c r="K1080" s="95">
        <v>0</v>
      </c>
      <c r="L1080" s="95">
        <v>0</v>
      </c>
      <c r="M1080" s="95">
        <v>0</v>
      </c>
      <c r="N1080" s="95">
        <v>0</v>
      </c>
      <c r="O1080" s="95">
        <v>0</v>
      </c>
      <c r="P1080" s="95">
        <v>0</v>
      </c>
      <c r="Q1080" s="95">
        <v>0</v>
      </c>
      <c r="R1080" s="95">
        <v>0</v>
      </c>
      <c r="S1080" s="95">
        <v>0</v>
      </c>
      <c r="T1080" s="95">
        <v>0</v>
      </c>
      <c r="U1080" s="95">
        <v>0</v>
      </c>
      <c r="V1080" s="95">
        <v>0</v>
      </c>
      <c r="W1080" s="95">
        <v>0</v>
      </c>
      <c r="X1080" s="95">
        <v>0</v>
      </c>
      <c r="Y1080" s="95">
        <v>0</v>
      </c>
      <c r="Z1080" s="95">
        <v>0</v>
      </c>
      <c r="AA1080" s="95">
        <v>2</v>
      </c>
      <c r="AB1080" s="95">
        <v>0</v>
      </c>
      <c r="AC1080" s="95">
        <v>0</v>
      </c>
      <c r="AD1080" s="95">
        <v>0</v>
      </c>
      <c r="AE1080" s="96">
        <v>0</v>
      </c>
    </row>
    <row r="1081" spans="1:31" x14ac:dyDescent="0.3">
      <c r="A1081" s="82" t="s">
        <v>1419</v>
      </c>
      <c r="B1081" s="95">
        <v>0</v>
      </c>
      <c r="C1081" s="95">
        <v>0</v>
      </c>
      <c r="D1081" s="95">
        <v>0</v>
      </c>
      <c r="E1081" s="95">
        <v>0</v>
      </c>
      <c r="F1081" s="95">
        <v>0</v>
      </c>
      <c r="G1081" s="95">
        <v>0</v>
      </c>
      <c r="H1081" s="95">
        <v>0</v>
      </c>
      <c r="I1081" s="95">
        <v>0</v>
      </c>
      <c r="J1081" s="95">
        <v>0</v>
      </c>
      <c r="K1081" s="95">
        <v>0</v>
      </c>
      <c r="L1081" s="95">
        <v>0</v>
      </c>
      <c r="M1081" s="95">
        <v>0</v>
      </c>
      <c r="N1081" s="95">
        <v>0</v>
      </c>
      <c r="O1081" s="95">
        <v>0</v>
      </c>
      <c r="P1081" s="95">
        <v>0</v>
      </c>
      <c r="Q1081" s="95">
        <v>0</v>
      </c>
      <c r="R1081" s="95">
        <v>0</v>
      </c>
      <c r="S1081" s="95">
        <v>0</v>
      </c>
      <c r="T1081" s="95">
        <v>0</v>
      </c>
      <c r="U1081" s="95">
        <v>0</v>
      </c>
      <c r="V1081" s="95">
        <v>0</v>
      </c>
      <c r="W1081" s="95">
        <v>0</v>
      </c>
      <c r="X1081" s="95">
        <v>0</v>
      </c>
      <c r="Y1081" s="95">
        <v>0</v>
      </c>
      <c r="Z1081" s="95">
        <v>0</v>
      </c>
      <c r="AA1081" s="95">
        <v>0</v>
      </c>
      <c r="AB1081" s="95">
        <v>0</v>
      </c>
      <c r="AC1081" s="95">
        <v>0</v>
      </c>
      <c r="AD1081" s="95">
        <v>0</v>
      </c>
      <c r="AE1081" s="96">
        <v>0</v>
      </c>
    </row>
    <row r="1082" spans="1:31" x14ac:dyDescent="0.3">
      <c r="A1082" s="82" t="s">
        <v>1420</v>
      </c>
      <c r="B1082" s="95">
        <v>0</v>
      </c>
      <c r="C1082" s="95">
        <v>0</v>
      </c>
      <c r="D1082" s="95">
        <v>0</v>
      </c>
      <c r="E1082" s="95">
        <v>0</v>
      </c>
      <c r="F1082" s="95">
        <v>0</v>
      </c>
      <c r="G1082" s="95">
        <v>0</v>
      </c>
      <c r="H1082" s="95">
        <v>0</v>
      </c>
      <c r="I1082" s="95">
        <v>0</v>
      </c>
      <c r="J1082" s="95">
        <v>0</v>
      </c>
      <c r="K1082" s="95">
        <v>0</v>
      </c>
      <c r="L1082" s="95">
        <v>0</v>
      </c>
      <c r="M1082" s="95">
        <v>0</v>
      </c>
      <c r="N1082" s="95">
        <v>0</v>
      </c>
      <c r="O1082" s="95">
        <v>0</v>
      </c>
      <c r="P1082" s="95">
        <v>0</v>
      </c>
      <c r="Q1082" s="95">
        <v>0</v>
      </c>
      <c r="R1082" s="95">
        <v>0</v>
      </c>
      <c r="S1082" s="95">
        <v>0</v>
      </c>
      <c r="T1082" s="95">
        <v>0</v>
      </c>
      <c r="U1082" s="95">
        <v>0</v>
      </c>
      <c r="V1082" s="95">
        <v>0</v>
      </c>
      <c r="W1082" s="95">
        <v>0</v>
      </c>
      <c r="X1082" s="95">
        <v>0</v>
      </c>
      <c r="Y1082" s="95">
        <v>0</v>
      </c>
      <c r="Z1082" s="95">
        <v>0</v>
      </c>
      <c r="AA1082" s="95">
        <v>0</v>
      </c>
      <c r="AB1082" s="95">
        <v>0</v>
      </c>
      <c r="AC1082" s="95">
        <v>0</v>
      </c>
      <c r="AD1082" s="95">
        <v>0</v>
      </c>
      <c r="AE1082" s="96">
        <v>0</v>
      </c>
    </row>
    <row r="1083" spans="1:31" x14ac:dyDescent="0.3">
      <c r="A1083" s="82" t="s">
        <v>1421</v>
      </c>
      <c r="B1083" s="95">
        <v>0</v>
      </c>
      <c r="C1083" s="95">
        <v>0</v>
      </c>
      <c r="D1083" s="95">
        <v>0</v>
      </c>
      <c r="E1083" s="95">
        <v>0</v>
      </c>
      <c r="F1083" s="95">
        <v>0</v>
      </c>
      <c r="G1083" s="95">
        <v>0</v>
      </c>
      <c r="H1083" s="95">
        <v>0</v>
      </c>
      <c r="I1083" s="95">
        <v>0</v>
      </c>
      <c r="J1083" s="95">
        <v>0</v>
      </c>
      <c r="K1083" s="95">
        <v>0</v>
      </c>
      <c r="L1083" s="95">
        <v>0</v>
      </c>
      <c r="M1083" s="95">
        <v>0</v>
      </c>
      <c r="N1083" s="95">
        <v>0</v>
      </c>
      <c r="O1083" s="95">
        <v>0</v>
      </c>
      <c r="P1083" s="95">
        <v>0</v>
      </c>
      <c r="Q1083" s="95">
        <v>0</v>
      </c>
      <c r="R1083" s="95">
        <v>0</v>
      </c>
      <c r="S1083" s="95">
        <v>0</v>
      </c>
      <c r="T1083" s="95">
        <v>0</v>
      </c>
      <c r="U1083" s="95">
        <v>0</v>
      </c>
      <c r="V1083" s="95">
        <v>0</v>
      </c>
      <c r="W1083" s="95">
        <v>0</v>
      </c>
      <c r="X1083" s="95">
        <v>0</v>
      </c>
      <c r="Y1083" s="95">
        <v>0</v>
      </c>
      <c r="Z1083" s="95">
        <v>0</v>
      </c>
      <c r="AA1083" s="95">
        <v>0</v>
      </c>
      <c r="AB1083" s="95">
        <v>0</v>
      </c>
      <c r="AC1083" s="95">
        <v>0</v>
      </c>
      <c r="AD1083" s="95">
        <v>0</v>
      </c>
      <c r="AE1083" s="96">
        <v>0</v>
      </c>
    </row>
    <row r="1084" spans="1:31" x14ac:dyDescent="0.3">
      <c r="A1084" s="82" t="s">
        <v>1422</v>
      </c>
      <c r="B1084" s="95">
        <v>0</v>
      </c>
      <c r="C1084" s="95">
        <v>0</v>
      </c>
      <c r="D1084" s="95">
        <v>0</v>
      </c>
      <c r="E1084" s="95">
        <v>0</v>
      </c>
      <c r="F1084" s="95">
        <v>0</v>
      </c>
      <c r="G1084" s="95">
        <v>0</v>
      </c>
      <c r="H1084" s="95">
        <v>0</v>
      </c>
      <c r="I1084" s="95">
        <v>0</v>
      </c>
      <c r="J1084" s="95">
        <v>0</v>
      </c>
      <c r="K1084" s="95">
        <v>0</v>
      </c>
      <c r="L1084" s="95">
        <v>0</v>
      </c>
      <c r="M1084" s="95">
        <v>0</v>
      </c>
      <c r="N1084" s="95">
        <v>0</v>
      </c>
      <c r="O1084" s="95">
        <v>0</v>
      </c>
      <c r="P1084" s="95">
        <v>0</v>
      </c>
      <c r="Q1084" s="95">
        <v>0</v>
      </c>
      <c r="R1084" s="95">
        <v>0</v>
      </c>
      <c r="S1084" s="95">
        <v>0</v>
      </c>
      <c r="T1084" s="95">
        <v>0</v>
      </c>
      <c r="U1084" s="95">
        <v>0</v>
      </c>
      <c r="V1084" s="95">
        <v>0</v>
      </c>
      <c r="W1084" s="95">
        <v>0</v>
      </c>
      <c r="X1084" s="95">
        <v>0</v>
      </c>
      <c r="Y1084" s="95">
        <v>0</v>
      </c>
      <c r="Z1084" s="95">
        <v>0</v>
      </c>
      <c r="AA1084" s="95">
        <v>0</v>
      </c>
      <c r="AB1084" s="95">
        <v>0</v>
      </c>
      <c r="AC1084" s="95">
        <v>0</v>
      </c>
      <c r="AD1084" s="95">
        <v>0</v>
      </c>
      <c r="AE1084" s="96">
        <v>0</v>
      </c>
    </row>
    <row r="1085" spans="1:31" x14ac:dyDescent="0.3">
      <c r="A1085" s="82" t="s">
        <v>1423</v>
      </c>
      <c r="B1085" s="95">
        <v>0</v>
      </c>
      <c r="C1085" s="95">
        <v>0</v>
      </c>
      <c r="D1085" s="95">
        <v>0</v>
      </c>
      <c r="E1085" s="95">
        <v>0</v>
      </c>
      <c r="F1085" s="95">
        <v>0</v>
      </c>
      <c r="G1085" s="95">
        <v>0</v>
      </c>
      <c r="H1085" s="95">
        <v>0</v>
      </c>
      <c r="I1085" s="95">
        <v>0</v>
      </c>
      <c r="J1085" s="95">
        <v>0</v>
      </c>
      <c r="K1085" s="95">
        <v>0</v>
      </c>
      <c r="L1085" s="95">
        <v>0</v>
      </c>
      <c r="M1085" s="95">
        <v>0</v>
      </c>
      <c r="N1085" s="95">
        <v>0</v>
      </c>
      <c r="O1085" s="95">
        <v>0</v>
      </c>
      <c r="P1085" s="95">
        <v>0</v>
      </c>
      <c r="Q1085" s="95">
        <v>0</v>
      </c>
      <c r="R1085" s="95">
        <v>0</v>
      </c>
      <c r="S1085" s="95">
        <v>0</v>
      </c>
      <c r="T1085" s="95">
        <v>0</v>
      </c>
      <c r="U1085" s="95">
        <v>0</v>
      </c>
      <c r="V1085" s="95">
        <v>0</v>
      </c>
      <c r="W1085" s="95">
        <v>0</v>
      </c>
      <c r="X1085" s="95">
        <v>0</v>
      </c>
      <c r="Y1085" s="95">
        <v>0</v>
      </c>
      <c r="Z1085" s="95">
        <v>0</v>
      </c>
      <c r="AA1085" s="95">
        <v>0</v>
      </c>
      <c r="AB1085" s="95">
        <v>0</v>
      </c>
      <c r="AC1085" s="95">
        <v>0</v>
      </c>
      <c r="AD1085" s="95">
        <v>0</v>
      </c>
      <c r="AE1085" s="96">
        <v>0</v>
      </c>
    </row>
    <row r="1086" spans="1:31" x14ac:dyDescent="0.3">
      <c r="A1086" s="82" t="s">
        <v>1424</v>
      </c>
      <c r="B1086" s="95">
        <v>0</v>
      </c>
      <c r="C1086" s="95">
        <v>0</v>
      </c>
      <c r="D1086" s="95">
        <v>0</v>
      </c>
      <c r="E1086" s="95">
        <v>0</v>
      </c>
      <c r="F1086" s="95">
        <v>0</v>
      </c>
      <c r="G1086" s="95">
        <v>0</v>
      </c>
      <c r="H1086" s="95">
        <v>0</v>
      </c>
      <c r="I1086" s="95">
        <v>0</v>
      </c>
      <c r="J1086" s="95">
        <v>0</v>
      </c>
      <c r="K1086" s="95">
        <v>0</v>
      </c>
      <c r="L1086" s="95">
        <v>0</v>
      </c>
      <c r="M1086" s="95">
        <v>0</v>
      </c>
      <c r="N1086" s="95">
        <v>0</v>
      </c>
      <c r="O1086" s="95">
        <v>0</v>
      </c>
      <c r="P1086" s="95">
        <v>0</v>
      </c>
      <c r="Q1086" s="95">
        <v>0</v>
      </c>
      <c r="R1086" s="95">
        <v>0</v>
      </c>
      <c r="S1086" s="95">
        <v>0</v>
      </c>
      <c r="T1086" s="95">
        <v>0</v>
      </c>
      <c r="U1086" s="95">
        <v>0</v>
      </c>
      <c r="V1086" s="95">
        <v>0</v>
      </c>
      <c r="W1086" s="95">
        <v>0</v>
      </c>
      <c r="X1086" s="95">
        <v>0</v>
      </c>
      <c r="Y1086" s="95">
        <v>0</v>
      </c>
      <c r="Z1086" s="95">
        <v>0</v>
      </c>
      <c r="AA1086" s="95">
        <v>0</v>
      </c>
      <c r="AB1086" s="95">
        <v>0</v>
      </c>
      <c r="AC1086" s="95">
        <v>0</v>
      </c>
      <c r="AD1086" s="95">
        <v>0</v>
      </c>
      <c r="AE1086" s="96">
        <v>0</v>
      </c>
    </row>
    <row r="1087" spans="1:31" x14ac:dyDescent="0.3">
      <c r="A1087" s="82" t="s">
        <v>1425</v>
      </c>
      <c r="B1087" s="95">
        <v>0</v>
      </c>
      <c r="C1087" s="95">
        <v>0</v>
      </c>
      <c r="D1087" s="95">
        <v>0</v>
      </c>
      <c r="E1087" s="95">
        <v>0</v>
      </c>
      <c r="F1087" s="95">
        <v>0</v>
      </c>
      <c r="G1087" s="95">
        <v>0</v>
      </c>
      <c r="H1087" s="95">
        <v>0</v>
      </c>
      <c r="I1087" s="95">
        <v>0</v>
      </c>
      <c r="J1087" s="95">
        <v>0</v>
      </c>
      <c r="K1087" s="95">
        <v>0</v>
      </c>
      <c r="L1087" s="95">
        <v>0</v>
      </c>
      <c r="M1087" s="95">
        <v>0</v>
      </c>
      <c r="N1087" s="95">
        <v>0</v>
      </c>
      <c r="O1087" s="95">
        <v>0</v>
      </c>
      <c r="P1087" s="95">
        <v>0</v>
      </c>
      <c r="Q1087" s="95">
        <v>0</v>
      </c>
      <c r="R1087" s="95">
        <v>0</v>
      </c>
      <c r="S1087" s="95">
        <v>0</v>
      </c>
      <c r="T1087" s="95">
        <v>0</v>
      </c>
      <c r="U1087" s="95">
        <v>0</v>
      </c>
      <c r="V1087" s="95">
        <v>0</v>
      </c>
      <c r="W1087" s="95">
        <v>0</v>
      </c>
      <c r="X1087" s="95">
        <v>0</v>
      </c>
      <c r="Y1087" s="95">
        <v>0</v>
      </c>
      <c r="Z1087" s="95">
        <v>0</v>
      </c>
      <c r="AA1087" s="95">
        <v>0</v>
      </c>
      <c r="AB1087" s="95">
        <v>0</v>
      </c>
      <c r="AC1087" s="95">
        <v>0</v>
      </c>
      <c r="AD1087" s="95">
        <v>0</v>
      </c>
      <c r="AE1087" s="96">
        <v>0</v>
      </c>
    </row>
    <row r="1088" spans="1:31" x14ac:dyDescent="0.3">
      <c r="A1088" s="82" t="s">
        <v>1426</v>
      </c>
      <c r="B1088" s="95">
        <v>0</v>
      </c>
      <c r="C1088" s="95">
        <v>0</v>
      </c>
      <c r="D1088" s="95">
        <v>0</v>
      </c>
      <c r="E1088" s="95">
        <v>0</v>
      </c>
      <c r="F1088" s="95">
        <v>0</v>
      </c>
      <c r="G1088" s="95">
        <v>0</v>
      </c>
      <c r="H1088" s="95">
        <v>0</v>
      </c>
      <c r="I1088" s="95">
        <v>0</v>
      </c>
      <c r="J1088" s="95">
        <v>0</v>
      </c>
      <c r="K1088" s="95">
        <v>0</v>
      </c>
      <c r="L1088" s="95">
        <v>0</v>
      </c>
      <c r="M1088" s="95">
        <v>0</v>
      </c>
      <c r="N1088" s="95">
        <v>0</v>
      </c>
      <c r="O1088" s="95">
        <v>0</v>
      </c>
      <c r="P1088" s="95">
        <v>0</v>
      </c>
      <c r="Q1088" s="95">
        <v>0</v>
      </c>
      <c r="R1088" s="95">
        <v>0</v>
      </c>
      <c r="S1088" s="95">
        <v>0</v>
      </c>
      <c r="T1088" s="95">
        <v>0</v>
      </c>
      <c r="U1088" s="95">
        <v>0</v>
      </c>
      <c r="V1088" s="95">
        <v>0</v>
      </c>
      <c r="W1088" s="95">
        <v>0</v>
      </c>
      <c r="X1088" s="95">
        <v>0</v>
      </c>
      <c r="Y1088" s="95">
        <v>0</v>
      </c>
      <c r="Z1088" s="95">
        <v>0</v>
      </c>
      <c r="AA1088" s="95">
        <v>0</v>
      </c>
      <c r="AB1088" s="95">
        <v>0</v>
      </c>
      <c r="AC1088" s="95">
        <v>0</v>
      </c>
      <c r="AD1088" s="95">
        <v>0</v>
      </c>
      <c r="AE1088" s="96">
        <v>0</v>
      </c>
    </row>
    <row r="1089" spans="1:31" x14ac:dyDescent="0.3">
      <c r="A1089" s="82" t="s">
        <v>1427</v>
      </c>
      <c r="B1089" s="95">
        <v>0</v>
      </c>
      <c r="C1089" s="95">
        <v>0</v>
      </c>
      <c r="D1089" s="95">
        <v>0</v>
      </c>
      <c r="E1089" s="95">
        <v>0</v>
      </c>
      <c r="F1089" s="95">
        <v>0</v>
      </c>
      <c r="G1089" s="95">
        <v>0</v>
      </c>
      <c r="H1089" s="95">
        <v>0</v>
      </c>
      <c r="I1089" s="95">
        <v>0</v>
      </c>
      <c r="J1089" s="95">
        <v>0</v>
      </c>
      <c r="K1089" s="95">
        <v>0</v>
      </c>
      <c r="L1089" s="95">
        <v>0</v>
      </c>
      <c r="M1089" s="95">
        <v>0</v>
      </c>
      <c r="N1089" s="95">
        <v>0</v>
      </c>
      <c r="O1089" s="95">
        <v>0</v>
      </c>
      <c r="P1089" s="95">
        <v>0</v>
      </c>
      <c r="Q1089" s="95">
        <v>0</v>
      </c>
      <c r="R1089" s="95">
        <v>0</v>
      </c>
      <c r="S1089" s="95">
        <v>0</v>
      </c>
      <c r="T1089" s="95">
        <v>0</v>
      </c>
      <c r="U1089" s="95">
        <v>0</v>
      </c>
      <c r="V1089" s="95">
        <v>0</v>
      </c>
      <c r="W1089" s="95">
        <v>0</v>
      </c>
      <c r="X1089" s="95">
        <v>0</v>
      </c>
      <c r="Y1089" s="95">
        <v>0</v>
      </c>
      <c r="Z1089" s="95">
        <v>0</v>
      </c>
      <c r="AA1089" s="95">
        <v>0</v>
      </c>
      <c r="AB1089" s="95">
        <v>0</v>
      </c>
      <c r="AC1089" s="95">
        <v>0</v>
      </c>
      <c r="AD1089" s="95">
        <v>0</v>
      </c>
      <c r="AE1089" s="96">
        <v>0</v>
      </c>
    </row>
    <row r="1090" spans="1:31" x14ac:dyDescent="0.3">
      <c r="A1090" s="82" t="s">
        <v>1428</v>
      </c>
      <c r="B1090" s="95">
        <v>0</v>
      </c>
      <c r="C1090" s="95">
        <v>0</v>
      </c>
      <c r="D1090" s="95">
        <v>0</v>
      </c>
      <c r="E1090" s="95">
        <v>0</v>
      </c>
      <c r="F1090" s="95">
        <v>0</v>
      </c>
      <c r="G1090" s="95">
        <v>0</v>
      </c>
      <c r="H1090" s="95">
        <v>0</v>
      </c>
      <c r="I1090" s="95">
        <v>0</v>
      </c>
      <c r="J1090" s="95">
        <v>0</v>
      </c>
      <c r="K1090" s="95">
        <v>0</v>
      </c>
      <c r="L1090" s="95">
        <v>0</v>
      </c>
      <c r="M1090" s="95">
        <v>0</v>
      </c>
      <c r="N1090" s="95">
        <v>0</v>
      </c>
      <c r="O1090" s="95">
        <v>0</v>
      </c>
      <c r="P1090" s="95">
        <v>0</v>
      </c>
      <c r="Q1090" s="95">
        <v>0</v>
      </c>
      <c r="R1090" s="95">
        <v>0</v>
      </c>
      <c r="S1090" s="95">
        <v>0</v>
      </c>
      <c r="T1090" s="95">
        <v>0</v>
      </c>
      <c r="U1090" s="95">
        <v>0</v>
      </c>
      <c r="V1090" s="95">
        <v>0</v>
      </c>
      <c r="W1090" s="95">
        <v>0</v>
      </c>
      <c r="X1090" s="95">
        <v>0</v>
      </c>
      <c r="Y1090" s="95">
        <v>0</v>
      </c>
      <c r="Z1090" s="95">
        <v>0</v>
      </c>
      <c r="AA1090" s="95">
        <v>0</v>
      </c>
      <c r="AB1090" s="95">
        <v>0</v>
      </c>
      <c r="AC1090" s="95">
        <v>0</v>
      </c>
      <c r="AD1090" s="95">
        <v>0</v>
      </c>
      <c r="AE1090" s="96">
        <v>0</v>
      </c>
    </row>
    <row r="1091" spans="1:31" x14ac:dyDescent="0.3">
      <c r="A1091" s="82" t="s">
        <v>1429</v>
      </c>
      <c r="B1091" s="95">
        <v>0</v>
      </c>
      <c r="C1091" s="95">
        <v>0</v>
      </c>
      <c r="D1091" s="95">
        <v>0</v>
      </c>
      <c r="E1091" s="95">
        <v>0</v>
      </c>
      <c r="F1091" s="95">
        <v>0</v>
      </c>
      <c r="G1091" s="95">
        <v>0</v>
      </c>
      <c r="H1091" s="95">
        <v>0</v>
      </c>
      <c r="I1091" s="95">
        <v>0</v>
      </c>
      <c r="J1091" s="95">
        <v>0</v>
      </c>
      <c r="K1091" s="95">
        <v>0</v>
      </c>
      <c r="L1091" s="95">
        <v>0</v>
      </c>
      <c r="M1091" s="95">
        <v>0</v>
      </c>
      <c r="N1091" s="95">
        <v>0</v>
      </c>
      <c r="O1091" s="95">
        <v>0</v>
      </c>
      <c r="P1091" s="95">
        <v>0</v>
      </c>
      <c r="Q1091" s="95">
        <v>0</v>
      </c>
      <c r="R1091" s="95">
        <v>0</v>
      </c>
      <c r="S1091" s="95">
        <v>0</v>
      </c>
      <c r="T1091" s="95">
        <v>0</v>
      </c>
      <c r="U1091" s="95">
        <v>0</v>
      </c>
      <c r="V1091" s="95">
        <v>0</v>
      </c>
      <c r="W1091" s="95">
        <v>0</v>
      </c>
      <c r="X1091" s="95">
        <v>0</v>
      </c>
      <c r="Y1091" s="95">
        <v>0</v>
      </c>
      <c r="Z1091" s="95">
        <v>0</v>
      </c>
      <c r="AA1091" s="95">
        <v>0</v>
      </c>
      <c r="AB1091" s="95">
        <v>0</v>
      </c>
      <c r="AC1091" s="95">
        <v>0</v>
      </c>
      <c r="AD1091" s="95">
        <v>0</v>
      </c>
      <c r="AE1091" s="96">
        <v>0</v>
      </c>
    </row>
    <row r="1092" spans="1:31" x14ac:dyDescent="0.3">
      <c r="A1092" s="82" t="s">
        <v>1430</v>
      </c>
      <c r="B1092" s="95">
        <v>0</v>
      </c>
      <c r="C1092" s="95">
        <v>0</v>
      </c>
      <c r="D1092" s="95">
        <v>0</v>
      </c>
      <c r="E1092" s="95">
        <v>0</v>
      </c>
      <c r="F1092" s="95">
        <v>0</v>
      </c>
      <c r="G1092" s="95">
        <v>0</v>
      </c>
      <c r="H1092" s="95">
        <v>0</v>
      </c>
      <c r="I1092" s="95">
        <v>0</v>
      </c>
      <c r="J1092" s="95">
        <v>0</v>
      </c>
      <c r="K1092" s="95">
        <v>0</v>
      </c>
      <c r="L1092" s="95">
        <v>0</v>
      </c>
      <c r="M1092" s="95">
        <v>0</v>
      </c>
      <c r="N1092" s="95">
        <v>0</v>
      </c>
      <c r="O1092" s="95">
        <v>0</v>
      </c>
      <c r="P1092" s="95">
        <v>0</v>
      </c>
      <c r="Q1092" s="95">
        <v>0</v>
      </c>
      <c r="R1092" s="95">
        <v>0</v>
      </c>
      <c r="S1092" s="95">
        <v>0</v>
      </c>
      <c r="T1092" s="95">
        <v>0</v>
      </c>
      <c r="U1092" s="95">
        <v>0</v>
      </c>
      <c r="V1092" s="95">
        <v>1</v>
      </c>
      <c r="W1092" s="95">
        <v>0</v>
      </c>
      <c r="X1092" s="95">
        <v>0</v>
      </c>
      <c r="Y1092" s="95">
        <v>0</v>
      </c>
      <c r="Z1092" s="95">
        <v>0</v>
      </c>
      <c r="AA1092" s="95">
        <v>1</v>
      </c>
      <c r="AB1092" s="95">
        <v>0</v>
      </c>
      <c r="AC1092" s="95">
        <v>0</v>
      </c>
      <c r="AD1092" s="95">
        <v>0</v>
      </c>
      <c r="AE1092" s="96">
        <v>0</v>
      </c>
    </row>
    <row r="1093" spans="1:31" x14ac:dyDescent="0.3">
      <c r="A1093" s="82" t="s">
        <v>1431</v>
      </c>
      <c r="B1093" s="95">
        <v>0</v>
      </c>
      <c r="C1093" s="95">
        <v>0</v>
      </c>
      <c r="D1093" s="95">
        <v>0</v>
      </c>
      <c r="E1093" s="95">
        <v>0</v>
      </c>
      <c r="F1093" s="95">
        <v>0</v>
      </c>
      <c r="G1093" s="95">
        <v>0</v>
      </c>
      <c r="H1093" s="95">
        <v>0</v>
      </c>
      <c r="I1093" s="95">
        <v>0</v>
      </c>
      <c r="J1093" s="95">
        <v>0</v>
      </c>
      <c r="K1093" s="95">
        <v>0</v>
      </c>
      <c r="L1093" s="95">
        <v>0</v>
      </c>
      <c r="M1093" s="95">
        <v>0</v>
      </c>
      <c r="N1093" s="95">
        <v>0</v>
      </c>
      <c r="O1093" s="95">
        <v>0</v>
      </c>
      <c r="P1093" s="95">
        <v>0</v>
      </c>
      <c r="Q1093" s="95">
        <v>0</v>
      </c>
      <c r="R1093" s="95">
        <v>0</v>
      </c>
      <c r="S1093" s="95">
        <v>0</v>
      </c>
      <c r="T1093" s="95">
        <v>0</v>
      </c>
      <c r="U1093" s="95">
        <v>0</v>
      </c>
      <c r="V1093" s="95">
        <v>0</v>
      </c>
      <c r="W1093" s="95">
        <v>0</v>
      </c>
      <c r="X1093" s="95">
        <v>0</v>
      </c>
      <c r="Y1093" s="95">
        <v>0</v>
      </c>
      <c r="Z1093" s="95">
        <v>0</v>
      </c>
      <c r="AA1093" s="95">
        <v>0</v>
      </c>
      <c r="AB1093" s="95">
        <v>0</v>
      </c>
      <c r="AC1093" s="95">
        <v>0</v>
      </c>
      <c r="AD1093" s="95">
        <v>0</v>
      </c>
      <c r="AE1093" s="96">
        <v>0</v>
      </c>
    </row>
    <row r="1094" spans="1:31" x14ac:dyDescent="0.3">
      <c r="A1094" s="82" t="s">
        <v>1432</v>
      </c>
      <c r="B1094" s="95">
        <v>0</v>
      </c>
      <c r="C1094" s="95">
        <v>0</v>
      </c>
      <c r="D1094" s="95">
        <v>0</v>
      </c>
      <c r="E1094" s="95">
        <v>0</v>
      </c>
      <c r="F1094" s="95">
        <v>0</v>
      </c>
      <c r="G1094" s="95">
        <v>0</v>
      </c>
      <c r="H1094" s="95">
        <v>0</v>
      </c>
      <c r="I1094" s="95">
        <v>0</v>
      </c>
      <c r="J1094" s="95">
        <v>0</v>
      </c>
      <c r="K1094" s="95">
        <v>0</v>
      </c>
      <c r="L1094" s="95">
        <v>0</v>
      </c>
      <c r="M1094" s="95">
        <v>0</v>
      </c>
      <c r="N1094" s="95">
        <v>0</v>
      </c>
      <c r="O1094" s="95">
        <v>0</v>
      </c>
      <c r="P1094" s="95">
        <v>0</v>
      </c>
      <c r="Q1094" s="95">
        <v>0</v>
      </c>
      <c r="R1094" s="95">
        <v>0</v>
      </c>
      <c r="S1094" s="95">
        <v>0</v>
      </c>
      <c r="T1094" s="95">
        <v>0</v>
      </c>
      <c r="U1094" s="95">
        <v>0</v>
      </c>
      <c r="V1094" s="95">
        <v>0</v>
      </c>
      <c r="W1094" s="95">
        <v>0</v>
      </c>
      <c r="X1094" s="95">
        <v>0</v>
      </c>
      <c r="Y1094" s="95">
        <v>0</v>
      </c>
      <c r="Z1094" s="95">
        <v>0</v>
      </c>
      <c r="AA1094" s="95">
        <v>0</v>
      </c>
      <c r="AB1094" s="95">
        <v>0</v>
      </c>
      <c r="AC1094" s="95">
        <v>0</v>
      </c>
      <c r="AD1094" s="95">
        <v>0</v>
      </c>
      <c r="AE1094" s="96">
        <v>0</v>
      </c>
    </row>
    <row r="1095" spans="1:31" x14ac:dyDescent="0.3">
      <c r="A1095" s="82" t="s">
        <v>1433</v>
      </c>
      <c r="B1095" s="95">
        <v>0</v>
      </c>
      <c r="C1095" s="95">
        <v>0</v>
      </c>
      <c r="D1095" s="95">
        <v>0</v>
      </c>
      <c r="E1095" s="95">
        <v>0</v>
      </c>
      <c r="F1095" s="95">
        <v>0</v>
      </c>
      <c r="G1095" s="95">
        <v>0</v>
      </c>
      <c r="H1095" s="95">
        <v>0</v>
      </c>
      <c r="I1095" s="95">
        <v>0</v>
      </c>
      <c r="J1095" s="95">
        <v>0</v>
      </c>
      <c r="K1095" s="95">
        <v>0</v>
      </c>
      <c r="L1095" s="95">
        <v>0</v>
      </c>
      <c r="M1095" s="95">
        <v>0</v>
      </c>
      <c r="N1095" s="95">
        <v>0</v>
      </c>
      <c r="O1095" s="95">
        <v>0</v>
      </c>
      <c r="P1095" s="95">
        <v>0</v>
      </c>
      <c r="Q1095" s="95">
        <v>0</v>
      </c>
      <c r="R1095" s="95">
        <v>0</v>
      </c>
      <c r="S1095" s="95">
        <v>0</v>
      </c>
      <c r="T1095" s="95">
        <v>0</v>
      </c>
      <c r="U1095" s="95">
        <v>0</v>
      </c>
      <c r="V1095" s="95">
        <v>0</v>
      </c>
      <c r="W1095" s="95">
        <v>0</v>
      </c>
      <c r="X1095" s="95">
        <v>0</v>
      </c>
      <c r="Y1095" s="95">
        <v>0</v>
      </c>
      <c r="Z1095" s="95">
        <v>0</v>
      </c>
      <c r="AA1095" s="95">
        <v>0</v>
      </c>
      <c r="AB1095" s="95">
        <v>0</v>
      </c>
      <c r="AC1095" s="95">
        <v>0</v>
      </c>
      <c r="AD1095" s="95">
        <v>0</v>
      </c>
      <c r="AE1095" s="96">
        <v>0</v>
      </c>
    </row>
    <row r="1096" spans="1:31" x14ac:dyDescent="0.3">
      <c r="A1096" s="82" t="s">
        <v>1434</v>
      </c>
      <c r="B1096" s="95">
        <v>0</v>
      </c>
      <c r="C1096" s="95">
        <v>0</v>
      </c>
      <c r="D1096" s="95">
        <v>0</v>
      </c>
      <c r="E1096" s="95">
        <v>0</v>
      </c>
      <c r="F1096" s="95">
        <v>0</v>
      </c>
      <c r="G1096" s="95">
        <v>0</v>
      </c>
      <c r="H1096" s="95">
        <v>0</v>
      </c>
      <c r="I1096" s="95">
        <v>0</v>
      </c>
      <c r="J1096" s="95">
        <v>0</v>
      </c>
      <c r="K1096" s="95">
        <v>0</v>
      </c>
      <c r="L1096" s="95">
        <v>0</v>
      </c>
      <c r="M1096" s="95">
        <v>0</v>
      </c>
      <c r="N1096" s="95">
        <v>0</v>
      </c>
      <c r="O1096" s="95">
        <v>0</v>
      </c>
      <c r="P1096" s="95">
        <v>0</v>
      </c>
      <c r="Q1096" s="95">
        <v>0</v>
      </c>
      <c r="R1096" s="95">
        <v>0</v>
      </c>
      <c r="S1096" s="95">
        <v>0</v>
      </c>
      <c r="T1096" s="95">
        <v>0</v>
      </c>
      <c r="U1096" s="95">
        <v>0</v>
      </c>
      <c r="V1096" s="95">
        <v>0</v>
      </c>
      <c r="W1096" s="95">
        <v>0</v>
      </c>
      <c r="X1096" s="95">
        <v>0</v>
      </c>
      <c r="Y1096" s="95">
        <v>0</v>
      </c>
      <c r="Z1096" s="95">
        <v>0</v>
      </c>
      <c r="AA1096" s="95">
        <v>0</v>
      </c>
      <c r="AB1096" s="95">
        <v>0</v>
      </c>
      <c r="AC1096" s="95">
        <v>0</v>
      </c>
      <c r="AD1096" s="95">
        <v>0</v>
      </c>
      <c r="AE1096" s="96">
        <v>0</v>
      </c>
    </row>
    <row r="1097" spans="1:31" x14ac:dyDescent="0.3">
      <c r="A1097" s="82" t="s">
        <v>1435</v>
      </c>
      <c r="B1097" s="95">
        <v>0</v>
      </c>
      <c r="C1097" s="95">
        <v>0</v>
      </c>
      <c r="D1097" s="95">
        <v>0</v>
      </c>
      <c r="E1097" s="95">
        <v>0</v>
      </c>
      <c r="F1097" s="95">
        <v>0</v>
      </c>
      <c r="G1097" s="95">
        <v>0</v>
      </c>
      <c r="H1097" s="95">
        <v>0</v>
      </c>
      <c r="I1097" s="95">
        <v>0</v>
      </c>
      <c r="J1097" s="95">
        <v>0</v>
      </c>
      <c r="K1097" s="95">
        <v>0</v>
      </c>
      <c r="L1097" s="95">
        <v>0</v>
      </c>
      <c r="M1097" s="95">
        <v>0</v>
      </c>
      <c r="N1097" s="95">
        <v>0</v>
      </c>
      <c r="O1097" s="95">
        <v>0</v>
      </c>
      <c r="P1097" s="95">
        <v>0</v>
      </c>
      <c r="Q1097" s="95">
        <v>0</v>
      </c>
      <c r="R1097" s="95">
        <v>0</v>
      </c>
      <c r="S1097" s="95">
        <v>0</v>
      </c>
      <c r="T1097" s="95">
        <v>0</v>
      </c>
      <c r="U1097" s="95">
        <v>0</v>
      </c>
      <c r="V1097" s="95">
        <v>0</v>
      </c>
      <c r="W1097" s="95">
        <v>0</v>
      </c>
      <c r="X1097" s="95">
        <v>0</v>
      </c>
      <c r="Y1097" s="95">
        <v>0</v>
      </c>
      <c r="Z1097" s="95">
        <v>0</v>
      </c>
      <c r="AA1097" s="95">
        <v>0</v>
      </c>
      <c r="AB1097" s="95">
        <v>0</v>
      </c>
      <c r="AC1097" s="95">
        <v>0</v>
      </c>
      <c r="AD1097" s="95">
        <v>0</v>
      </c>
      <c r="AE1097" s="96">
        <v>0</v>
      </c>
    </row>
    <row r="1098" spans="1:31" x14ac:dyDescent="0.3">
      <c r="A1098" s="82" t="s">
        <v>1436</v>
      </c>
      <c r="B1098" s="95">
        <v>0</v>
      </c>
      <c r="C1098" s="95">
        <v>0</v>
      </c>
      <c r="D1098" s="95">
        <v>0</v>
      </c>
      <c r="E1098" s="95">
        <v>0</v>
      </c>
      <c r="F1098" s="95">
        <v>0</v>
      </c>
      <c r="G1098" s="95">
        <v>0</v>
      </c>
      <c r="H1098" s="95">
        <v>0</v>
      </c>
      <c r="I1098" s="95">
        <v>0</v>
      </c>
      <c r="J1098" s="95">
        <v>0</v>
      </c>
      <c r="K1098" s="95">
        <v>0</v>
      </c>
      <c r="L1098" s="95">
        <v>0</v>
      </c>
      <c r="M1098" s="95">
        <v>0</v>
      </c>
      <c r="N1098" s="95">
        <v>0</v>
      </c>
      <c r="O1098" s="95">
        <v>0</v>
      </c>
      <c r="P1098" s="95">
        <v>0</v>
      </c>
      <c r="Q1098" s="95">
        <v>0</v>
      </c>
      <c r="R1098" s="95">
        <v>0</v>
      </c>
      <c r="S1098" s="95">
        <v>0</v>
      </c>
      <c r="T1098" s="95">
        <v>0</v>
      </c>
      <c r="U1098" s="95">
        <v>0</v>
      </c>
      <c r="V1098" s="95">
        <v>0</v>
      </c>
      <c r="W1098" s="95">
        <v>0</v>
      </c>
      <c r="X1098" s="95">
        <v>0</v>
      </c>
      <c r="Y1098" s="95">
        <v>0</v>
      </c>
      <c r="Z1098" s="95">
        <v>0</v>
      </c>
      <c r="AA1098" s="95">
        <v>0</v>
      </c>
      <c r="AB1098" s="95">
        <v>0</v>
      </c>
      <c r="AC1098" s="95">
        <v>0</v>
      </c>
      <c r="AD1098" s="95">
        <v>0</v>
      </c>
      <c r="AE1098" s="96">
        <v>0</v>
      </c>
    </row>
    <row r="1099" spans="1:31" x14ac:dyDescent="0.3">
      <c r="A1099" s="82" t="s">
        <v>1437</v>
      </c>
      <c r="B1099" s="95">
        <v>0</v>
      </c>
      <c r="C1099" s="95">
        <v>0</v>
      </c>
      <c r="D1099" s="95">
        <v>0</v>
      </c>
      <c r="E1099" s="95">
        <v>0</v>
      </c>
      <c r="F1099" s="95">
        <v>0</v>
      </c>
      <c r="G1099" s="95">
        <v>0</v>
      </c>
      <c r="H1099" s="95">
        <v>0</v>
      </c>
      <c r="I1099" s="95">
        <v>0</v>
      </c>
      <c r="J1099" s="95">
        <v>0</v>
      </c>
      <c r="K1099" s="95">
        <v>0</v>
      </c>
      <c r="L1099" s="95">
        <v>0</v>
      </c>
      <c r="M1099" s="95">
        <v>0</v>
      </c>
      <c r="N1099" s="95">
        <v>0</v>
      </c>
      <c r="O1099" s="95">
        <v>0</v>
      </c>
      <c r="P1099" s="95">
        <v>0</v>
      </c>
      <c r="Q1099" s="95">
        <v>0</v>
      </c>
      <c r="R1099" s="95">
        <v>0</v>
      </c>
      <c r="S1099" s="95">
        <v>0</v>
      </c>
      <c r="T1099" s="95">
        <v>0</v>
      </c>
      <c r="U1099" s="95">
        <v>0</v>
      </c>
      <c r="V1099" s="95">
        <v>0</v>
      </c>
      <c r="W1099" s="95">
        <v>0</v>
      </c>
      <c r="X1099" s="95">
        <v>0</v>
      </c>
      <c r="Y1099" s="95">
        <v>0</v>
      </c>
      <c r="Z1099" s="95">
        <v>0</v>
      </c>
      <c r="AA1099" s="95">
        <v>0</v>
      </c>
      <c r="AB1099" s="95">
        <v>0</v>
      </c>
      <c r="AC1099" s="95">
        <v>0</v>
      </c>
      <c r="AD1099" s="95">
        <v>0</v>
      </c>
      <c r="AE1099" s="96">
        <v>0</v>
      </c>
    </row>
    <row r="1100" spans="1:31" x14ac:dyDescent="0.3">
      <c r="A1100" s="82" t="s">
        <v>1438</v>
      </c>
      <c r="B1100" s="95">
        <v>0</v>
      </c>
      <c r="C1100" s="95">
        <v>0</v>
      </c>
      <c r="D1100" s="95">
        <v>0</v>
      </c>
      <c r="E1100" s="95">
        <v>0</v>
      </c>
      <c r="F1100" s="95">
        <v>0</v>
      </c>
      <c r="G1100" s="95">
        <v>0</v>
      </c>
      <c r="H1100" s="95">
        <v>0</v>
      </c>
      <c r="I1100" s="95">
        <v>0</v>
      </c>
      <c r="J1100" s="95">
        <v>0</v>
      </c>
      <c r="K1100" s="95">
        <v>0</v>
      </c>
      <c r="L1100" s="95">
        <v>0</v>
      </c>
      <c r="M1100" s="95">
        <v>0</v>
      </c>
      <c r="N1100" s="95">
        <v>0</v>
      </c>
      <c r="O1100" s="95">
        <v>0</v>
      </c>
      <c r="P1100" s="95">
        <v>0</v>
      </c>
      <c r="Q1100" s="95">
        <v>0</v>
      </c>
      <c r="R1100" s="95">
        <v>0</v>
      </c>
      <c r="S1100" s="95">
        <v>0</v>
      </c>
      <c r="T1100" s="95">
        <v>0</v>
      </c>
      <c r="U1100" s="95">
        <v>0</v>
      </c>
      <c r="V1100" s="95">
        <v>0</v>
      </c>
      <c r="W1100" s="95">
        <v>0</v>
      </c>
      <c r="X1100" s="95">
        <v>0</v>
      </c>
      <c r="Y1100" s="95">
        <v>0</v>
      </c>
      <c r="Z1100" s="95">
        <v>0</v>
      </c>
      <c r="AA1100" s="95">
        <v>0</v>
      </c>
      <c r="AB1100" s="95">
        <v>0</v>
      </c>
      <c r="AC1100" s="95">
        <v>0</v>
      </c>
      <c r="AD1100" s="95">
        <v>0</v>
      </c>
      <c r="AE1100" s="96">
        <v>0</v>
      </c>
    </row>
    <row r="1101" spans="1:31" x14ac:dyDescent="0.3">
      <c r="A1101" s="82" t="s">
        <v>1439</v>
      </c>
      <c r="B1101" s="95">
        <v>0</v>
      </c>
      <c r="C1101" s="95">
        <v>0</v>
      </c>
      <c r="D1101" s="95">
        <v>0</v>
      </c>
      <c r="E1101" s="95">
        <v>0</v>
      </c>
      <c r="F1101" s="95">
        <v>0</v>
      </c>
      <c r="G1101" s="95">
        <v>0</v>
      </c>
      <c r="H1101" s="95">
        <v>0</v>
      </c>
      <c r="I1101" s="95">
        <v>0</v>
      </c>
      <c r="J1101" s="95">
        <v>0</v>
      </c>
      <c r="K1101" s="95">
        <v>0</v>
      </c>
      <c r="L1101" s="95">
        <v>0</v>
      </c>
      <c r="M1101" s="95">
        <v>0</v>
      </c>
      <c r="N1101" s="95">
        <v>0</v>
      </c>
      <c r="O1101" s="95">
        <v>0</v>
      </c>
      <c r="P1101" s="95">
        <v>0</v>
      </c>
      <c r="Q1101" s="95">
        <v>0</v>
      </c>
      <c r="R1101" s="95">
        <v>0</v>
      </c>
      <c r="S1101" s="95">
        <v>0</v>
      </c>
      <c r="T1101" s="95">
        <v>0</v>
      </c>
      <c r="U1101" s="95">
        <v>0</v>
      </c>
      <c r="V1101" s="95">
        <v>0</v>
      </c>
      <c r="W1101" s="95">
        <v>0</v>
      </c>
      <c r="X1101" s="95">
        <v>0</v>
      </c>
      <c r="Y1101" s="95">
        <v>0</v>
      </c>
      <c r="Z1101" s="95">
        <v>0</v>
      </c>
      <c r="AA1101" s="95">
        <v>0</v>
      </c>
      <c r="AB1101" s="95">
        <v>0</v>
      </c>
      <c r="AC1101" s="95">
        <v>0</v>
      </c>
      <c r="AD1101" s="95">
        <v>0</v>
      </c>
      <c r="AE1101" s="96">
        <v>0</v>
      </c>
    </row>
    <row r="1102" spans="1:31" x14ac:dyDescent="0.3">
      <c r="A1102" s="82" t="s">
        <v>1440</v>
      </c>
      <c r="B1102" s="95">
        <v>0</v>
      </c>
      <c r="C1102" s="95">
        <v>0</v>
      </c>
      <c r="D1102" s="95">
        <v>0</v>
      </c>
      <c r="E1102" s="95">
        <v>0</v>
      </c>
      <c r="F1102" s="95">
        <v>0</v>
      </c>
      <c r="G1102" s="95">
        <v>0</v>
      </c>
      <c r="H1102" s="95">
        <v>0</v>
      </c>
      <c r="I1102" s="95">
        <v>0</v>
      </c>
      <c r="J1102" s="95">
        <v>0</v>
      </c>
      <c r="K1102" s="95">
        <v>0</v>
      </c>
      <c r="L1102" s="95">
        <v>0</v>
      </c>
      <c r="M1102" s="95">
        <v>0</v>
      </c>
      <c r="N1102" s="95">
        <v>0</v>
      </c>
      <c r="O1102" s="95">
        <v>0</v>
      </c>
      <c r="P1102" s="95">
        <v>0</v>
      </c>
      <c r="Q1102" s="95">
        <v>0</v>
      </c>
      <c r="R1102" s="95">
        <v>0</v>
      </c>
      <c r="S1102" s="95">
        <v>0</v>
      </c>
      <c r="T1102" s="95">
        <v>0</v>
      </c>
      <c r="U1102" s="95">
        <v>0</v>
      </c>
      <c r="V1102" s="95">
        <v>0</v>
      </c>
      <c r="W1102" s="95">
        <v>0</v>
      </c>
      <c r="X1102" s="95">
        <v>0</v>
      </c>
      <c r="Y1102" s="95">
        <v>0</v>
      </c>
      <c r="Z1102" s="95">
        <v>0</v>
      </c>
      <c r="AA1102" s="95">
        <v>0</v>
      </c>
      <c r="AB1102" s="95">
        <v>0</v>
      </c>
      <c r="AC1102" s="95">
        <v>0</v>
      </c>
      <c r="AD1102" s="95">
        <v>0</v>
      </c>
      <c r="AE1102" s="96">
        <v>0</v>
      </c>
    </row>
    <row r="1103" spans="1:31" x14ac:dyDescent="0.3">
      <c r="A1103" s="82" t="s">
        <v>1441</v>
      </c>
      <c r="B1103" s="95">
        <v>0</v>
      </c>
      <c r="C1103" s="95">
        <v>0</v>
      </c>
      <c r="D1103" s="95">
        <v>0</v>
      </c>
      <c r="E1103" s="95">
        <v>0</v>
      </c>
      <c r="F1103" s="95">
        <v>0</v>
      </c>
      <c r="G1103" s="95">
        <v>0</v>
      </c>
      <c r="H1103" s="95">
        <v>0</v>
      </c>
      <c r="I1103" s="95">
        <v>0</v>
      </c>
      <c r="J1103" s="95">
        <v>0</v>
      </c>
      <c r="K1103" s="95">
        <v>0</v>
      </c>
      <c r="L1103" s="95">
        <v>0</v>
      </c>
      <c r="M1103" s="95">
        <v>0</v>
      </c>
      <c r="N1103" s="95">
        <v>0</v>
      </c>
      <c r="O1103" s="95">
        <v>0</v>
      </c>
      <c r="P1103" s="95">
        <v>0</v>
      </c>
      <c r="Q1103" s="95">
        <v>0</v>
      </c>
      <c r="R1103" s="95">
        <v>0</v>
      </c>
      <c r="S1103" s="95">
        <v>0</v>
      </c>
      <c r="T1103" s="95">
        <v>0</v>
      </c>
      <c r="U1103" s="95">
        <v>0</v>
      </c>
      <c r="V1103" s="95">
        <v>0</v>
      </c>
      <c r="W1103" s="95">
        <v>0</v>
      </c>
      <c r="X1103" s="95">
        <v>0</v>
      </c>
      <c r="Y1103" s="95">
        <v>0</v>
      </c>
      <c r="Z1103" s="95">
        <v>0</v>
      </c>
      <c r="AA1103" s="95">
        <v>0</v>
      </c>
      <c r="AB1103" s="95">
        <v>0</v>
      </c>
      <c r="AC1103" s="95">
        <v>0</v>
      </c>
      <c r="AD1103" s="95">
        <v>0</v>
      </c>
      <c r="AE1103" s="96">
        <v>0</v>
      </c>
    </row>
    <row r="1104" spans="1:31" x14ac:dyDescent="0.3">
      <c r="A1104" s="82" t="s">
        <v>1442</v>
      </c>
      <c r="B1104" s="95">
        <v>0</v>
      </c>
      <c r="C1104" s="95">
        <v>0</v>
      </c>
      <c r="D1104" s="95">
        <v>0</v>
      </c>
      <c r="E1104" s="95">
        <v>0</v>
      </c>
      <c r="F1104" s="95">
        <v>0</v>
      </c>
      <c r="G1104" s="95">
        <v>0</v>
      </c>
      <c r="H1104" s="95">
        <v>0</v>
      </c>
      <c r="I1104" s="95">
        <v>0</v>
      </c>
      <c r="J1104" s="95">
        <v>0</v>
      </c>
      <c r="K1104" s="95">
        <v>0</v>
      </c>
      <c r="L1104" s="95">
        <v>0</v>
      </c>
      <c r="M1104" s="95">
        <v>0</v>
      </c>
      <c r="N1104" s="95">
        <v>0</v>
      </c>
      <c r="O1104" s="95">
        <v>0</v>
      </c>
      <c r="P1104" s="95">
        <v>0</v>
      </c>
      <c r="Q1104" s="95">
        <v>0</v>
      </c>
      <c r="R1104" s="95">
        <v>0</v>
      </c>
      <c r="S1104" s="95">
        <v>0</v>
      </c>
      <c r="T1104" s="95">
        <v>0</v>
      </c>
      <c r="U1104" s="95">
        <v>0</v>
      </c>
      <c r="V1104" s="95">
        <v>0</v>
      </c>
      <c r="W1104" s="95">
        <v>0</v>
      </c>
      <c r="X1104" s="95">
        <v>0</v>
      </c>
      <c r="Y1104" s="95">
        <v>0</v>
      </c>
      <c r="Z1104" s="95">
        <v>0</v>
      </c>
      <c r="AA1104" s="95">
        <v>0</v>
      </c>
      <c r="AB1104" s="95">
        <v>0</v>
      </c>
      <c r="AC1104" s="95">
        <v>0</v>
      </c>
      <c r="AD1104" s="95">
        <v>0</v>
      </c>
      <c r="AE1104" s="96">
        <v>0</v>
      </c>
    </row>
    <row r="1105" spans="1:31" x14ac:dyDescent="0.3">
      <c r="A1105" s="82" t="s">
        <v>1443</v>
      </c>
      <c r="B1105" s="95">
        <v>0</v>
      </c>
      <c r="C1105" s="95">
        <v>0</v>
      </c>
      <c r="D1105" s="95">
        <v>0</v>
      </c>
      <c r="E1105" s="95">
        <v>0</v>
      </c>
      <c r="F1105" s="95">
        <v>0</v>
      </c>
      <c r="G1105" s="95">
        <v>0</v>
      </c>
      <c r="H1105" s="95">
        <v>0</v>
      </c>
      <c r="I1105" s="95">
        <v>0</v>
      </c>
      <c r="J1105" s="95">
        <v>0</v>
      </c>
      <c r="K1105" s="95">
        <v>0</v>
      </c>
      <c r="L1105" s="95">
        <v>0</v>
      </c>
      <c r="M1105" s="95">
        <v>0</v>
      </c>
      <c r="N1105" s="95">
        <v>0</v>
      </c>
      <c r="O1105" s="95">
        <v>0</v>
      </c>
      <c r="P1105" s="95">
        <v>0</v>
      </c>
      <c r="Q1105" s="95">
        <v>0</v>
      </c>
      <c r="R1105" s="95">
        <v>0</v>
      </c>
      <c r="S1105" s="95">
        <v>0</v>
      </c>
      <c r="T1105" s="95">
        <v>0</v>
      </c>
      <c r="U1105" s="95">
        <v>0</v>
      </c>
      <c r="V1105" s="95">
        <v>0</v>
      </c>
      <c r="W1105" s="95">
        <v>0</v>
      </c>
      <c r="X1105" s="95">
        <v>0</v>
      </c>
      <c r="Y1105" s="95">
        <v>0</v>
      </c>
      <c r="Z1105" s="95">
        <v>0</v>
      </c>
      <c r="AA1105" s="95">
        <v>0</v>
      </c>
      <c r="AB1105" s="95">
        <v>0</v>
      </c>
      <c r="AC1105" s="95">
        <v>0</v>
      </c>
      <c r="AD1105" s="95">
        <v>0</v>
      </c>
      <c r="AE1105" s="96">
        <v>0</v>
      </c>
    </row>
    <row r="1106" spans="1:31" x14ac:dyDescent="0.3">
      <c r="A1106" s="82" t="s">
        <v>1444</v>
      </c>
      <c r="B1106" s="95">
        <v>0</v>
      </c>
      <c r="C1106" s="95">
        <v>0</v>
      </c>
      <c r="D1106" s="95">
        <v>0</v>
      </c>
      <c r="E1106" s="95">
        <v>0</v>
      </c>
      <c r="F1106" s="95">
        <v>0</v>
      </c>
      <c r="G1106" s="95">
        <v>0</v>
      </c>
      <c r="H1106" s="95">
        <v>0</v>
      </c>
      <c r="I1106" s="95">
        <v>0</v>
      </c>
      <c r="J1106" s="95">
        <v>0</v>
      </c>
      <c r="K1106" s="95">
        <v>0</v>
      </c>
      <c r="L1106" s="95">
        <v>0</v>
      </c>
      <c r="M1106" s="95">
        <v>0</v>
      </c>
      <c r="N1106" s="95">
        <v>0</v>
      </c>
      <c r="O1106" s="95">
        <v>0</v>
      </c>
      <c r="P1106" s="95">
        <v>0</v>
      </c>
      <c r="Q1106" s="95">
        <v>0</v>
      </c>
      <c r="R1106" s="95">
        <v>0</v>
      </c>
      <c r="S1106" s="95">
        <v>0</v>
      </c>
      <c r="T1106" s="95">
        <v>0</v>
      </c>
      <c r="U1106" s="95">
        <v>0</v>
      </c>
      <c r="V1106" s="95">
        <v>0</v>
      </c>
      <c r="W1106" s="95">
        <v>0</v>
      </c>
      <c r="X1106" s="95">
        <v>0</v>
      </c>
      <c r="Y1106" s="95">
        <v>0</v>
      </c>
      <c r="Z1106" s="95">
        <v>0</v>
      </c>
      <c r="AA1106" s="95">
        <v>0</v>
      </c>
      <c r="AB1106" s="95">
        <v>0</v>
      </c>
      <c r="AC1106" s="95">
        <v>0</v>
      </c>
      <c r="AD1106" s="95">
        <v>0</v>
      </c>
      <c r="AE1106" s="96">
        <v>0</v>
      </c>
    </row>
    <row r="1107" spans="1:31" x14ac:dyDescent="0.3">
      <c r="A1107" s="82" t="s">
        <v>1445</v>
      </c>
      <c r="B1107" s="95">
        <v>0</v>
      </c>
      <c r="C1107" s="95">
        <v>0</v>
      </c>
      <c r="D1107" s="95">
        <v>0</v>
      </c>
      <c r="E1107" s="95">
        <v>0</v>
      </c>
      <c r="F1107" s="95">
        <v>0</v>
      </c>
      <c r="G1107" s="95">
        <v>0</v>
      </c>
      <c r="H1107" s="95">
        <v>0</v>
      </c>
      <c r="I1107" s="95">
        <v>0</v>
      </c>
      <c r="J1107" s="95">
        <v>0</v>
      </c>
      <c r="K1107" s="95">
        <v>0</v>
      </c>
      <c r="L1107" s="95">
        <v>0</v>
      </c>
      <c r="M1107" s="95">
        <v>0</v>
      </c>
      <c r="N1107" s="95">
        <v>0</v>
      </c>
      <c r="O1107" s="95">
        <v>0</v>
      </c>
      <c r="P1107" s="95">
        <v>0</v>
      </c>
      <c r="Q1107" s="95">
        <v>0</v>
      </c>
      <c r="R1107" s="95">
        <v>0</v>
      </c>
      <c r="S1107" s="95">
        <v>0</v>
      </c>
      <c r="T1107" s="95">
        <v>0</v>
      </c>
      <c r="U1107" s="95">
        <v>0</v>
      </c>
      <c r="V1107" s="95">
        <v>0</v>
      </c>
      <c r="W1107" s="95">
        <v>0</v>
      </c>
      <c r="X1107" s="95">
        <v>0</v>
      </c>
      <c r="Y1107" s="95">
        <v>0</v>
      </c>
      <c r="Z1107" s="95">
        <v>0</v>
      </c>
      <c r="AA1107" s="95">
        <v>0</v>
      </c>
      <c r="AB1107" s="95">
        <v>0</v>
      </c>
      <c r="AC1107" s="95">
        <v>0</v>
      </c>
      <c r="AD1107" s="95">
        <v>0</v>
      </c>
      <c r="AE1107" s="96">
        <v>0</v>
      </c>
    </row>
    <row r="1108" spans="1:31" x14ac:dyDescent="0.3">
      <c r="A1108" s="82" t="s">
        <v>1446</v>
      </c>
      <c r="B1108" s="95">
        <v>0</v>
      </c>
      <c r="C1108" s="95">
        <v>0</v>
      </c>
      <c r="D1108" s="95">
        <v>0</v>
      </c>
      <c r="E1108" s="95">
        <v>0</v>
      </c>
      <c r="F1108" s="95">
        <v>0</v>
      </c>
      <c r="G1108" s="95">
        <v>0</v>
      </c>
      <c r="H1108" s="95">
        <v>0</v>
      </c>
      <c r="I1108" s="95">
        <v>0</v>
      </c>
      <c r="J1108" s="95">
        <v>0</v>
      </c>
      <c r="K1108" s="95">
        <v>0</v>
      </c>
      <c r="L1108" s="95">
        <v>0</v>
      </c>
      <c r="M1108" s="95">
        <v>0</v>
      </c>
      <c r="N1108" s="95">
        <v>0</v>
      </c>
      <c r="O1108" s="95">
        <v>0</v>
      </c>
      <c r="P1108" s="95">
        <v>0</v>
      </c>
      <c r="Q1108" s="95">
        <v>0</v>
      </c>
      <c r="R1108" s="95">
        <v>0</v>
      </c>
      <c r="S1108" s="95">
        <v>0</v>
      </c>
      <c r="T1108" s="95">
        <v>0</v>
      </c>
      <c r="U1108" s="95">
        <v>0</v>
      </c>
      <c r="V1108" s="95">
        <v>0</v>
      </c>
      <c r="W1108" s="95">
        <v>0</v>
      </c>
      <c r="X1108" s="95">
        <v>0</v>
      </c>
      <c r="Y1108" s="95">
        <v>0</v>
      </c>
      <c r="Z1108" s="95">
        <v>0</v>
      </c>
      <c r="AA1108" s="95">
        <v>0</v>
      </c>
      <c r="AB1108" s="95">
        <v>0</v>
      </c>
      <c r="AC1108" s="95">
        <v>0</v>
      </c>
      <c r="AD1108" s="95">
        <v>0</v>
      </c>
      <c r="AE1108" s="96">
        <v>0</v>
      </c>
    </row>
    <row r="1109" spans="1:31" x14ac:dyDescent="0.3">
      <c r="A1109" s="82" t="s">
        <v>1447</v>
      </c>
      <c r="B1109" s="95">
        <v>0</v>
      </c>
      <c r="C1109" s="95">
        <v>0</v>
      </c>
      <c r="D1109" s="95">
        <v>0</v>
      </c>
      <c r="E1109" s="95">
        <v>0</v>
      </c>
      <c r="F1109" s="95">
        <v>0</v>
      </c>
      <c r="G1109" s="95">
        <v>0</v>
      </c>
      <c r="H1109" s="95">
        <v>0</v>
      </c>
      <c r="I1109" s="95">
        <v>0</v>
      </c>
      <c r="J1109" s="95">
        <v>0</v>
      </c>
      <c r="K1109" s="95">
        <v>0</v>
      </c>
      <c r="L1109" s="95">
        <v>0</v>
      </c>
      <c r="M1109" s="95">
        <v>0</v>
      </c>
      <c r="N1109" s="95">
        <v>0</v>
      </c>
      <c r="O1109" s="95">
        <v>0</v>
      </c>
      <c r="P1109" s="95">
        <v>0</v>
      </c>
      <c r="Q1109" s="95">
        <v>0</v>
      </c>
      <c r="R1109" s="95">
        <v>0</v>
      </c>
      <c r="S1109" s="95">
        <v>0</v>
      </c>
      <c r="T1109" s="95">
        <v>0</v>
      </c>
      <c r="U1109" s="95">
        <v>0</v>
      </c>
      <c r="V1109" s="95">
        <v>0</v>
      </c>
      <c r="W1109" s="95">
        <v>0</v>
      </c>
      <c r="X1109" s="95">
        <v>0</v>
      </c>
      <c r="Y1109" s="95">
        <v>0</v>
      </c>
      <c r="Z1109" s="95">
        <v>0</v>
      </c>
      <c r="AA1109" s="95">
        <v>0</v>
      </c>
      <c r="AB1109" s="95">
        <v>0</v>
      </c>
      <c r="AC1109" s="95">
        <v>0</v>
      </c>
      <c r="AD1109" s="95">
        <v>0</v>
      </c>
      <c r="AE1109" s="96">
        <v>0</v>
      </c>
    </row>
    <row r="1110" spans="1:31" x14ac:dyDescent="0.3">
      <c r="A1110" s="82" t="s">
        <v>1448</v>
      </c>
      <c r="B1110" s="95">
        <v>0</v>
      </c>
      <c r="C1110" s="95">
        <v>0</v>
      </c>
      <c r="D1110" s="95">
        <v>0</v>
      </c>
      <c r="E1110" s="95">
        <v>0</v>
      </c>
      <c r="F1110" s="95">
        <v>0</v>
      </c>
      <c r="G1110" s="95">
        <v>0</v>
      </c>
      <c r="H1110" s="95">
        <v>0</v>
      </c>
      <c r="I1110" s="95">
        <v>0</v>
      </c>
      <c r="J1110" s="95">
        <v>0</v>
      </c>
      <c r="K1110" s="95">
        <v>0</v>
      </c>
      <c r="L1110" s="95">
        <v>0</v>
      </c>
      <c r="M1110" s="95">
        <v>0</v>
      </c>
      <c r="N1110" s="95">
        <v>0</v>
      </c>
      <c r="O1110" s="95">
        <v>0</v>
      </c>
      <c r="P1110" s="95">
        <v>0</v>
      </c>
      <c r="Q1110" s="95">
        <v>0</v>
      </c>
      <c r="R1110" s="95">
        <v>0</v>
      </c>
      <c r="S1110" s="95">
        <v>0</v>
      </c>
      <c r="T1110" s="95">
        <v>0</v>
      </c>
      <c r="U1110" s="95">
        <v>0</v>
      </c>
      <c r="V1110" s="95">
        <v>0</v>
      </c>
      <c r="W1110" s="95">
        <v>0</v>
      </c>
      <c r="X1110" s="95">
        <v>0</v>
      </c>
      <c r="Y1110" s="95">
        <v>0</v>
      </c>
      <c r="Z1110" s="95">
        <v>0</v>
      </c>
      <c r="AA1110" s="95">
        <v>0</v>
      </c>
      <c r="AB1110" s="95">
        <v>0</v>
      </c>
      <c r="AC1110" s="95">
        <v>0</v>
      </c>
      <c r="AD1110" s="95">
        <v>0</v>
      </c>
      <c r="AE1110" s="96">
        <v>0</v>
      </c>
    </row>
    <row r="1111" spans="1:31" x14ac:dyDescent="0.3">
      <c r="A1111" s="82" t="s">
        <v>1449</v>
      </c>
      <c r="B1111" s="95">
        <v>0</v>
      </c>
      <c r="C1111" s="95">
        <v>0</v>
      </c>
      <c r="D1111" s="95">
        <v>0</v>
      </c>
      <c r="E1111" s="95">
        <v>0</v>
      </c>
      <c r="F1111" s="95">
        <v>0</v>
      </c>
      <c r="G1111" s="95">
        <v>0</v>
      </c>
      <c r="H1111" s="95">
        <v>0</v>
      </c>
      <c r="I1111" s="95">
        <v>0</v>
      </c>
      <c r="J1111" s="95">
        <v>0</v>
      </c>
      <c r="K1111" s="95">
        <v>0</v>
      </c>
      <c r="L1111" s="95">
        <v>0</v>
      </c>
      <c r="M1111" s="95">
        <v>0</v>
      </c>
      <c r="N1111" s="95">
        <v>0</v>
      </c>
      <c r="O1111" s="95">
        <v>0</v>
      </c>
      <c r="P1111" s="95">
        <v>0</v>
      </c>
      <c r="Q1111" s="95">
        <v>0</v>
      </c>
      <c r="R1111" s="95">
        <v>0</v>
      </c>
      <c r="S1111" s="95">
        <v>0</v>
      </c>
      <c r="T1111" s="95">
        <v>0</v>
      </c>
      <c r="U1111" s="95">
        <v>0</v>
      </c>
      <c r="V1111" s="95">
        <v>0</v>
      </c>
      <c r="W1111" s="95">
        <v>0</v>
      </c>
      <c r="X1111" s="95">
        <v>0</v>
      </c>
      <c r="Y1111" s="95">
        <v>0</v>
      </c>
      <c r="Z1111" s="95">
        <v>0</v>
      </c>
      <c r="AA1111" s="95">
        <v>0</v>
      </c>
      <c r="AB1111" s="95">
        <v>0</v>
      </c>
      <c r="AC1111" s="95">
        <v>0</v>
      </c>
      <c r="AD1111" s="95">
        <v>0</v>
      </c>
      <c r="AE1111" s="96">
        <v>0</v>
      </c>
    </row>
    <row r="1112" spans="1:31" x14ac:dyDescent="0.3">
      <c r="A1112" s="82" t="s">
        <v>1450</v>
      </c>
      <c r="B1112" s="95">
        <v>0</v>
      </c>
      <c r="C1112" s="95">
        <v>0</v>
      </c>
      <c r="D1112" s="95">
        <v>0</v>
      </c>
      <c r="E1112" s="95">
        <v>0</v>
      </c>
      <c r="F1112" s="95">
        <v>0</v>
      </c>
      <c r="G1112" s="95">
        <v>0</v>
      </c>
      <c r="H1112" s="95">
        <v>0</v>
      </c>
      <c r="I1112" s="95">
        <v>0</v>
      </c>
      <c r="J1112" s="95">
        <v>0</v>
      </c>
      <c r="K1112" s="95">
        <v>0</v>
      </c>
      <c r="L1112" s="95">
        <v>0</v>
      </c>
      <c r="M1112" s="95">
        <v>0</v>
      </c>
      <c r="N1112" s="95">
        <v>0</v>
      </c>
      <c r="O1112" s="95">
        <v>0</v>
      </c>
      <c r="P1112" s="95">
        <v>0</v>
      </c>
      <c r="Q1112" s="95">
        <v>0</v>
      </c>
      <c r="R1112" s="95">
        <v>0</v>
      </c>
      <c r="S1112" s="95">
        <v>0</v>
      </c>
      <c r="T1112" s="95">
        <v>0</v>
      </c>
      <c r="U1112" s="95">
        <v>0</v>
      </c>
      <c r="V1112" s="95">
        <v>0</v>
      </c>
      <c r="W1112" s="95">
        <v>0</v>
      </c>
      <c r="X1112" s="95">
        <v>0</v>
      </c>
      <c r="Y1112" s="95">
        <v>0</v>
      </c>
      <c r="Z1112" s="95">
        <v>0</v>
      </c>
      <c r="AA1112" s="95">
        <v>0</v>
      </c>
      <c r="AB1112" s="95">
        <v>0</v>
      </c>
      <c r="AC1112" s="95">
        <v>0</v>
      </c>
      <c r="AD1112" s="95">
        <v>0</v>
      </c>
      <c r="AE1112" s="96">
        <v>0</v>
      </c>
    </row>
    <row r="1113" spans="1:31" x14ac:dyDescent="0.3">
      <c r="A1113" s="82" t="s">
        <v>1451</v>
      </c>
      <c r="B1113" s="95">
        <v>0</v>
      </c>
      <c r="C1113" s="95">
        <v>0</v>
      </c>
      <c r="D1113" s="95">
        <v>0</v>
      </c>
      <c r="E1113" s="95">
        <v>0</v>
      </c>
      <c r="F1113" s="95">
        <v>0</v>
      </c>
      <c r="G1113" s="95">
        <v>0</v>
      </c>
      <c r="H1113" s="95">
        <v>0</v>
      </c>
      <c r="I1113" s="95">
        <v>0</v>
      </c>
      <c r="J1113" s="95">
        <v>0</v>
      </c>
      <c r="K1113" s="95">
        <v>0</v>
      </c>
      <c r="L1113" s="95">
        <v>0</v>
      </c>
      <c r="M1113" s="95">
        <v>0</v>
      </c>
      <c r="N1113" s="95">
        <v>0</v>
      </c>
      <c r="O1113" s="95">
        <v>0</v>
      </c>
      <c r="P1113" s="95">
        <v>0</v>
      </c>
      <c r="Q1113" s="95">
        <v>0</v>
      </c>
      <c r="R1113" s="95">
        <v>0</v>
      </c>
      <c r="S1113" s="95">
        <v>0</v>
      </c>
      <c r="T1113" s="95">
        <v>0</v>
      </c>
      <c r="U1113" s="95">
        <v>0</v>
      </c>
      <c r="V1113" s="95">
        <v>0</v>
      </c>
      <c r="W1113" s="95">
        <v>0</v>
      </c>
      <c r="X1113" s="95">
        <v>0</v>
      </c>
      <c r="Y1113" s="95">
        <v>0</v>
      </c>
      <c r="Z1113" s="95">
        <v>0</v>
      </c>
      <c r="AA1113" s="95">
        <v>0</v>
      </c>
      <c r="AB1113" s="95">
        <v>0</v>
      </c>
      <c r="AC1113" s="95">
        <v>0</v>
      </c>
      <c r="AD1113" s="95">
        <v>0</v>
      </c>
      <c r="AE1113" s="96">
        <v>0</v>
      </c>
    </row>
    <row r="1114" spans="1:31" x14ac:dyDescent="0.3">
      <c r="A1114" s="82" t="s">
        <v>1452</v>
      </c>
      <c r="B1114" s="95">
        <v>0</v>
      </c>
      <c r="C1114" s="95">
        <v>0</v>
      </c>
      <c r="D1114" s="95">
        <v>0</v>
      </c>
      <c r="E1114" s="95">
        <v>0</v>
      </c>
      <c r="F1114" s="95">
        <v>0</v>
      </c>
      <c r="G1114" s="95">
        <v>0</v>
      </c>
      <c r="H1114" s="95">
        <v>0</v>
      </c>
      <c r="I1114" s="95">
        <v>0</v>
      </c>
      <c r="J1114" s="95">
        <v>0</v>
      </c>
      <c r="K1114" s="95">
        <v>0</v>
      </c>
      <c r="L1114" s="95">
        <v>0</v>
      </c>
      <c r="M1114" s="95">
        <v>0</v>
      </c>
      <c r="N1114" s="95">
        <v>0</v>
      </c>
      <c r="O1114" s="95">
        <v>0</v>
      </c>
      <c r="P1114" s="95">
        <v>0</v>
      </c>
      <c r="Q1114" s="95">
        <v>0</v>
      </c>
      <c r="R1114" s="95">
        <v>0</v>
      </c>
      <c r="S1114" s="95">
        <v>0</v>
      </c>
      <c r="T1114" s="95">
        <v>0</v>
      </c>
      <c r="U1114" s="95">
        <v>0</v>
      </c>
      <c r="V1114" s="95">
        <v>0</v>
      </c>
      <c r="W1114" s="95">
        <v>0</v>
      </c>
      <c r="X1114" s="95">
        <v>0</v>
      </c>
      <c r="Y1114" s="95">
        <v>0</v>
      </c>
      <c r="Z1114" s="95">
        <v>0</v>
      </c>
      <c r="AA1114" s="95">
        <v>0</v>
      </c>
      <c r="AB1114" s="95">
        <v>0</v>
      </c>
      <c r="AC1114" s="95">
        <v>0</v>
      </c>
      <c r="AD1114" s="95">
        <v>0</v>
      </c>
      <c r="AE1114" s="96">
        <v>0</v>
      </c>
    </row>
    <row r="1115" spans="1:31" x14ac:dyDescent="0.3">
      <c r="A1115" s="82" t="s">
        <v>1453</v>
      </c>
      <c r="B1115" s="95">
        <v>0</v>
      </c>
      <c r="C1115" s="95">
        <v>0</v>
      </c>
      <c r="D1115" s="95">
        <v>0</v>
      </c>
      <c r="E1115" s="95">
        <v>0</v>
      </c>
      <c r="F1115" s="95">
        <v>0</v>
      </c>
      <c r="G1115" s="95">
        <v>0</v>
      </c>
      <c r="H1115" s="95">
        <v>0</v>
      </c>
      <c r="I1115" s="95">
        <v>0</v>
      </c>
      <c r="J1115" s="95">
        <v>0</v>
      </c>
      <c r="K1115" s="95">
        <v>0</v>
      </c>
      <c r="L1115" s="95">
        <v>0</v>
      </c>
      <c r="M1115" s="95">
        <v>0</v>
      </c>
      <c r="N1115" s="95">
        <v>0</v>
      </c>
      <c r="O1115" s="95">
        <v>0</v>
      </c>
      <c r="P1115" s="95">
        <v>0</v>
      </c>
      <c r="Q1115" s="95">
        <v>0</v>
      </c>
      <c r="R1115" s="95">
        <v>0</v>
      </c>
      <c r="S1115" s="95">
        <v>0</v>
      </c>
      <c r="T1115" s="95">
        <v>0</v>
      </c>
      <c r="U1115" s="95">
        <v>0</v>
      </c>
      <c r="V1115" s="95">
        <v>0</v>
      </c>
      <c r="W1115" s="95">
        <v>0</v>
      </c>
      <c r="X1115" s="95">
        <v>0</v>
      </c>
      <c r="Y1115" s="95">
        <v>0</v>
      </c>
      <c r="Z1115" s="95">
        <v>0</v>
      </c>
      <c r="AA1115" s="95">
        <v>0</v>
      </c>
      <c r="AB1115" s="95">
        <v>0</v>
      </c>
      <c r="AC1115" s="95">
        <v>0</v>
      </c>
      <c r="AD1115" s="95">
        <v>0</v>
      </c>
      <c r="AE1115" s="96">
        <v>0</v>
      </c>
    </row>
    <row r="1116" spans="1:31" x14ac:dyDescent="0.3">
      <c r="A1116" s="82" t="s">
        <v>1454</v>
      </c>
      <c r="B1116" s="95">
        <v>0</v>
      </c>
      <c r="C1116" s="95">
        <v>0</v>
      </c>
      <c r="D1116" s="95">
        <v>0</v>
      </c>
      <c r="E1116" s="95">
        <v>0</v>
      </c>
      <c r="F1116" s="95">
        <v>0</v>
      </c>
      <c r="G1116" s="95">
        <v>0</v>
      </c>
      <c r="H1116" s="95">
        <v>0</v>
      </c>
      <c r="I1116" s="95">
        <v>0</v>
      </c>
      <c r="J1116" s="95">
        <v>0</v>
      </c>
      <c r="K1116" s="95">
        <v>0</v>
      </c>
      <c r="L1116" s="95">
        <v>0</v>
      </c>
      <c r="M1116" s="95">
        <v>0</v>
      </c>
      <c r="N1116" s="95">
        <v>0</v>
      </c>
      <c r="O1116" s="95">
        <v>0</v>
      </c>
      <c r="P1116" s="95">
        <v>0</v>
      </c>
      <c r="Q1116" s="95">
        <v>0</v>
      </c>
      <c r="R1116" s="95">
        <v>0</v>
      </c>
      <c r="S1116" s="95">
        <v>0</v>
      </c>
      <c r="T1116" s="95">
        <v>0</v>
      </c>
      <c r="U1116" s="95">
        <v>0</v>
      </c>
      <c r="V1116" s="95">
        <v>0</v>
      </c>
      <c r="W1116" s="95">
        <v>0</v>
      </c>
      <c r="X1116" s="95">
        <v>0</v>
      </c>
      <c r="Y1116" s="95">
        <v>0</v>
      </c>
      <c r="Z1116" s="95">
        <v>0</v>
      </c>
      <c r="AA1116" s="95">
        <v>0</v>
      </c>
      <c r="AB1116" s="95">
        <v>0</v>
      </c>
      <c r="AC1116" s="95">
        <v>0</v>
      </c>
      <c r="AD1116" s="95">
        <v>0</v>
      </c>
      <c r="AE1116" s="96">
        <v>0</v>
      </c>
    </row>
    <row r="1117" spans="1:31" x14ac:dyDescent="0.3">
      <c r="A1117" s="82" t="s">
        <v>1455</v>
      </c>
      <c r="B1117" s="95">
        <v>0</v>
      </c>
      <c r="C1117" s="95">
        <v>0</v>
      </c>
      <c r="D1117" s="95">
        <v>0</v>
      </c>
      <c r="E1117" s="95">
        <v>0</v>
      </c>
      <c r="F1117" s="95">
        <v>0</v>
      </c>
      <c r="G1117" s="95">
        <v>0</v>
      </c>
      <c r="H1117" s="95">
        <v>0</v>
      </c>
      <c r="I1117" s="95">
        <v>0</v>
      </c>
      <c r="J1117" s="95">
        <v>0</v>
      </c>
      <c r="K1117" s="95">
        <v>0</v>
      </c>
      <c r="L1117" s="95">
        <v>0</v>
      </c>
      <c r="M1117" s="95">
        <v>0</v>
      </c>
      <c r="N1117" s="95">
        <v>0</v>
      </c>
      <c r="O1117" s="95">
        <v>0</v>
      </c>
      <c r="P1117" s="95">
        <v>0</v>
      </c>
      <c r="Q1117" s="95">
        <v>0</v>
      </c>
      <c r="R1117" s="95">
        <v>0</v>
      </c>
      <c r="S1117" s="95">
        <v>0</v>
      </c>
      <c r="T1117" s="95">
        <v>0</v>
      </c>
      <c r="U1117" s="95">
        <v>0</v>
      </c>
      <c r="V1117" s="95">
        <v>0</v>
      </c>
      <c r="W1117" s="95">
        <v>0</v>
      </c>
      <c r="X1117" s="95">
        <v>0</v>
      </c>
      <c r="Y1117" s="95">
        <v>0</v>
      </c>
      <c r="Z1117" s="95">
        <v>0</v>
      </c>
      <c r="AA1117" s="95">
        <v>0</v>
      </c>
      <c r="AB1117" s="95">
        <v>0</v>
      </c>
      <c r="AC1117" s="95">
        <v>0</v>
      </c>
      <c r="AD1117" s="95">
        <v>0</v>
      </c>
      <c r="AE1117" s="96">
        <v>0</v>
      </c>
    </row>
    <row r="1118" spans="1:31" x14ac:dyDescent="0.3">
      <c r="A1118" s="82" t="s">
        <v>1456</v>
      </c>
      <c r="B1118" s="95">
        <v>0</v>
      </c>
      <c r="C1118" s="95">
        <v>0</v>
      </c>
      <c r="D1118" s="95">
        <v>0</v>
      </c>
      <c r="E1118" s="95">
        <v>0</v>
      </c>
      <c r="F1118" s="95">
        <v>0</v>
      </c>
      <c r="G1118" s="95">
        <v>0</v>
      </c>
      <c r="H1118" s="95">
        <v>0</v>
      </c>
      <c r="I1118" s="95">
        <v>0</v>
      </c>
      <c r="J1118" s="95">
        <v>0</v>
      </c>
      <c r="K1118" s="95">
        <v>0</v>
      </c>
      <c r="L1118" s="95">
        <v>0</v>
      </c>
      <c r="M1118" s="95">
        <v>0</v>
      </c>
      <c r="N1118" s="95">
        <v>0</v>
      </c>
      <c r="O1118" s="95">
        <v>0</v>
      </c>
      <c r="P1118" s="95">
        <v>0</v>
      </c>
      <c r="Q1118" s="95">
        <v>0</v>
      </c>
      <c r="R1118" s="95">
        <v>0</v>
      </c>
      <c r="S1118" s="95">
        <v>0</v>
      </c>
      <c r="T1118" s="95">
        <v>0</v>
      </c>
      <c r="U1118" s="95">
        <v>0</v>
      </c>
      <c r="V1118" s="95">
        <v>0</v>
      </c>
      <c r="W1118" s="95">
        <v>0</v>
      </c>
      <c r="X1118" s="95">
        <v>0</v>
      </c>
      <c r="Y1118" s="95">
        <v>0</v>
      </c>
      <c r="Z1118" s="95">
        <v>0</v>
      </c>
      <c r="AA1118" s="95">
        <v>0</v>
      </c>
      <c r="AB1118" s="95">
        <v>0</v>
      </c>
      <c r="AC1118" s="95">
        <v>0</v>
      </c>
      <c r="AD1118" s="95">
        <v>0</v>
      </c>
      <c r="AE1118" s="96">
        <v>0</v>
      </c>
    </row>
    <row r="1119" spans="1:31" x14ac:dyDescent="0.3">
      <c r="A1119" s="82" t="s">
        <v>1457</v>
      </c>
      <c r="B1119" s="95">
        <v>0</v>
      </c>
      <c r="C1119" s="95">
        <v>0</v>
      </c>
      <c r="D1119" s="95">
        <v>0</v>
      </c>
      <c r="E1119" s="95">
        <v>0</v>
      </c>
      <c r="F1119" s="95">
        <v>0</v>
      </c>
      <c r="G1119" s="95">
        <v>0</v>
      </c>
      <c r="H1119" s="95">
        <v>0</v>
      </c>
      <c r="I1119" s="95">
        <v>0</v>
      </c>
      <c r="J1119" s="95">
        <v>0</v>
      </c>
      <c r="K1119" s="95">
        <v>0</v>
      </c>
      <c r="L1119" s="95">
        <v>0</v>
      </c>
      <c r="M1119" s="95">
        <v>0</v>
      </c>
      <c r="N1119" s="95">
        <v>0</v>
      </c>
      <c r="O1119" s="95">
        <v>0</v>
      </c>
      <c r="P1119" s="95">
        <v>0</v>
      </c>
      <c r="Q1119" s="95">
        <v>0</v>
      </c>
      <c r="R1119" s="95">
        <v>0</v>
      </c>
      <c r="S1119" s="95">
        <v>0</v>
      </c>
      <c r="T1119" s="95">
        <v>0</v>
      </c>
      <c r="U1119" s="95">
        <v>0</v>
      </c>
      <c r="V1119" s="95">
        <v>0</v>
      </c>
      <c r="W1119" s="95">
        <v>0</v>
      </c>
      <c r="X1119" s="95">
        <v>0</v>
      </c>
      <c r="Y1119" s="95">
        <v>0</v>
      </c>
      <c r="Z1119" s="95">
        <v>0</v>
      </c>
      <c r="AA1119" s="95">
        <v>0</v>
      </c>
      <c r="AB1119" s="95">
        <v>0</v>
      </c>
      <c r="AC1119" s="95">
        <v>0</v>
      </c>
      <c r="AD1119" s="95">
        <v>0</v>
      </c>
      <c r="AE1119" s="96">
        <v>0</v>
      </c>
    </row>
    <row r="1120" spans="1:31" x14ac:dyDescent="0.3">
      <c r="A1120" s="82" t="s">
        <v>1458</v>
      </c>
      <c r="B1120" s="95">
        <v>0</v>
      </c>
      <c r="C1120" s="95">
        <v>0</v>
      </c>
      <c r="D1120" s="95">
        <v>0</v>
      </c>
      <c r="E1120" s="95">
        <v>0</v>
      </c>
      <c r="F1120" s="95">
        <v>0</v>
      </c>
      <c r="G1120" s="95">
        <v>0</v>
      </c>
      <c r="H1120" s="95">
        <v>0</v>
      </c>
      <c r="I1120" s="95">
        <v>0</v>
      </c>
      <c r="J1120" s="95">
        <v>0</v>
      </c>
      <c r="K1120" s="95">
        <v>0</v>
      </c>
      <c r="L1120" s="95">
        <v>0</v>
      </c>
      <c r="M1120" s="95">
        <v>0</v>
      </c>
      <c r="N1120" s="95">
        <v>0</v>
      </c>
      <c r="O1120" s="95">
        <v>0</v>
      </c>
      <c r="P1120" s="95">
        <v>0</v>
      </c>
      <c r="Q1120" s="95">
        <v>0</v>
      </c>
      <c r="R1120" s="95">
        <v>0</v>
      </c>
      <c r="S1120" s="95">
        <v>0</v>
      </c>
      <c r="T1120" s="95">
        <v>0</v>
      </c>
      <c r="U1120" s="95">
        <v>0</v>
      </c>
      <c r="V1120" s="95">
        <v>0</v>
      </c>
      <c r="W1120" s="95">
        <v>0</v>
      </c>
      <c r="X1120" s="95">
        <v>0</v>
      </c>
      <c r="Y1120" s="95">
        <v>0</v>
      </c>
      <c r="Z1120" s="95">
        <v>0</v>
      </c>
      <c r="AA1120" s="95">
        <v>2</v>
      </c>
      <c r="AB1120" s="95">
        <v>0</v>
      </c>
      <c r="AC1120" s="95">
        <v>0</v>
      </c>
      <c r="AD1120" s="95">
        <v>0</v>
      </c>
      <c r="AE1120" s="96">
        <v>0</v>
      </c>
    </row>
    <row r="1121" spans="1:31" x14ac:dyDescent="0.3">
      <c r="A1121" s="82" t="s">
        <v>1459</v>
      </c>
      <c r="B1121" s="95">
        <v>0</v>
      </c>
      <c r="C1121" s="95">
        <v>0</v>
      </c>
      <c r="D1121" s="95">
        <v>0</v>
      </c>
      <c r="E1121" s="95">
        <v>0</v>
      </c>
      <c r="F1121" s="95">
        <v>0</v>
      </c>
      <c r="G1121" s="95">
        <v>0</v>
      </c>
      <c r="H1121" s="95">
        <v>0</v>
      </c>
      <c r="I1121" s="95">
        <v>0</v>
      </c>
      <c r="J1121" s="95">
        <v>0</v>
      </c>
      <c r="K1121" s="95">
        <v>0</v>
      </c>
      <c r="L1121" s="95">
        <v>0</v>
      </c>
      <c r="M1121" s="95">
        <v>0</v>
      </c>
      <c r="N1121" s="95">
        <v>0</v>
      </c>
      <c r="O1121" s="95">
        <v>0</v>
      </c>
      <c r="P1121" s="95">
        <v>0</v>
      </c>
      <c r="Q1121" s="95">
        <v>1</v>
      </c>
      <c r="R1121" s="95">
        <v>0</v>
      </c>
      <c r="S1121" s="95">
        <v>0</v>
      </c>
      <c r="T1121" s="95">
        <v>0</v>
      </c>
      <c r="U1121" s="95">
        <v>0</v>
      </c>
      <c r="V1121" s="95">
        <v>0</v>
      </c>
      <c r="W1121" s="95">
        <v>0</v>
      </c>
      <c r="X1121" s="95">
        <v>0</v>
      </c>
      <c r="Y1121" s="95">
        <v>0</v>
      </c>
      <c r="Z1121" s="95">
        <v>0</v>
      </c>
      <c r="AA1121" s="95">
        <v>0</v>
      </c>
      <c r="AB1121" s="95">
        <v>0</v>
      </c>
      <c r="AC1121" s="95">
        <v>0</v>
      </c>
      <c r="AD1121" s="95">
        <v>0</v>
      </c>
      <c r="AE1121" s="96">
        <v>0</v>
      </c>
    </row>
    <row r="1122" spans="1:31" x14ac:dyDescent="0.3">
      <c r="A1122" s="82" t="s">
        <v>1460</v>
      </c>
      <c r="B1122" s="95">
        <v>0</v>
      </c>
      <c r="C1122" s="95">
        <v>0</v>
      </c>
      <c r="D1122" s="95">
        <v>0</v>
      </c>
      <c r="E1122" s="95">
        <v>0</v>
      </c>
      <c r="F1122" s="95">
        <v>0</v>
      </c>
      <c r="G1122" s="95">
        <v>0</v>
      </c>
      <c r="H1122" s="95">
        <v>0</v>
      </c>
      <c r="I1122" s="95">
        <v>0</v>
      </c>
      <c r="J1122" s="95">
        <v>0</v>
      </c>
      <c r="K1122" s="95">
        <v>0</v>
      </c>
      <c r="L1122" s="95">
        <v>0</v>
      </c>
      <c r="M1122" s="95">
        <v>0</v>
      </c>
      <c r="N1122" s="95">
        <v>0</v>
      </c>
      <c r="O1122" s="95">
        <v>0</v>
      </c>
      <c r="P1122" s="95">
        <v>0</v>
      </c>
      <c r="Q1122" s="95">
        <v>0</v>
      </c>
      <c r="R1122" s="95">
        <v>0</v>
      </c>
      <c r="S1122" s="95">
        <v>0</v>
      </c>
      <c r="T1122" s="95">
        <v>0</v>
      </c>
      <c r="U1122" s="95">
        <v>0</v>
      </c>
      <c r="V1122" s="95">
        <v>0</v>
      </c>
      <c r="W1122" s="95">
        <v>0</v>
      </c>
      <c r="X1122" s="95">
        <v>0</v>
      </c>
      <c r="Y1122" s="95">
        <v>0</v>
      </c>
      <c r="Z1122" s="95">
        <v>0</v>
      </c>
      <c r="AA1122" s="95">
        <v>0</v>
      </c>
      <c r="AB1122" s="95">
        <v>0</v>
      </c>
      <c r="AC1122" s="95">
        <v>0</v>
      </c>
      <c r="AD1122" s="95">
        <v>0</v>
      </c>
      <c r="AE1122" s="96">
        <v>0</v>
      </c>
    </row>
    <row r="1123" spans="1:31" x14ac:dyDescent="0.3">
      <c r="A1123" s="82" t="s">
        <v>1461</v>
      </c>
      <c r="B1123" s="95">
        <v>0</v>
      </c>
      <c r="C1123" s="95">
        <v>0</v>
      </c>
      <c r="D1123" s="95">
        <v>0</v>
      </c>
      <c r="E1123" s="95">
        <v>0</v>
      </c>
      <c r="F1123" s="95">
        <v>0</v>
      </c>
      <c r="G1123" s="95">
        <v>0</v>
      </c>
      <c r="H1123" s="95">
        <v>0</v>
      </c>
      <c r="I1123" s="95">
        <v>0</v>
      </c>
      <c r="J1123" s="95">
        <v>0</v>
      </c>
      <c r="K1123" s="95">
        <v>0</v>
      </c>
      <c r="L1123" s="95">
        <v>0</v>
      </c>
      <c r="M1123" s="95">
        <v>0</v>
      </c>
      <c r="N1123" s="95">
        <v>0</v>
      </c>
      <c r="O1123" s="95">
        <v>0</v>
      </c>
      <c r="P1123" s="95">
        <v>0</v>
      </c>
      <c r="Q1123" s="95">
        <v>0</v>
      </c>
      <c r="R1123" s="95">
        <v>0</v>
      </c>
      <c r="S1123" s="95">
        <v>0</v>
      </c>
      <c r="T1123" s="95">
        <v>0</v>
      </c>
      <c r="U1123" s="95">
        <v>0</v>
      </c>
      <c r="V1123" s="95">
        <v>0</v>
      </c>
      <c r="W1123" s="95">
        <v>0</v>
      </c>
      <c r="X1123" s="95">
        <v>0</v>
      </c>
      <c r="Y1123" s="95">
        <v>0</v>
      </c>
      <c r="Z1123" s="95">
        <v>0</v>
      </c>
      <c r="AA1123" s="95">
        <v>0</v>
      </c>
      <c r="AB1123" s="95">
        <v>0</v>
      </c>
      <c r="AC1123" s="95">
        <v>0</v>
      </c>
      <c r="AD1123" s="95">
        <v>0</v>
      </c>
      <c r="AE1123" s="96">
        <v>0</v>
      </c>
    </row>
    <row r="1124" spans="1:31" x14ac:dyDescent="0.3">
      <c r="A1124" s="82" t="s">
        <v>1462</v>
      </c>
      <c r="B1124" s="95">
        <v>0</v>
      </c>
      <c r="C1124" s="95">
        <v>0</v>
      </c>
      <c r="D1124" s="95">
        <v>0</v>
      </c>
      <c r="E1124" s="95">
        <v>0</v>
      </c>
      <c r="F1124" s="95">
        <v>0</v>
      </c>
      <c r="G1124" s="95">
        <v>0</v>
      </c>
      <c r="H1124" s="95">
        <v>0</v>
      </c>
      <c r="I1124" s="95">
        <v>0</v>
      </c>
      <c r="J1124" s="95">
        <v>0</v>
      </c>
      <c r="K1124" s="95">
        <v>0</v>
      </c>
      <c r="L1124" s="95">
        <v>0</v>
      </c>
      <c r="M1124" s="95">
        <v>0</v>
      </c>
      <c r="N1124" s="95">
        <v>0</v>
      </c>
      <c r="O1124" s="95">
        <v>0</v>
      </c>
      <c r="P1124" s="95">
        <v>0</v>
      </c>
      <c r="Q1124" s="95">
        <v>0</v>
      </c>
      <c r="R1124" s="95">
        <v>0</v>
      </c>
      <c r="S1124" s="95">
        <v>0</v>
      </c>
      <c r="T1124" s="95">
        <v>0</v>
      </c>
      <c r="U1124" s="95">
        <v>0</v>
      </c>
      <c r="V1124" s="95">
        <v>0</v>
      </c>
      <c r="W1124" s="95">
        <v>0</v>
      </c>
      <c r="X1124" s="95">
        <v>0</v>
      </c>
      <c r="Y1124" s="95">
        <v>0</v>
      </c>
      <c r="Z1124" s="95">
        <v>0</v>
      </c>
      <c r="AA1124" s="95">
        <v>0</v>
      </c>
      <c r="AB1124" s="95">
        <v>0</v>
      </c>
      <c r="AC1124" s="95">
        <v>0</v>
      </c>
      <c r="AD1124" s="95">
        <v>0</v>
      </c>
      <c r="AE1124" s="96">
        <v>0</v>
      </c>
    </row>
    <row r="1125" spans="1:31" x14ac:dyDescent="0.3">
      <c r="A1125" s="82" t="s">
        <v>1463</v>
      </c>
      <c r="B1125" s="95">
        <v>0</v>
      </c>
      <c r="C1125" s="95">
        <v>0</v>
      </c>
      <c r="D1125" s="95">
        <v>0</v>
      </c>
      <c r="E1125" s="95">
        <v>0</v>
      </c>
      <c r="F1125" s="95">
        <v>0</v>
      </c>
      <c r="G1125" s="95">
        <v>0</v>
      </c>
      <c r="H1125" s="95">
        <v>0</v>
      </c>
      <c r="I1125" s="95">
        <v>0</v>
      </c>
      <c r="J1125" s="95">
        <v>0</v>
      </c>
      <c r="K1125" s="95">
        <v>0</v>
      </c>
      <c r="L1125" s="95">
        <v>0</v>
      </c>
      <c r="M1125" s="95">
        <v>0</v>
      </c>
      <c r="N1125" s="95">
        <v>0</v>
      </c>
      <c r="O1125" s="95">
        <v>0</v>
      </c>
      <c r="P1125" s="95">
        <v>0</v>
      </c>
      <c r="Q1125" s="95">
        <v>0</v>
      </c>
      <c r="R1125" s="95">
        <v>0</v>
      </c>
      <c r="S1125" s="95">
        <v>0</v>
      </c>
      <c r="T1125" s="95">
        <v>0</v>
      </c>
      <c r="U1125" s="95">
        <v>0</v>
      </c>
      <c r="V1125" s="95">
        <v>0</v>
      </c>
      <c r="W1125" s="95">
        <v>0</v>
      </c>
      <c r="X1125" s="95">
        <v>0</v>
      </c>
      <c r="Y1125" s="95">
        <v>0</v>
      </c>
      <c r="Z1125" s="95">
        <v>0</v>
      </c>
      <c r="AA1125" s="95">
        <v>0</v>
      </c>
      <c r="AB1125" s="95">
        <v>0</v>
      </c>
      <c r="AC1125" s="95">
        <v>0</v>
      </c>
      <c r="AD1125" s="95">
        <v>0</v>
      </c>
      <c r="AE1125" s="96">
        <v>0</v>
      </c>
    </row>
    <row r="1126" spans="1:31" x14ac:dyDescent="0.3">
      <c r="A1126" s="82" t="s">
        <v>1464</v>
      </c>
      <c r="B1126" s="95">
        <v>0</v>
      </c>
      <c r="C1126" s="95">
        <v>0</v>
      </c>
      <c r="D1126" s="95">
        <v>0</v>
      </c>
      <c r="E1126" s="95">
        <v>0</v>
      </c>
      <c r="F1126" s="95">
        <v>0</v>
      </c>
      <c r="G1126" s="95">
        <v>0</v>
      </c>
      <c r="H1126" s="95">
        <v>0</v>
      </c>
      <c r="I1126" s="95">
        <v>0</v>
      </c>
      <c r="J1126" s="95">
        <v>0</v>
      </c>
      <c r="K1126" s="95">
        <v>0</v>
      </c>
      <c r="L1126" s="95">
        <v>0</v>
      </c>
      <c r="M1126" s="95">
        <v>0</v>
      </c>
      <c r="N1126" s="95">
        <v>0</v>
      </c>
      <c r="O1126" s="95">
        <v>0</v>
      </c>
      <c r="P1126" s="95">
        <v>0</v>
      </c>
      <c r="Q1126" s="95">
        <v>0</v>
      </c>
      <c r="R1126" s="95">
        <v>0</v>
      </c>
      <c r="S1126" s="95">
        <v>0</v>
      </c>
      <c r="T1126" s="95">
        <v>0</v>
      </c>
      <c r="U1126" s="95">
        <v>0</v>
      </c>
      <c r="V1126" s="95">
        <v>0</v>
      </c>
      <c r="W1126" s="95">
        <v>0</v>
      </c>
      <c r="X1126" s="95">
        <v>0</v>
      </c>
      <c r="Y1126" s="95">
        <v>0</v>
      </c>
      <c r="Z1126" s="95">
        <v>0</v>
      </c>
      <c r="AA1126" s="95">
        <v>0</v>
      </c>
      <c r="AB1126" s="95">
        <v>0</v>
      </c>
      <c r="AC1126" s="95">
        <v>0</v>
      </c>
      <c r="AD1126" s="95">
        <v>0</v>
      </c>
      <c r="AE1126" s="96">
        <v>0</v>
      </c>
    </row>
    <row r="1127" spans="1:31" x14ac:dyDescent="0.3">
      <c r="A1127" s="82" t="s">
        <v>1465</v>
      </c>
      <c r="B1127" s="95">
        <v>0</v>
      </c>
      <c r="C1127" s="95">
        <v>0</v>
      </c>
      <c r="D1127" s="95">
        <v>0</v>
      </c>
      <c r="E1127" s="95">
        <v>0</v>
      </c>
      <c r="F1127" s="95">
        <v>0</v>
      </c>
      <c r="G1127" s="95">
        <v>0</v>
      </c>
      <c r="H1127" s="95">
        <v>0</v>
      </c>
      <c r="I1127" s="95">
        <v>0</v>
      </c>
      <c r="J1127" s="95">
        <v>0</v>
      </c>
      <c r="K1127" s="95">
        <v>0</v>
      </c>
      <c r="L1127" s="95">
        <v>0</v>
      </c>
      <c r="M1127" s="95">
        <v>0</v>
      </c>
      <c r="N1127" s="95">
        <v>0</v>
      </c>
      <c r="O1127" s="95">
        <v>0</v>
      </c>
      <c r="P1127" s="95">
        <v>0</v>
      </c>
      <c r="Q1127" s="95">
        <v>0</v>
      </c>
      <c r="R1127" s="95">
        <v>0</v>
      </c>
      <c r="S1127" s="95">
        <v>0</v>
      </c>
      <c r="T1127" s="95">
        <v>0</v>
      </c>
      <c r="U1127" s="95">
        <v>0</v>
      </c>
      <c r="V1127" s="95">
        <v>0</v>
      </c>
      <c r="W1127" s="95">
        <v>0</v>
      </c>
      <c r="X1127" s="95">
        <v>0</v>
      </c>
      <c r="Y1127" s="95">
        <v>0</v>
      </c>
      <c r="Z1127" s="95">
        <v>0</v>
      </c>
      <c r="AA1127" s="95">
        <v>0</v>
      </c>
      <c r="AB1127" s="95">
        <v>0</v>
      </c>
      <c r="AC1127" s="95">
        <v>0</v>
      </c>
      <c r="AD1127" s="95">
        <v>0</v>
      </c>
      <c r="AE1127" s="96">
        <v>0</v>
      </c>
    </row>
    <row r="1128" spans="1:31" x14ac:dyDescent="0.3">
      <c r="A1128" s="82" t="s">
        <v>1466</v>
      </c>
      <c r="B1128" s="95">
        <v>0</v>
      </c>
      <c r="C1128" s="95">
        <v>0</v>
      </c>
      <c r="D1128" s="95">
        <v>0</v>
      </c>
      <c r="E1128" s="95">
        <v>0</v>
      </c>
      <c r="F1128" s="95">
        <v>0</v>
      </c>
      <c r="G1128" s="95">
        <v>0</v>
      </c>
      <c r="H1128" s="95">
        <v>0</v>
      </c>
      <c r="I1128" s="95">
        <v>0</v>
      </c>
      <c r="J1128" s="95">
        <v>0</v>
      </c>
      <c r="K1128" s="95">
        <v>0</v>
      </c>
      <c r="L1128" s="95">
        <v>0</v>
      </c>
      <c r="M1128" s="95">
        <v>0</v>
      </c>
      <c r="N1128" s="95">
        <v>0</v>
      </c>
      <c r="O1128" s="95">
        <v>0</v>
      </c>
      <c r="P1128" s="95">
        <v>0</v>
      </c>
      <c r="Q1128" s="95">
        <v>0</v>
      </c>
      <c r="R1128" s="95">
        <v>0</v>
      </c>
      <c r="S1128" s="95">
        <v>0</v>
      </c>
      <c r="T1128" s="95">
        <v>0</v>
      </c>
      <c r="U1128" s="95">
        <v>0</v>
      </c>
      <c r="V1128" s="95">
        <v>0</v>
      </c>
      <c r="W1128" s="95">
        <v>0</v>
      </c>
      <c r="X1128" s="95">
        <v>0</v>
      </c>
      <c r="Y1128" s="95">
        <v>0</v>
      </c>
      <c r="Z1128" s="95">
        <v>0</v>
      </c>
      <c r="AA1128" s="95">
        <v>0</v>
      </c>
      <c r="AB1128" s="95">
        <v>0</v>
      </c>
      <c r="AC1128" s="95">
        <v>0</v>
      </c>
      <c r="AD1128" s="95">
        <v>0</v>
      </c>
      <c r="AE1128" s="96">
        <v>0</v>
      </c>
    </row>
    <row r="1129" spans="1:31" x14ac:dyDescent="0.3">
      <c r="A1129" s="82" t="s">
        <v>1467</v>
      </c>
      <c r="B1129" s="95">
        <v>0</v>
      </c>
      <c r="C1129" s="95">
        <v>0</v>
      </c>
      <c r="D1129" s="95">
        <v>0</v>
      </c>
      <c r="E1129" s="95">
        <v>0</v>
      </c>
      <c r="F1129" s="95">
        <v>0</v>
      </c>
      <c r="G1129" s="95">
        <v>0</v>
      </c>
      <c r="H1129" s="95">
        <v>0</v>
      </c>
      <c r="I1129" s="95">
        <v>0</v>
      </c>
      <c r="J1129" s="95">
        <v>0</v>
      </c>
      <c r="K1129" s="95">
        <v>0</v>
      </c>
      <c r="L1129" s="95">
        <v>0</v>
      </c>
      <c r="M1129" s="95">
        <v>0</v>
      </c>
      <c r="N1129" s="95">
        <v>0</v>
      </c>
      <c r="O1129" s="95">
        <v>0</v>
      </c>
      <c r="P1129" s="95">
        <v>0</v>
      </c>
      <c r="Q1129" s="95">
        <v>0</v>
      </c>
      <c r="R1129" s="95">
        <v>0</v>
      </c>
      <c r="S1129" s="95">
        <v>0</v>
      </c>
      <c r="T1129" s="95">
        <v>0</v>
      </c>
      <c r="U1129" s="95">
        <v>0</v>
      </c>
      <c r="V1129" s="95">
        <v>0</v>
      </c>
      <c r="W1129" s="95">
        <v>0</v>
      </c>
      <c r="X1129" s="95">
        <v>0</v>
      </c>
      <c r="Y1129" s="95">
        <v>0</v>
      </c>
      <c r="Z1129" s="95">
        <v>0</v>
      </c>
      <c r="AA1129" s="95">
        <v>0</v>
      </c>
      <c r="AB1129" s="95">
        <v>0</v>
      </c>
      <c r="AC1129" s="95">
        <v>0</v>
      </c>
      <c r="AD1129" s="95">
        <v>0</v>
      </c>
      <c r="AE1129" s="96">
        <v>0</v>
      </c>
    </row>
    <row r="1130" spans="1:31" x14ac:dyDescent="0.3">
      <c r="A1130" s="82" t="s">
        <v>1468</v>
      </c>
      <c r="B1130" s="95">
        <v>0</v>
      </c>
      <c r="C1130" s="95">
        <v>0</v>
      </c>
      <c r="D1130" s="95">
        <v>0</v>
      </c>
      <c r="E1130" s="95">
        <v>0</v>
      </c>
      <c r="F1130" s="95">
        <v>0</v>
      </c>
      <c r="G1130" s="95">
        <v>1</v>
      </c>
      <c r="H1130" s="95">
        <v>0</v>
      </c>
      <c r="I1130" s="95">
        <v>0</v>
      </c>
      <c r="J1130" s="95">
        <v>0</v>
      </c>
      <c r="K1130" s="95">
        <v>0</v>
      </c>
      <c r="L1130" s="95">
        <v>0</v>
      </c>
      <c r="M1130" s="95">
        <v>0</v>
      </c>
      <c r="N1130" s="95">
        <v>0</v>
      </c>
      <c r="O1130" s="95">
        <v>1</v>
      </c>
      <c r="P1130" s="95">
        <v>0</v>
      </c>
      <c r="Q1130" s="95">
        <v>0</v>
      </c>
      <c r="R1130" s="95">
        <v>0</v>
      </c>
      <c r="S1130" s="95">
        <v>0</v>
      </c>
      <c r="T1130" s="95">
        <v>0</v>
      </c>
      <c r="U1130" s="95">
        <v>0</v>
      </c>
      <c r="V1130" s="95">
        <v>0</v>
      </c>
      <c r="W1130" s="95">
        <v>0</v>
      </c>
      <c r="X1130" s="95">
        <v>3</v>
      </c>
      <c r="Y1130" s="95">
        <v>0</v>
      </c>
      <c r="Z1130" s="95">
        <v>0</v>
      </c>
      <c r="AA1130" s="95">
        <v>1</v>
      </c>
      <c r="AB1130" s="95">
        <v>0</v>
      </c>
      <c r="AC1130" s="95">
        <v>0</v>
      </c>
      <c r="AD1130" s="95">
        <v>0</v>
      </c>
      <c r="AE1130" s="96">
        <v>0</v>
      </c>
    </row>
    <row r="1131" spans="1:31" x14ac:dyDescent="0.3">
      <c r="A1131" s="82" t="s">
        <v>1469</v>
      </c>
      <c r="B1131" s="95">
        <v>0</v>
      </c>
      <c r="C1131" s="95">
        <v>0</v>
      </c>
      <c r="D1131" s="95">
        <v>0</v>
      </c>
      <c r="E1131" s="95">
        <v>0</v>
      </c>
      <c r="F1131" s="95">
        <v>0</v>
      </c>
      <c r="G1131" s="95">
        <v>0</v>
      </c>
      <c r="H1131" s="95">
        <v>0</v>
      </c>
      <c r="I1131" s="95">
        <v>0</v>
      </c>
      <c r="J1131" s="95">
        <v>0</v>
      </c>
      <c r="K1131" s="95">
        <v>0</v>
      </c>
      <c r="L1131" s="95">
        <v>0</v>
      </c>
      <c r="M1131" s="95">
        <v>0</v>
      </c>
      <c r="N1131" s="95">
        <v>0</v>
      </c>
      <c r="O1131" s="95">
        <v>0</v>
      </c>
      <c r="P1131" s="95">
        <v>0</v>
      </c>
      <c r="Q1131" s="95">
        <v>0</v>
      </c>
      <c r="R1131" s="95">
        <v>0</v>
      </c>
      <c r="S1131" s="95">
        <v>0</v>
      </c>
      <c r="T1131" s="95">
        <v>0</v>
      </c>
      <c r="U1131" s="95">
        <v>0</v>
      </c>
      <c r="V1131" s="95">
        <v>0</v>
      </c>
      <c r="W1131" s="95">
        <v>0</v>
      </c>
      <c r="X1131" s="95">
        <v>0</v>
      </c>
      <c r="Y1131" s="95">
        <v>0</v>
      </c>
      <c r="Z1131" s="95">
        <v>0</v>
      </c>
      <c r="AA1131" s="95">
        <v>0</v>
      </c>
      <c r="AB1131" s="95">
        <v>0</v>
      </c>
      <c r="AC1131" s="95">
        <v>0</v>
      </c>
      <c r="AD1131" s="95">
        <v>0</v>
      </c>
      <c r="AE1131" s="96">
        <v>0</v>
      </c>
    </row>
    <row r="1132" spans="1:31" x14ac:dyDescent="0.3">
      <c r="A1132" s="82" t="s">
        <v>1470</v>
      </c>
      <c r="B1132" s="95">
        <v>0</v>
      </c>
      <c r="C1132" s="95">
        <v>0</v>
      </c>
      <c r="D1132" s="95">
        <v>0</v>
      </c>
      <c r="E1132" s="95">
        <v>0</v>
      </c>
      <c r="F1132" s="95">
        <v>0</v>
      </c>
      <c r="G1132" s="95">
        <v>0</v>
      </c>
      <c r="H1132" s="95">
        <v>0</v>
      </c>
      <c r="I1132" s="95">
        <v>0</v>
      </c>
      <c r="J1132" s="95">
        <v>0</v>
      </c>
      <c r="K1132" s="95">
        <v>0</v>
      </c>
      <c r="L1132" s="95">
        <v>0</v>
      </c>
      <c r="M1132" s="95">
        <v>0</v>
      </c>
      <c r="N1132" s="95">
        <v>0</v>
      </c>
      <c r="O1132" s="95">
        <v>0</v>
      </c>
      <c r="P1132" s="95">
        <v>0</v>
      </c>
      <c r="Q1132" s="95">
        <v>0</v>
      </c>
      <c r="R1132" s="95">
        <v>0</v>
      </c>
      <c r="S1132" s="95">
        <v>0</v>
      </c>
      <c r="T1132" s="95">
        <v>0</v>
      </c>
      <c r="U1132" s="95">
        <v>0</v>
      </c>
      <c r="V1132" s="95">
        <v>0</v>
      </c>
      <c r="W1132" s="95">
        <v>0</v>
      </c>
      <c r="X1132" s="95">
        <v>0</v>
      </c>
      <c r="Y1132" s="95">
        <v>0</v>
      </c>
      <c r="Z1132" s="95">
        <v>0</v>
      </c>
      <c r="AA1132" s="95">
        <v>0</v>
      </c>
      <c r="AB1132" s="95">
        <v>0</v>
      </c>
      <c r="AC1132" s="95">
        <v>0</v>
      </c>
      <c r="AD1132" s="95">
        <v>0</v>
      </c>
      <c r="AE1132" s="96">
        <v>0</v>
      </c>
    </row>
    <row r="1133" spans="1:31" x14ac:dyDescent="0.3">
      <c r="A1133" s="82" t="s">
        <v>1471</v>
      </c>
      <c r="B1133" s="95">
        <v>0</v>
      </c>
      <c r="C1133" s="95">
        <v>0</v>
      </c>
      <c r="D1133" s="95">
        <v>0</v>
      </c>
      <c r="E1133" s="95">
        <v>0</v>
      </c>
      <c r="F1133" s="95">
        <v>0</v>
      </c>
      <c r="G1133" s="95">
        <v>0</v>
      </c>
      <c r="H1133" s="95">
        <v>0</v>
      </c>
      <c r="I1133" s="95">
        <v>0</v>
      </c>
      <c r="J1133" s="95">
        <v>0</v>
      </c>
      <c r="K1133" s="95">
        <v>0</v>
      </c>
      <c r="L1133" s="95">
        <v>0</v>
      </c>
      <c r="M1133" s="95">
        <v>0</v>
      </c>
      <c r="N1133" s="95">
        <v>0</v>
      </c>
      <c r="O1133" s="95">
        <v>0</v>
      </c>
      <c r="P1133" s="95">
        <v>0</v>
      </c>
      <c r="Q1133" s="95">
        <v>0</v>
      </c>
      <c r="R1133" s="95">
        <v>0</v>
      </c>
      <c r="S1133" s="95">
        <v>0</v>
      </c>
      <c r="T1133" s="95">
        <v>0</v>
      </c>
      <c r="U1133" s="95">
        <v>0</v>
      </c>
      <c r="V1133" s="95">
        <v>0</v>
      </c>
      <c r="W1133" s="95">
        <v>0</v>
      </c>
      <c r="X1133" s="95">
        <v>0</v>
      </c>
      <c r="Y1133" s="95">
        <v>0</v>
      </c>
      <c r="Z1133" s="95">
        <v>0</v>
      </c>
      <c r="AA1133" s="95">
        <v>0</v>
      </c>
      <c r="AB1133" s="95">
        <v>0</v>
      </c>
      <c r="AC1133" s="95">
        <v>0</v>
      </c>
      <c r="AD1133" s="95">
        <v>0</v>
      </c>
      <c r="AE1133" s="96">
        <v>0</v>
      </c>
    </row>
    <row r="1134" spans="1:31" x14ac:dyDescent="0.3">
      <c r="A1134" s="82" t="s">
        <v>1472</v>
      </c>
      <c r="B1134" s="95">
        <v>0</v>
      </c>
      <c r="C1134" s="95">
        <v>0</v>
      </c>
      <c r="D1134" s="95">
        <v>0</v>
      </c>
      <c r="E1134" s="95">
        <v>0</v>
      </c>
      <c r="F1134" s="95">
        <v>0</v>
      </c>
      <c r="G1134" s="95">
        <v>0</v>
      </c>
      <c r="H1134" s="95">
        <v>0</v>
      </c>
      <c r="I1134" s="95">
        <v>0</v>
      </c>
      <c r="J1134" s="95">
        <v>0</v>
      </c>
      <c r="K1134" s="95">
        <v>0</v>
      </c>
      <c r="L1134" s="95">
        <v>0</v>
      </c>
      <c r="M1134" s="95">
        <v>0</v>
      </c>
      <c r="N1134" s="95">
        <v>0</v>
      </c>
      <c r="O1134" s="95">
        <v>0</v>
      </c>
      <c r="P1134" s="95">
        <v>0</v>
      </c>
      <c r="Q1134" s="95">
        <v>0</v>
      </c>
      <c r="R1134" s="95">
        <v>0</v>
      </c>
      <c r="S1134" s="95">
        <v>0</v>
      </c>
      <c r="T1134" s="95">
        <v>0</v>
      </c>
      <c r="U1134" s="95">
        <v>0</v>
      </c>
      <c r="V1134" s="95">
        <v>0</v>
      </c>
      <c r="W1134" s="95">
        <v>0</v>
      </c>
      <c r="X1134" s="95">
        <v>0</v>
      </c>
      <c r="Y1134" s="95">
        <v>0</v>
      </c>
      <c r="Z1134" s="95">
        <v>0</v>
      </c>
      <c r="AA1134" s="95">
        <v>0</v>
      </c>
      <c r="AB1134" s="95">
        <v>0</v>
      </c>
      <c r="AC1134" s="95">
        <v>0</v>
      </c>
      <c r="AD1134" s="95">
        <v>0</v>
      </c>
      <c r="AE1134" s="96">
        <v>0</v>
      </c>
    </row>
    <row r="1135" spans="1:31" x14ac:dyDescent="0.3">
      <c r="A1135" s="82" t="s">
        <v>1473</v>
      </c>
      <c r="B1135" s="95">
        <v>0</v>
      </c>
      <c r="C1135" s="95">
        <v>0</v>
      </c>
      <c r="D1135" s="95">
        <v>0</v>
      </c>
      <c r="E1135" s="95">
        <v>0</v>
      </c>
      <c r="F1135" s="95">
        <v>0</v>
      </c>
      <c r="G1135" s="95">
        <v>0</v>
      </c>
      <c r="H1135" s="95">
        <v>0</v>
      </c>
      <c r="I1135" s="95">
        <v>0</v>
      </c>
      <c r="J1135" s="95">
        <v>0</v>
      </c>
      <c r="K1135" s="95">
        <v>0</v>
      </c>
      <c r="L1135" s="95">
        <v>0</v>
      </c>
      <c r="M1135" s="95">
        <v>0</v>
      </c>
      <c r="N1135" s="95">
        <v>0</v>
      </c>
      <c r="O1135" s="95">
        <v>0</v>
      </c>
      <c r="P1135" s="95">
        <v>0</v>
      </c>
      <c r="Q1135" s="95">
        <v>0</v>
      </c>
      <c r="R1135" s="95">
        <v>0</v>
      </c>
      <c r="S1135" s="95">
        <v>0</v>
      </c>
      <c r="T1135" s="95">
        <v>0</v>
      </c>
      <c r="U1135" s="95">
        <v>0</v>
      </c>
      <c r="V1135" s="95">
        <v>0</v>
      </c>
      <c r="W1135" s="95">
        <v>0</v>
      </c>
      <c r="X1135" s="95">
        <v>0</v>
      </c>
      <c r="Y1135" s="95">
        <v>0</v>
      </c>
      <c r="Z1135" s="95">
        <v>0</v>
      </c>
      <c r="AA1135" s="95">
        <v>0</v>
      </c>
      <c r="AB1135" s="95">
        <v>0</v>
      </c>
      <c r="AC1135" s="95">
        <v>0</v>
      </c>
      <c r="AD1135" s="95">
        <v>0</v>
      </c>
      <c r="AE1135" s="96">
        <v>0</v>
      </c>
    </row>
    <row r="1136" spans="1:31" x14ac:dyDescent="0.3">
      <c r="A1136" s="82" t="s">
        <v>1474</v>
      </c>
      <c r="B1136" s="95">
        <v>0</v>
      </c>
      <c r="C1136" s="95">
        <v>0</v>
      </c>
      <c r="D1136" s="95">
        <v>0</v>
      </c>
      <c r="E1136" s="95">
        <v>0</v>
      </c>
      <c r="F1136" s="95">
        <v>0</v>
      </c>
      <c r="G1136" s="95">
        <v>0</v>
      </c>
      <c r="H1136" s="95">
        <v>0</v>
      </c>
      <c r="I1136" s="95">
        <v>0</v>
      </c>
      <c r="J1136" s="95">
        <v>0</v>
      </c>
      <c r="K1136" s="95">
        <v>0</v>
      </c>
      <c r="L1136" s="95">
        <v>0</v>
      </c>
      <c r="M1136" s="95">
        <v>0</v>
      </c>
      <c r="N1136" s="95">
        <v>0</v>
      </c>
      <c r="O1136" s="95">
        <v>0</v>
      </c>
      <c r="P1136" s="95">
        <v>0</v>
      </c>
      <c r="Q1136" s="95">
        <v>0</v>
      </c>
      <c r="R1136" s="95">
        <v>0</v>
      </c>
      <c r="S1136" s="95">
        <v>0</v>
      </c>
      <c r="T1136" s="95">
        <v>0</v>
      </c>
      <c r="U1136" s="95">
        <v>0</v>
      </c>
      <c r="V1136" s="95">
        <v>0</v>
      </c>
      <c r="W1136" s="95">
        <v>0</v>
      </c>
      <c r="X1136" s="95">
        <v>0</v>
      </c>
      <c r="Y1136" s="95">
        <v>0</v>
      </c>
      <c r="Z1136" s="95">
        <v>0</v>
      </c>
      <c r="AA1136" s="95">
        <v>0</v>
      </c>
      <c r="AB1136" s="95">
        <v>0</v>
      </c>
      <c r="AC1136" s="95">
        <v>0</v>
      </c>
      <c r="AD1136" s="95">
        <v>0</v>
      </c>
      <c r="AE1136" s="96">
        <v>0</v>
      </c>
    </row>
    <row r="1137" spans="1:31" x14ac:dyDescent="0.3">
      <c r="A1137" s="82" t="s">
        <v>1475</v>
      </c>
      <c r="B1137" s="95">
        <v>0</v>
      </c>
      <c r="C1137" s="95">
        <v>0</v>
      </c>
      <c r="D1137" s="95">
        <v>0</v>
      </c>
      <c r="E1137" s="95">
        <v>0</v>
      </c>
      <c r="F1137" s="95">
        <v>0</v>
      </c>
      <c r="G1137" s="95">
        <v>0</v>
      </c>
      <c r="H1137" s="95">
        <v>0</v>
      </c>
      <c r="I1137" s="95">
        <v>0</v>
      </c>
      <c r="J1137" s="95">
        <v>0</v>
      </c>
      <c r="K1137" s="95">
        <v>0</v>
      </c>
      <c r="L1137" s="95">
        <v>0</v>
      </c>
      <c r="M1137" s="95">
        <v>0</v>
      </c>
      <c r="N1137" s="95">
        <v>0</v>
      </c>
      <c r="O1137" s="95">
        <v>0</v>
      </c>
      <c r="P1137" s="95">
        <v>0</v>
      </c>
      <c r="Q1137" s="95">
        <v>0</v>
      </c>
      <c r="R1137" s="95">
        <v>0</v>
      </c>
      <c r="S1137" s="95">
        <v>0</v>
      </c>
      <c r="T1137" s="95">
        <v>0</v>
      </c>
      <c r="U1137" s="95">
        <v>0</v>
      </c>
      <c r="V1137" s="95">
        <v>0</v>
      </c>
      <c r="W1137" s="95">
        <v>0</v>
      </c>
      <c r="X1137" s="95">
        <v>0</v>
      </c>
      <c r="Y1137" s="95">
        <v>0</v>
      </c>
      <c r="Z1137" s="95">
        <v>0</v>
      </c>
      <c r="AA1137" s="95">
        <v>0</v>
      </c>
      <c r="AB1137" s="95">
        <v>0</v>
      </c>
      <c r="AC1137" s="95">
        <v>0</v>
      </c>
      <c r="AD1137" s="95">
        <v>0</v>
      </c>
      <c r="AE1137" s="96">
        <v>0</v>
      </c>
    </row>
    <row r="1138" spans="1:31" x14ac:dyDescent="0.3">
      <c r="A1138" s="82" t="s">
        <v>1476</v>
      </c>
      <c r="B1138" s="95">
        <v>0</v>
      </c>
      <c r="C1138" s="95">
        <v>0</v>
      </c>
      <c r="D1138" s="95">
        <v>0</v>
      </c>
      <c r="E1138" s="95">
        <v>0</v>
      </c>
      <c r="F1138" s="95">
        <v>0</v>
      </c>
      <c r="G1138" s="95">
        <v>0</v>
      </c>
      <c r="H1138" s="95">
        <v>0</v>
      </c>
      <c r="I1138" s="95">
        <v>0</v>
      </c>
      <c r="J1138" s="95">
        <v>0</v>
      </c>
      <c r="K1138" s="95">
        <v>0</v>
      </c>
      <c r="L1138" s="95">
        <v>0</v>
      </c>
      <c r="M1138" s="95">
        <v>0</v>
      </c>
      <c r="N1138" s="95">
        <v>0</v>
      </c>
      <c r="O1138" s="95">
        <v>0</v>
      </c>
      <c r="P1138" s="95">
        <v>0</v>
      </c>
      <c r="Q1138" s="95">
        <v>0</v>
      </c>
      <c r="R1138" s="95">
        <v>0</v>
      </c>
      <c r="S1138" s="95">
        <v>0</v>
      </c>
      <c r="T1138" s="95">
        <v>0</v>
      </c>
      <c r="U1138" s="95">
        <v>0</v>
      </c>
      <c r="V1138" s="95">
        <v>0</v>
      </c>
      <c r="W1138" s="95">
        <v>0</v>
      </c>
      <c r="X1138" s="95">
        <v>1</v>
      </c>
      <c r="Y1138" s="95">
        <v>0</v>
      </c>
      <c r="Z1138" s="95">
        <v>0</v>
      </c>
      <c r="AA1138" s="95">
        <v>0</v>
      </c>
      <c r="AB1138" s="95">
        <v>0</v>
      </c>
      <c r="AC1138" s="95">
        <v>0</v>
      </c>
      <c r="AD1138" s="95">
        <v>0</v>
      </c>
      <c r="AE1138" s="96">
        <v>0</v>
      </c>
    </row>
    <row r="1139" spans="1:31" x14ac:dyDescent="0.3">
      <c r="A1139" s="82" t="s">
        <v>1477</v>
      </c>
      <c r="B1139" s="95">
        <v>0</v>
      </c>
      <c r="C1139" s="95">
        <v>0</v>
      </c>
      <c r="D1139" s="95">
        <v>0</v>
      </c>
      <c r="E1139" s="95">
        <v>0</v>
      </c>
      <c r="F1139" s="95">
        <v>0</v>
      </c>
      <c r="G1139" s="95">
        <v>0</v>
      </c>
      <c r="H1139" s="95">
        <v>0</v>
      </c>
      <c r="I1139" s="95">
        <v>0</v>
      </c>
      <c r="J1139" s="95">
        <v>0</v>
      </c>
      <c r="K1139" s="95">
        <v>0</v>
      </c>
      <c r="L1139" s="95">
        <v>0</v>
      </c>
      <c r="M1139" s="95">
        <v>0</v>
      </c>
      <c r="N1139" s="95">
        <v>0</v>
      </c>
      <c r="O1139" s="95">
        <v>0</v>
      </c>
      <c r="P1139" s="95">
        <v>0</v>
      </c>
      <c r="Q1139" s="95">
        <v>0</v>
      </c>
      <c r="R1139" s="95">
        <v>0</v>
      </c>
      <c r="S1139" s="95">
        <v>0</v>
      </c>
      <c r="T1139" s="95">
        <v>0</v>
      </c>
      <c r="U1139" s="95">
        <v>0</v>
      </c>
      <c r="V1139" s="95">
        <v>0</v>
      </c>
      <c r="W1139" s="95">
        <v>0</v>
      </c>
      <c r="X1139" s="95">
        <v>0</v>
      </c>
      <c r="Y1139" s="95">
        <v>0</v>
      </c>
      <c r="Z1139" s="95">
        <v>0</v>
      </c>
      <c r="AA1139" s="95">
        <v>0</v>
      </c>
      <c r="AB1139" s="95">
        <v>0</v>
      </c>
      <c r="AC1139" s="95">
        <v>0</v>
      </c>
      <c r="AD1139" s="95">
        <v>0</v>
      </c>
      <c r="AE1139" s="96">
        <v>0</v>
      </c>
    </row>
    <row r="1140" spans="1:31" x14ac:dyDescent="0.3">
      <c r="A1140" s="82" t="s">
        <v>1478</v>
      </c>
      <c r="B1140" s="95">
        <v>0</v>
      </c>
      <c r="C1140" s="95">
        <v>0</v>
      </c>
      <c r="D1140" s="95">
        <v>0</v>
      </c>
      <c r="E1140" s="95">
        <v>0</v>
      </c>
      <c r="F1140" s="95">
        <v>0</v>
      </c>
      <c r="G1140" s="95">
        <v>0</v>
      </c>
      <c r="H1140" s="95">
        <v>0</v>
      </c>
      <c r="I1140" s="95">
        <v>0</v>
      </c>
      <c r="J1140" s="95">
        <v>0</v>
      </c>
      <c r="K1140" s="95">
        <v>0</v>
      </c>
      <c r="L1140" s="95">
        <v>0</v>
      </c>
      <c r="M1140" s="95">
        <v>0</v>
      </c>
      <c r="N1140" s="95">
        <v>0</v>
      </c>
      <c r="O1140" s="95">
        <v>0</v>
      </c>
      <c r="P1140" s="95">
        <v>0</v>
      </c>
      <c r="Q1140" s="95">
        <v>0</v>
      </c>
      <c r="R1140" s="95">
        <v>0</v>
      </c>
      <c r="S1140" s="95">
        <v>0</v>
      </c>
      <c r="T1140" s="95">
        <v>0</v>
      </c>
      <c r="U1140" s="95">
        <v>0</v>
      </c>
      <c r="V1140" s="95">
        <v>0</v>
      </c>
      <c r="W1140" s="95">
        <v>0</v>
      </c>
      <c r="X1140" s="95">
        <v>0</v>
      </c>
      <c r="Y1140" s="95">
        <v>0</v>
      </c>
      <c r="Z1140" s="95">
        <v>0</v>
      </c>
      <c r="AA1140" s="95">
        <v>0</v>
      </c>
      <c r="AB1140" s="95">
        <v>0</v>
      </c>
      <c r="AC1140" s="95">
        <v>0</v>
      </c>
      <c r="AD1140" s="95">
        <v>0</v>
      </c>
      <c r="AE1140" s="96">
        <v>0</v>
      </c>
    </row>
    <row r="1141" spans="1:31" x14ac:dyDescent="0.3">
      <c r="A1141" s="82" t="s">
        <v>1479</v>
      </c>
      <c r="B1141" s="95">
        <v>0</v>
      </c>
      <c r="C1141" s="95">
        <v>0</v>
      </c>
      <c r="D1141" s="95">
        <v>0</v>
      </c>
      <c r="E1141" s="95">
        <v>0</v>
      </c>
      <c r="F1141" s="95">
        <v>0</v>
      </c>
      <c r="G1141" s="95">
        <v>0</v>
      </c>
      <c r="H1141" s="95">
        <v>0</v>
      </c>
      <c r="I1141" s="95">
        <v>0</v>
      </c>
      <c r="J1141" s="95">
        <v>0</v>
      </c>
      <c r="K1141" s="95">
        <v>0</v>
      </c>
      <c r="L1141" s="95">
        <v>0</v>
      </c>
      <c r="M1141" s="95">
        <v>0</v>
      </c>
      <c r="N1141" s="95">
        <v>0</v>
      </c>
      <c r="O1141" s="95">
        <v>0</v>
      </c>
      <c r="P1141" s="95">
        <v>0</v>
      </c>
      <c r="Q1141" s="95">
        <v>0</v>
      </c>
      <c r="R1141" s="95">
        <v>0</v>
      </c>
      <c r="S1141" s="95">
        <v>0</v>
      </c>
      <c r="T1141" s="95">
        <v>0</v>
      </c>
      <c r="U1141" s="95">
        <v>0</v>
      </c>
      <c r="V1141" s="95">
        <v>0</v>
      </c>
      <c r="W1141" s="95">
        <v>0</v>
      </c>
      <c r="X1141" s="95">
        <v>0</v>
      </c>
      <c r="Y1141" s="95">
        <v>0</v>
      </c>
      <c r="Z1141" s="95">
        <v>0</v>
      </c>
      <c r="AA1141" s="95">
        <v>0</v>
      </c>
      <c r="AB1141" s="95">
        <v>0</v>
      </c>
      <c r="AC1141" s="95">
        <v>0</v>
      </c>
      <c r="AD1141" s="95">
        <v>0</v>
      </c>
      <c r="AE1141" s="96">
        <v>0</v>
      </c>
    </row>
    <row r="1142" spans="1:31" x14ac:dyDescent="0.3">
      <c r="A1142" s="82" t="s">
        <v>1480</v>
      </c>
      <c r="B1142" s="95">
        <v>0</v>
      </c>
      <c r="C1142" s="95">
        <v>0</v>
      </c>
      <c r="D1142" s="95">
        <v>0</v>
      </c>
      <c r="E1142" s="95">
        <v>0</v>
      </c>
      <c r="F1142" s="95">
        <v>0</v>
      </c>
      <c r="G1142" s="95">
        <v>0</v>
      </c>
      <c r="H1142" s="95">
        <v>0</v>
      </c>
      <c r="I1142" s="95">
        <v>0</v>
      </c>
      <c r="J1142" s="95">
        <v>0</v>
      </c>
      <c r="K1142" s="95">
        <v>0</v>
      </c>
      <c r="L1142" s="95">
        <v>0</v>
      </c>
      <c r="M1142" s="95">
        <v>0</v>
      </c>
      <c r="N1142" s="95">
        <v>0</v>
      </c>
      <c r="O1142" s="95">
        <v>0</v>
      </c>
      <c r="P1142" s="95">
        <v>0</v>
      </c>
      <c r="Q1142" s="95">
        <v>0</v>
      </c>
      <c r="R1142" s="95">
        <v>0</v>
      </c>
      <c r="S1142" s="95">
        <v>0</v>
      </c>
      <c r="T1142" s="95">
        <v>0</v>
      </c>
      <c r="U1142" s="95">
        <v>0</v>
      </c>
      <c r="V1142" s="95">
        <v>0</v>
      </c>
      <c r="W1142" s="95">
        <v>0</v>
      </c>
      <c r="X1142" s="95">
        <v>0</v>
      </c>
      <c r="Y1142" s="95">
        <v>0</v>
      </c>
      <c r="Z1142" s="95">
        <v>0</v>
      </c>
      <c r="AA1142" s="95">
        <v>0</v>
      </c>
      <c r="AB1142" s="95">
        <v>0</v>
      </c>
      <c r="AC1142" s="95">
        <v>0</v>
      </c>
      <c r="AD1142" s="95">
        <v>0</v>
      </c>
      <c r="AE1142" s="96">
        <v>0</v>
      </c>
    </row>
    <row r="1143" spans="1:31" x14ac:dyDescent="0.3">
      <c r="A1143" s="82" t="s">
        <v>1481</v>
      </c>
      <c r="B1143" s="95">
        <v>0</v>
      </c>
      <c r="C1143" s="95">
        <v>0</v>
      </c>
      <c r="D1143" s="95">
        <v>0</v>
      </c>
      <c r="E1143" s="95">
        <v>0</v>
      </c>
      <c r="F1143" s="95">
        <v>0</v>
      </c>
      <c r="G1143" s="95">
        <v>0</v>
      </c>
      <c r="H1143" s="95">
        <v>0</v>
      </c>
      <c r="I1143" s="95">
        <v>0</v>
      </c>
      <c r="J1143" s="95">
        <v>0</v>
      </c>
      <c r="K1143" s="95">
        <v>0</v>
      </c>
      <c r="L1143" s="95">
        <v>0</v>
      </c>
      <c r="M1143" s="95">
        <v>0</v>
      </c>
      <c r="N1143" s="95">
        <v>0</v>
      </c>
      <c r="O1143" s="95">
        <v>0</v>
      </c>
      <c r="P1143" s="95">
        <v>0</v>
      </c>
      <c r="Q1143" s="95">
        <v>0</v>
      </c>
      <c r="R1143" s="95">
        <v>0</v>
      </c>
      <c r="S1143" s="95">
        <v>0</v>
      </c>
      <c r="T1143" s="95">
        <v>0</v>
      </c>
      <c r="U1143" s="95">
        <v>0</v>
      </c>
      <c r="V1143" s="95">
        <v>0</v>
      </c>
      <c r="W1143" s="95">
        <v>0</v>
      </c>
      <c r="X1143" s="95">
        <v>0</v>
      </c>
      <c r="Y1143" s="95">
        <v>0</v>
      </c>
      <c r="Z1143" s="95">
        <v>0</v>
      </c>
      <c r="AA1143" s="95">
        <v>0</v>
      </c>
      <c r="AB1143" s="95">
        <v>0</v>
      </c>
      <c r="AC1143" s="95">
        <v>0</v>
      </c>
      <c r="AD1143" s="95">
        <v>0</v>
      </c>
      <c r="AE1143" s="96">
        <v>0</v>
      </c>
    </row>
    <row r="1144" spans="1:31" x14ac:dyDescent="0.3">
      <c r="A1144" s="82" t="s">
        <v>1482</v>
      </c>
      <c r="B1144" s="95">
        <v>0</v>
      </c>
      <c r="C1144" s="95">
        <v>0</v>
      </c>
      <c r="D1144" s="95">
        <v>0</v>
      </c>
      <c r="E1144" s="95">
        <v>0</v>
      </c>
      <c r="F1144" s="95">
        <v>0</v>
      </c>
      <c r="G1144" s="95">
        <v>0</v>
      </c>
      <c r="H1144" s="95">
        <v>0</v>
      </c>
      <c r="I1144" s="95">
        <v>0</v>
      </c>
      <c r="J1144" s="95">
        <v>0</v>
      </c>
      <c r="K1144" s="95">
        <v>0</v>
      </c>
      <c r="L1144" s="95">
        <v>0</v>
      </c>
      <c r="M1144" s="95">
        <v>0</v>
      </c>
      <c r="N1144" s="95">
        <v>0</v>
      </c>
      <c r="O1144" s="95">
        <v>0</v>
      </c>
      <c r="P1144" s="95">
        <v>0</v>
      </c>
      <c r="Q1144" s="95">
        <v>0</v>
      </c>
      <c r="R1144" s="95">
        <v>0</v>
      </c>
      <c r="S1144" s="95">
        <v>0</v>
      </c>
      <c r="T1144" s="95">
        <v>0</v>
      </c>
      <c r="U1144" s="95">
        <v>0</v>
      </c>
      <c r="V1144" s="95">
        <v>0</v>
      </c>
      <c r="W1144" s="95">
        <v>0</v>
      </c>
      <c r="X1144" s="95">
        <v>0</v>
      </c>
      <c r="Y1144" s="95">
        <v>0</v>
      </c>
      <c r="Z1144" s="95">
        <v>0</v>
      </c>
      <c r="AA1144" s="95">
        <v>0</v>
      </c>
      <c r="AB1144" s="95">
        <v>0</v>
      </c>
      <c r="AC1144" s="95">
        <v>0</v>
      </c>
      <c r="AD1144" s="95">
        <v>0</v>
      </c>
      <c r="AE1144" s="96">
        <v>0</v>
      </c>
    </row>
    <row r="1145" spans="1:31" x14ac:dyDescent="0.3">
      <c r="A1145" s="82" t="s">
        <v>1483</v>
      </c>
      <c r="B1145" s="95">
        <v>0</v>
      </c>
      <c r="C1145" s="95">
        <v>0</v>
      </c>
      <c r="D1145" s="95">
        <v>0</v>
      </c>
      <c r="E1145" s="95">
        <v>0</v>
      </c>
      <c r="F1145" s="95">
        <v>0</v>
      </c>
      <c r="G1145" s="95">
        <v>0</v>
      </c>
      <c r="H1145" s="95">
        <v>0</v>
      </c>
      <c r="I1145" s="95">
        <v>0</v>
      </c>
      <c r="J1145" s="95">
        <v>0</v>
      </c>
      <c r="K1145" s="95">
        <v>0</v>
      </c>
      <c r="L1145" s="95">
        <v>0</v>
      </c>
      <c r="M1145" s="95">
        <v>0</v>
      </c>
      <c r="N1145" s="95">
        <v>0</v>
      </c>
      <c r="O1145" s="95">
        <v>0</v>
      </c>
      <c r="P1145" s="95">
        <v>0</v>
      </c>
      <c r="Q1145" s="95">
        <v>0</v>
      </c>
      <c r="R1145" s="95">
        <v>0</v>
      </c>
      <c r="S1145" s="95">
        <v>0</v>
      </c>
      <c r="T1145" s="95">
        <v>0</v>
      </c>
      <c r="U1145" s="95">
        <v>0</v>
      </c>
      <c r="V1145" s="95">
        <v>0</v>
      </c>
      <c r="W1145" s="95">
        <v>0</v>
      </c>
      <c r="X1145" s="95">
        <v>0</v>
      </c>
      <c r="Y1145" s="95">
        <v>0</v>
      </c>
      <c r="Z1145" s="95">
        <v>0</v>
      </c>
      <c r="AA1145" s="95">
        <v>0</v>
      </c>
      <c r="AB1145" s="95">
        <v>0</v>
      </c>
      <c r="AC1145" s="95">
        <v>0</v>
      </c>
      <c r="AD1145" s="95">
        <v>0</v>
      </c>
      <c r="AE1145" s="96">
        <v>0</v>
      </c>
    </row>
    <row r="1146" spans="1:31" x14ac:dyDescent="0.3">
      <c r="A1146" s="82" t="s">
        <v>1484</v>
      </c>
      <c r="B1146" s="95">
        <v>0</v>
      </c>
      <c r="C1146" s="95">
        <v>0</v>
      </c>
      <c r="D1146" s="95">
        <v>0</v>
      </c>
      <c r="E1146" s="95">
        <v>0</v>
      </c>
      <c r="F1146" s="95">
        <v>0</v>
      </c>
      <c r="G1146" s="95">
        <v>0</v>
      </c>
      <c r="H1146" s="95">
        <v>0</v>
      </c>
      <c r="I1146" s="95">
        <v>0</v>
      </c>
      <c r="J1146" s="95">
        <v>0</v>
      </c>
      <c r="K1146" s="95">
        <v>0</v>
      </c>
      <c r="L1146" s="95">
        <v>0</v>
      </c>
      <c r="M1146" s="95">
        <v>0</v>
      </c>
      <c r="N1146" s="95">
        <v>0</v>
      </c>
      <c r="O1146" s="95">
        <v>0</v>
      </c>
      <c r="P1146" s="95">
        <v>0</v>
      </c>
      <c r="Q1146" s="95">
        <v>0</v>
      </c>
      <c r="R1146" s="95">
        <v>0</v>
      </c>
      <c r="S1146" s="95">
        <v>0</v>
      </c>
      <c r="T1146" s="95">
        <v>0</v>
      </c>
      <c r="U1146" s="95">
        <v>0</v>
      </c>
      <c r="V1146" s="95">
        <v>0</v>
      </c>
      <c r="W1146" s="95">
        <v>0</v>
      </c>
      <c r="X1146" s="95">
        <v>0</v>
      </c>
      <c r="Y1146" s="95">
        <v>0</v>
      </c>
      <c r="Z1146" s="95">
        <v>0</v>
      </c>
      <c r="AA1146" s="95">
        <v>0</v>
      </c>
      <c r="AB1146" s="95">
        <v>0</v>
      </c>
      <c r="AC1146" s="95">
        <v>0</v>
      </c>
      <c r="AD1146" s="95">
        <v>0</v>
      </c>
      <c r="AE1146" s="96">
        <v>0</v>
      </c>
    </row>
    <row r="1147" spans="1:31" x14ac:dyDescent="0.3">
      <c r="A1147" s="82" t="s">
        <v>1485</v>
      </c>
      <c r="B1147" s="95">
        <v>0</v>
      </c>
      <c r="C1147" s="95">
        <v>0</v>
      </c>
      <c r="D1147" s="95">
        <v>0</v>
      </c>
      <c r="E1147" s="95">
        <v>0</v>
      </c>
      <c r="F1147" s="95">
        <v>0</v>
      </c>
      <c r="G1147" s="95">
        <v>0</v>
      </c>
      <c r="H1147" s="95">
        <v>0</v>
      </c>
      <c r="I1147" s="95">
        <v>0</v>
      </c>
      <c r="J1147" s="95">
        <v>0</v>
      </c>
      <c r="K1147" s="95">
        <v>0</v>
      </c>
      <c r="L1147" s="95">
        <v>0</v>
      </c>
      <c r="M1147" s="95">
        <v>0</v>
      </c>
      <c r="N1147" s="95">
        <v>0</v>
      </c>
      <c r="O1147" s="95">
        <v>0</v>
      </c>
      <c r="P1147" s="95">
        <v>0</v>
      </c>
      <c r="Q1147" s="95">
        <v>0</v>
      </c>
      <c r="R1147" s="95">
        <v>0</v>
      </c>
      <c r="S1147" s="95">
        <v>0</v>
      </c>
      <c r="T1147" s="95">
        <v>0</v>
      </c>
      <c r="U1147" s="95">
        <v>0</v>
      </c>
      <c r="V1147" s="95">
        <v>0</v>
      </c>
      <c r="W1147" s="95">
        <v>0</v>
      </c>
      <c r="X1147" s="95">
        <v>0</v>
      </c>
      <c r="Y1147" s="95">
        <v>0</v>
      </c>
      <c r="Z1147" s="95">
        <v>0</v>
      </c>
      <c r="AA1147" s="95">
        <v>0</v>
      </c>
      <c r="AB1147" s="95">
        <v>0</v>
      </c>
      <c r="AC1147" s="95">
        <v>0</v>
      </c>
      <c r="AD1147" s="95">
        <v>0</v>
      </c>
      <c r="AE1147" s="96">
        <v>0</v>
      </c>
    </row>
    <row r="1148" spans="1:31" x14ac:dyDescent="0.3">
      <c r="A1148" s="82" t="s">
        <v>1486</v>
      </c>
      <c r="B1148" s="95">
        <v>0</v>
      </c>
      <c r="C1148" s="95">
        <v>0</v>
      </c>
      <c r="D1148" s="95">
        <v>0</v>
      </c>
      <c r="E1148" s="95">
        <v>0</v>
      </c>
      <c r="F1148" s="95">
        <v>0</v>
      </c>
      <c r="G1148" s="95">
        <v>0</v>
      </c>
      <c r="H1148" s="95">
        <v>0</v>
      </c>
      <c r="I1148" s="95">
        <v>0</v>
      </c>
      <c r="J1148" s="95">
        <v>0</v>
      </c>
      <c r="K1148" s="95">
        <v>0</v>
      </c>
      <c r="L1148" s="95">
        <v>0</v>
      </c>
      <c r="M1148" s="95">
        <v>0</v>
      </c>
      <c r="N1148" s="95">
        <v>0</v>
      </c>
      <c r="O1148" s="95">
        <v>0</v>
      </c>
      <c r="P1148" s="95">
        <v>0</v>
      </c>
      <c r="Q1148" s="95">
        <v>0</v>
      </c>
      <c r="R1148" s="95">
        <v>0</v>
      </c>
      <c r="S1148" s="95">
        <v>0</v>
      </c>
      <c r="T1148" s="95">
        <v>0</v>
      </c>
      <c r="U1148" s="95">
        <v>0</v>
      </c>
      <c r="V1148" s="95">
        <v>0</v>
      </c>
      <c r="W1148" s="95">
        <v>0</v>
      </c>
      <c r="X1148" s="95">
        <v>0</v>
      </c>
      <c r="Y1148" s="95">
        <v>0</v>
      </c>
      <c r="Z1148" s="95">
        <v>0</v>
      </c>
      <c r="AA1148" s="95">
        <v>0</v>
      </c>
      <c r="AB1148" s="95">
        <v>0</v>
      </c>
      <c r="AC1148" s="95">
        <v>0</v>
      </c>
      <c r="AD1148" s="95">
        <v>0</v>
      </c>
      <c r="AE1148" s="96">
        <v>0</v>
      </c>
    </row>
    <row r="1149" spans="1:31" x14ac:dyDescent="0.3">
      <c r="A1149" s="82" t="s">
        <v>1487</v>
      </c>
      <c r="B1149" s="95">
        <v>0</v>
      </c>
      <c r="C1149" s="95">
        <v>0</v>
      </c>
      <c r="D1149" s="95">
        <v>0</v>
      </c>
      <c r="E1149" s="95">
        <v>0</v>
      </c>
      <c r="F1149" s="95">
        <v>0</v>
      </c>
      <c r="G1149" s="95">
        <v>0</v>
      </c>
      <c r="H1149" s="95">
        <v>0</v>
      </c>
      <c r="I1149" s="95">
        <v>0</v>
      </c>
      <c r="J1149" s="95">
        <v>0</v>
      </c>
      <c r="K1149" s="95">
        <v>0</v>
      </c>
      <c r="L1149" s="95">
        <v>0</v>
      </c>
      <c r="M1149" s="95">
        <v>0</v>
      </c>
      <c r="N1149" s="95">
        <v>0</v>
      </c>
      <c r="O1149" s="95">
        <v>0</v>
      </c>
      <c r="P1149" s="95">
        <v>0</v>
      </c>
      <c r="Q1149" s="95">
        <v>0</v>
      </c>
      <c r="R1149" s="95">
        <v>0</v>
      </c>
      <c r="S1149" s="95">
        <v>0</v>
      </c>
      <c r="T1149" s="95">
        <v>0</v>
      </c>
      <c r="U1149" s="95">
        <v>0</v>
      </c>
      <c r="V1149" s="95">
        <v>0</v>
      </c>
      <c r="W1149" s="95">
        <v>0</v>
      </c>
      <c r="X1149" s="95">
        <v>0</v>
      </c>
      <c r="Y1149" s="95">
        <v>0</v>
      </c>
      <c r="Z1149" s="95">
        <v>0</v>
      </c>
      <c r="AA1149" s="95">
        <v>0</v>
      </c>
      <c r="AB1149" s="95">
        <v>0</v>
      </c>
      <c r="AC1149" s="95">
        <v>0</v>
      </c>
      <c r="AD1149" s="95">
        <v>0</v>
      </c>
      <c r="AE1149" s="96">
        <v>0</v>
      </c>
    </row>
    <row r="1150" spans="1:31" x14ac:dyDescent="0.3">
      <c r="A1150" s="82" t="s">
        <v>1488</v>
      </c>
      <c r="B1150" s="95">
        <v>0</v>
      </c>
      <c r="C1150" s="95">
        <v>0</v>
      </c>
      <c r="D1150" s="95">
        <v>0</v>
      </c>
      <c r="E1150" s="95">
        <v>0</v>
      </c>
      <c r="F1150" s="95">
        <v>0</v>
      </c>
      <c r="G1150" s="95">
        <v>0</v>
      </c>
      <c r="H1150" s="95">
        <v>0</v>
      </c>
      <c r="I1150" s="95">
        <v>0</v>
      </c>
      <c r="J1150" s="95">
        <v>0</v>
      </c>
      <c r="K1150" s="95">
        <v>0</v>
      </c>
      <c r="L1150" s="95">
        <v>0</v>
      </c>
      <c r="M1150" s="95">
        <v>0</v>
      </c>
      <c r="N1150" s="95">
        <v>0</v>
      </c>
      <c r="O1150" s="95">
        <v>0</v>
      </c>
      <c r="P1150" s="95">
        <v>0</v>
      </c>
      <c r="Q1150" s="95">
        <v>0</v>
      </c>
      <c r="R1150" s="95">
        <v>0</v>
      </c>
      <c r="S1150" s="95">
        <v>0</v>
      </c>
      <c r="T1150" s="95">
        <v>0</v>
      </c>
      <c r="U1150" s="95">
        <v>0</v>
      </c>
      <c r="V1150" s="95">
        <v>0</v>
      </c>
      <c r="W1150" s="95">
        <v>0</v>
      </c>
      <c r="X1150" s="95">
        <v>0</v>
      </c>
      <c r="Y1150" s="95">
        <v>0</v>
      </c>
      <c r="Z1150" s="95">
        <v>0</v>
      </c>
      <c r="AA1150" s="95">
        <v>0</v>
      </c>
      <c r="AB1150" s="95">
        <v>0</v>
      </c>
      <c r="AC1150" s="95">
        <v>0</v>
      </c>
      <c r="AD1150" s="95">
        <v>0</v>
      </c>
      <c r="AE1150" s="96">
        <v>0</v>
      </c>
    </row>
    <row r="1151" spans="1:31" x14ac:dyDescent="0.3">
      <c r="A1151" s="82" t="s">
        <v>1489</v>
      </c>
      <c r="B1151" s="95">
        <v>0</v>
      </c>
      <c r="C1151" s="95">
        <v>0</v>
      </c>
      <c r="D1151" s="95">
        <v>0</v>
      </c>
      <c r="E1151" s="95">
        <v>0</v>
      </c>
      <c r="F1151" s="95">
        <v>0</v>
      </c>
      <c r="G1151" s="95">
        <v>0</v>
      </c>
      <c r="H1151" s="95">
        <v>0</v>
      </c>
      <c r="I1151" s="95">
        <v>0</v>
      </c>
      <c r="J1151" s="95">
        <v>0</v>
      </c>
      <c r="K1151" s="95">
        <v>0</v>
      </c>
      <c r="L1151" s="95">
        <v>0</v>
      </c>
      <c r="M1151" s="95">
        <v>0</v>
      </c>
      <c r="N1151" s="95">
        <v>0</v>
      </c>
      <c r="O1151" s="95">
        <v>0</v>
      </c>
      <c r="P1151" s="95">
        <v>0</v>
      </c>
      <c r="Q1151" s="95">
        <v>0</v>
      </c>
      <c r="R1151" s="95">
        <v>0</v>
      </c>
      <c r="S1151" s="95">
        <v>0</v>
      </c>
      <c r="T1151" s="95">
        <v>0</v>
      </c>
      <c r="U1151" s="95">
        <v>0</v>
      </c>
      <c r="V1151" s="95">
        <v>0</v>
      </c>
      <c r="W1151" s="95">
        <v>0</v>
      </c>
      <c r="X1151" s="95">
        <v>0</v>
      </c>
      <c r="Y1151" s="95">
        <v>0</v>
      </c>
      <c r="Z1151" s="95">
        <v>0</v>
      </c>
      <c r="AA1151" s="95">
        <v>0</v>
      </c>
      <c r="AB1151" s="95">
        <v>0</v>
      </c>
      <c r="AC1151" s="95">
        <v>0</v>
      </c>
      <c r="AD1151" s="95">
        <v>0</v>
      </c>
      <c r="AE1151" s="96">
        <v>0</v>
      </c>
    </row>
    <row r="1152" spans="1:31" x14ac:dyDescent="0.3">
      <c r="A1152" s="82" t="s">
        <v>1490</v>
      </c>
      <c r="B1152" s="95">
        <v>0</v>
      </c>
      <c r="C1152" s="95">
        <v>0</v>
      </c>
      <c r="D1152" s="95">
        <v>0</v>
      </c>
      <c r="E1152" s="95">
        <v>0</v>
      </c>
      <c r="F1152" s="95">
        <v>0</v>
      </c>
      <c r="G1152" s="95">
        <v>0</v>
      </c>
      <c r="H1152" s="95">
        <v>0</v>
      </c>
      <c r="I1152" s="95">
        <v>0</v>
      </c>
      <c r="J1152" s="95">
        <v>0</v>
      </c>
      <c r="K1152" s="95">
        <v>0</v>
      </c>
      <c r="L1152" s="95">
        <v>0</v>
      </c>
      <c r="M1152" s="95">
        <v>0</v>
      </c>
      <c r="N1152" s="95">
        <v>0</v>
      </c>
      <c r="O1152" s="95">
        <v>0</v>
      </c>
      <c r="P1152" s="95">
        <v>0</v>
      </c>
      <c r="Q1152" s="95">
        <v>0</v>
      </c>
      <c r="R1152" s="95">
        <v>0</v>
      </c>
      <c r="S1152" s="95">
        <v>0</v>
      </c>
      <c r="T1152" s="95">
        <v>0</v>
      </c>
      <c r="U1152" s="95">
        <v>0</v>
      </c>
      <c r="V1152" s="95">
        <v>0</v>
      </c>
      <c r="W1152" s="95">
        <v>0</v>
      </c>
      <c r="X1152" s="95">
        <v>0</v>
      </c>
      <c r="Y1152" s="95">
        <v>0</v>
      </c>
      <c r="Z1152" s="95">
        <v>0</v>
      </c>
      <c r="AA1152" s="95">
        <v>0</v>
      </c>
      <c r="AB1152" s="95">
        <v>0</v>
      </c>
      <c r="AC1152" s="95">
        <v>0</v>
      </c>
      <c r="AD1152" s="95">
        <v>0</v>
      </c>
      <c r="AE1152" s="96">
        <v>0</v>
      </c>
    </row>
    <row r="1153" spans="1:31" x14ac:dyDescent="0.3">
      <c r="A1153" s="82" t="s">
        <v>1491</v>
      </c>
      <c r="B1153" s="95">
        <v>0</v>
      </c>
      <c r="C1153" s="95">
        <v>0</v>
      </c>
      <c r="D1153" s="95">
        <v>0</v>
      </c>
      <c r="E1153" s="95">
        <v>0</v>
      </c>
      <c r="F1153" s="95">
        <v>0</v>
      </c>
      <c r="G1153" s="95">
        <v>0</v>
      </c>
      <c r="H1153" s="95">
        <v>0</v>
      </c>
      <c r="I1153" s="95">
        <v>0</v>
      </c>
      <c r="J1153" s="95">
        <v>0</v>
      </c>
      <c r="K1153" s="95">
        <v>0</v>
      </c>
      <c r="L1153" s="95">
        <v>0</v>
      </c>
      <c r="M1153" s="95">
        <v>0</v>
      </c>
      <c r="N1153" s="95">
        <v>0</v>
      </c>
      <c r="O1153" s="95">
        <v>0</v>
      </c>
      <c r="P1153" s="95">
        <v>0</v>
      </c>
      <c r="Q1153" s="95">
        <v>0</v>
      </c>
      <c r="R1153" s="95">
        <v>0</v>
      </c>
      <c r="S1153" s="95">
        <v>0</v>
      </c>
      <c r="T1153" s="95">
        <v>0</v>
      </c>
      <c r="U1153" s="95">
        <v>0</v>
      </c>
      <c r="V1153" s="95">
        <v>0</v>
      </c>
      <c r="W1153" s="95">
        <v>0</v>
      </c>
      <c r="X1153" s="95">
        <v>0</v>
      </c>
      <c r="Y1153" s="95">
        <v>0</v>
      </c>
      <c r="Z1153" s="95">
        <v>0</v>
      </c>
      <c r="AA1153" s="95">
        <v>0</v>
      </c>
      <c r="AB1153" s="95">
        <v>0</v>
      </c>
      <c r="AC1153" s="95">
        <v>0</v>
      </c>
      <c r="AD1153" s="95">
        <v>0</v>
      </c>
      <c r="AE1153" s="96">
        <v>0</v>
      </c>
    </row>
    <row r="1154" spans="1:31" x14ac:dyDescent="0.3">
      <c r="A1154" s="82" t="s">
        <v>1492</v>
      </c>
      <c r="B1154" s="95">
        <v>0</v>
      </c>
      <c r="C1154" s="95">
        <v>0</v>
      </c>
      <c r="D1154" s="95">
        <v>0</v>
      </c>
      <c r="E1154" s="95">
        <v>0</v>
      </c>
      <c r="F1154" s="95">
        <v>0</v>
      </c>
      <c r="G1154" s="95">
        <v>0</v>
      </c>
      <c r="H1154" s="95">
        <v>0</v>
      </c>
      <c r="I1154" s="95">
        <v>0</v>
      </c>
      <c r="J1154" s="95">
        <v>0</v>
      </c>
      <c r="K1154" s="95">
        <v>0</v>
      </c>
      <c r="L1154" s="95">
        <v>0</v>
      </c>
      <c r="M1154" s="95">
        <v>0</v>
      </c>
      <c r="N1154" s="95">
        <v>0</v>
      </c>
      <c r="O1154" s="95">
        <v>0</v>
      </c>
      <c r="P1154" s="95">
        <v>0</v>
      </c>
      <c r="Q1154" s="95">
        <v>0</v>
      </c>
      <c r="R1154" s="95">
        <v>0</v>
      </c>
      <c r="S1154" s="95">
        <v>0</v>
      </c>
      <c r="T1154" s="95">
        <v>0</v>
      </c>
      <c r="U1154" s="95">
        <v>0</v>
      </c>
      <c r="V1154" s="95">
        <v>0</v>
      </c>
      <c r="W1154" s="95">
        <v>0</v>
      </c>
      <c r="X1154" s="95">
        <v>0</v>
      </c>
      <c r="Y1154" s="95">
        <v>0</v>
      </c>
      <c r="Z1154" s="95">
        <v>0</v>
      </c>
      <c r="AA1154" s="95">
        <v>0</v>
      </c>
      <c r="AB1154" s="95">
        <v>0</v>
      </c>
      <c r="AC1154" s="95">
        <v>0</v>
      </c>
      <c r="AD1154" s="95">
        <v>0</v>
      </c>
      <c r="AE1154" s="96">
        <v>0</v>
      </c>
    </row>
    <row r="1155" spans="1:31" x14ac:dyDescent="0.3">
      <c r="A1155" s="82" t="s">
        <v>1493</v>
      </c>
      <c r="B1155" s="95">
        <v>0</v>
      </c>
      <c r="C1155" s="95">
        <v>0</v>
      </c>
      <c r="D1155" s="95">
        <v>0</v>
      </c>
      <c r="E1155" s="95">
        <v>0</v>
      </c>
      <c r="F1155" s="95">
        <v>0</v>
      </c>
      <c r="G1155" s="95">
        <v>0</v>
      </c>
      <c r="H1155" s="95">
        <v>0</v>
      </c>
      <c r="I1155" s="95">
        <v>0</v>
      </c>
      <c r="J1155" s="95">
        <v>0</v>
      </c>
      <c r="K1155" s="95">
        <v>0</v>
      </c>
      <c r="L1155" s="95">
        <v>0</v>
      </c>
      <c r="M1155" s="95">
        <v>0</v>
      </c>
      <c r="N1155" s="95">
        <v>0</v>
      </c>
      <c r="O1155" s="95">
        <v>0</v>
      </c>
      <c r="P1155" s="95">
        <v>0</v>
      </c>
      <c r="Q1155" s="95">
        <v>0</v>
      </c>
      <c r="R1155" s="95">
        <v>0</v>
      </c>
      <c r="S1155" s="95">
        <v>0</v>
      </c>
      <c r="T1155" s="95">
        <v>0</v>
      </c>
      <c r="U1155" s="95">
        <v>0</v>
      </c>
      <c r="V1155" s="95">
        <v>0</v>
      </c>
      <c r="W1155" s="95">
        <v>0</v>
      </c>
      <c r="X1155" s="95">
        <v>0</v>
      </c>
      <c r="Y1155" s="95">
        <v>0</v>
      </c>
      <c r="Z1155" s="95">
        <v>0</v>
      </c>
      <c r="AA1155" s="95">
        <v>0</v>
      </c>
      <c r="AB1155" s="95">
        <v>0</v>
      </c>
      <c r="AC1155" s="95">
        <v>0</v>
      </c>
      <c r="AD1155" s="95">
        <v>0</v>
      </c>
      <c r="AE1155" s="96">
        <v>0</v>
      </c>
    </row>
    <row r="1156" spans="1:31" x14ac:dyDescent="0.3">
      <c r="A1156" s="82" t="s">
        <v>1494</v>
      </c>
      <c r="B1156" s="95">
        <v>0</v>
      </c>
      <c r="C1156" s="95">
        <v>0</v>
      </c>
      <c r="D1156" s="95">
        <v>0</v>
      </c>
      <c r="E1156" s="95">
        <v>0</v>
      </c>
      <c r="F1156" s="95">
        <v>0</v>
      </c>
      <c r="G1156" s="95">
        <v>0</v>
      </c>
      <c r="H1156" s="95">
        <v>0</v>
      </c>
      <c r="I1156" s="95">
        <v>0</v>
      </c>
      <c r="J1156" s="95">
        <v>0</v>
      </c>
      <c r="K1156" s="95">
        <v>0</v>
      </c>
      <c r="L1156" s="95">
        <v>0</v>
      </c>
      <c r="M1156" s="95">
        <v>0</v>
      </c>
      <c r="N1156" s="95">
        <v>0</v>
      </c>
      <c r="O1156" s="95">
        <v>0</v>
      </c>
      <c r="P1156" s="95">
        <v>0</v>
      </c>
      <c r="Q1156" s="95">
        <v>0</v>
      </c>
      <c r="R1156" s="95">
        <v>0</v>
      </c>
      <c r="S1156" s="95">
        <v>0</v>
      </c>
      <c r="T1156" s="95">
        <v>0</v>
      </c>
      <c r="U1156" s="95">
        <v>0</v>
      </c>
      <c r="V1156" s="95">
        <v>0</v>
      </c>
      <c r="W1156" s="95">
        <v>0</v>
      </c>
      <c r="X1156" s="95">
        <v>0</v>
      </c>
      <c r="Y1156" s="95">
        <v>0</v>
      </c>
      <c r="Z1156" s="95">
        <v>0</v>
      </c>
      <c r="AA1156" s="95">
        <v>0</v>
      </c>
      <c r="AB1156" s="95">
        <v>0</v>
      </c>
      <c r="AC1156" s="95">
        <v>0</v>
      </c>
      <c r="AD1156" s="95">
        <v>0</v>
      </c>
      <c r="AE1156" s="96">
        <v>0</v>
      </c>
    </row>
    <row r="1157" spans="1:31" x14ac:dyDescent="0.3">
      <c r="A1157" s="82" t="s">
        <v>1495</v>
      </c>
      <c r="B1157" s="95">
        <v>0</v>
      </c>
      <c r="C1157" s="95">
        <v>0</v>
      </c>
      <c r="D1157" s="95">
        <v>0</v>
      </c>
      <c r="E1157" s="95">
        <v>0</v>
      </c>
      <c r="F1157" s="95">
        <v>0</v>
      </c>
      <c r="G1157" s="95">
        <v>0</v>
      </c>
      <c r="H1157" s="95">
        <v>0</v>
      </c>
      <c r="I1157" s="95">
        <v>0</v>
      </c>
      <c r="J1157" s="95">
        <v>0</v>
      </c>
      <c r="K1157" s="95">
        <v>0</v>
      </c>
      <c r="L1157" s="95">
        <v>0</v>
      </c>
      <c r="M1157" s="95">
        <v>0</v>
      </c>
      <c r="N1157" s="95">
        <v>1</v>
      </c>
      <c r="O1157" s="95">
        <v>0</v>
      </c>
      <c r="P1157" s="95">
        <v>0</v>
      </c>
      <c r="Q1157" s="95">
        <v>0</v>
      </c>
      <c r="R1157" s="95">
        <v>0</v>
      </c>
      <c r="S1157" s="95">
        <v>0</v>
      </c>
      <c r="T1157" s="95">
        <v>0</v>
      </c>
      <c r="U1157" s="95">
        <v>0</v>
      </c>
      <c r="V1157" s="95">
        <v>0</v>
      </c>
      <c r="W1157" s="95">
        <v>0</v>
      </c>
      <c r="X1157" s="95">
        <v>0</v>
      </c>
      <c r="Y1157" s="95">
        <v>0</v>
      </c>
      <c r="Z1157" s="95">
        <v>0</v>
      </c>
      <c r="AA1157" s="95">
        <v>0</v>
      </c>
      <c r="AB1157" s="95">
        <v>0</v>
      </c>
      <c r="AC1157" s="95">
        <v>0</v>
      </c>
      <c r="AD1157" s="95">
        <v>0</v>
      </c>
      <c r="AE1157" s="96">
        <v>0</v>
      </c>
    </row>
    <row r="1158" spans="1:31" x14ac:dyDescent="0.3">
      <c r="A1158" s="82" t="s">
        <v>1496</v>
      </c>
      <c r="B1158" s="95">
        <v>0</v>
      </c>
      <c r="C1158" s="95">
        <v>0</v>
      </c>
      <c r="D1158" s="95">
        <v>0</v>
      </c>
      <c r="E1158" s="95">
        <v>0</v>
      </c>
      <c r="F1158" s="95">
        <v>0</v>
      </c>
      <c r="G1158" s="95">
        <v>0</v>
      </c>
      <c r="H1158" s="95">
        <v>0</v>
      </c>
      <c r="I1158" s="95">
        <v>0</v>
      </c>
      <c r="J1158" s="95">
        <v>0</v>
      </c>
      <c r="K1158" s="95">
        <v>0</v>
      </c>
      <c r="L1158" s="95">
        <v>0</v>
      </c>
      <c r="M1158" s="95">
        <v>0</v>
      </c>
      <c r="N1158" s="95">
        <v>0</v>
      </c>
      <c r="O1158" s="95">
        <v>0</v>
      </c>
      <c r="P1158" s="95">
        <v>0</v>
      </c>
      <c r="Q1158" s="95">
        <v>0</v>
      </c>
      <c r="R1158" s="95">
        <v>0</v>
      </c>
      <c r="S1158" s="95">
        <v>0</v>
      </c>
      <c r="T1158" s="95">
        <v>0</v>
      </c>
      <c r="U1158" s="95">
        <v>0</v>
      </c>
      <c r="V1158" s="95">
        <v>0</v>
      </c>
      <c r="W1158" s="95">
        <v>0</v>
      </c>
      <c r="X1158" s="95">
        <v>0</v>
      </c>
      <c r="Y1158" s="95">
        <v>0</v>
      </c>
      <c r="Z1158" s="95">
        <v>0</v>
      </c>
      <c r="AA1158" s="95">
        <v>0</v>
      </c>
      <c r="AB1158" s="95">
        <v>0</v>
      </c>
      <c r="AC1158" s="95">
        <v>0</v>
      </c>
      <c r="AD1158" s="95">
        <v>0</v>
      </c>
      <c r="AE1158" s="96">
        <v>0</v>
      </c>
    </row>
    <row r="1159" spans="1:31" x14ac:dyDescent="0.3">
      <c r="A1159" s="82" t="s">
        <v>1497</v>
      </c>
      <c r="B1159" s="95">
        <v>0</v>
      </c>
      <c r="C1159" s="95">
        <v>0</v>
      </c>
      <c r="D1159" s="95">
        <v>0</v>
      </c>
      <c r="E1159" s="95">
        <v>0</v>
      </c>
      <c r="F1159" s="95">
        <v>0</v>
      </c>
      <c r="G1159" s="95">
        <v>0</v>
      </c>
      <c r="H1159" s="95">
        <v>0</v>
      </c>
      <c r="I1159" s="95">
        <v>0</v>
      </c>
      <c r="J1159" s="95">
        <v>0</v>
      </c>
      <c r="K1159" s="95">
        <v>0</v>
      </c>
      <c r="L1159" s="95">
        <v>0</v>
      </c>
      <c r="M1159" s="95">
        <v>0</v>
      </c>
      <c r="N1159" s="95">
        <v>0</v>
      </c>
      <c r="O1159" s="95">
        <v>0</v>
      </c>
      <c r="P1159" s="95">
        <v>0</v>
      </c>
      <c r="Q1159" s="95">
        <v>0</v>
      </c>
      <c r="R1159" s="95">
        <v>0</v>
      </c>
      <c r="S1159" s="95">
        <v>0</v>
      </c>
      <c r="T1159" s="95">
        <v>0</v>
      </c>
      <c r="U1159" s="95">
        <v>0</v>
      </c>
      <c r="V1159" s="95">
        <v>0</v>
      </c>
      <c r="W1159" s="95">
        <v>0</v>
      </c>
      <c r="X1159" s="95">
        <v>0</v>
      </c>
      <c r="Y1159" s="95">
        <v>0</v>
      </c>
      <c r="Z1159" s="95">
        <v>0</v>
      </c>
      <c r="AA1159" s="95">
        <v>0</v>
      </c>
      <c r="AB1159" s="95">
        <v>0</v>
      </c>
      <c r="AC1159" s="95">
        <v>0</v>
      </c>
      <c r="AD1159" s="95">
        <v>0</v>
      </c>
      <c r="AE1159" s="96">
        <v>0</v>
      </c>
    </row>
    <row r="1160" spans="1:31" x14ac:dyDescent="0.3">
      <c r="A1160" s="82" t="s">
        <v>1498</v>
      </c>
      <c r="B1160" s="95">
        <v>0</v>
      </c>
      <c r="C1160" s="95">
        <v>0</v>
      </c>
      <c r="D1160" s="95">
        <v>0</v>
      </c>
      <c r="E1160" s="95">
        <v>0</v>
      </c>
      <c r="F1160" s="95">
        <v>0</v>
      </c>
      <c r="G1160" s="95">
        <v>0</v>
      </c>
      <c r="H1160" s="95">
        <v>0</v>
      </c>
      <c r="I1160" s="95">
        <v>0</v>
      </c>
      <c r="J1160" s="95">
        <v>0</v>
      </c>
      <c r="K1160" s="95">
        <v>0</v>
      </c>
      <c r="L1160" s="95">
        <v>0</v>
      </c>
      <c r="M1160" s="95">
        <v>0</v>
      </c>
      <c r="N1160" s="95">
        <v>0</v>
      </c>
      <c r="O1160" s="95">
        <v>0</v>
      </c>
      <c r="P1160" s="95">
        <v>0</v>
      </c>
      <c r="Q1160" s="95">
        <v>0</v>
      </c>
      <c r="R1160" s="95">
        <v>0</v>
      </c>
      <c r="S1160" s="95">
        <v>0</v>
      </c>
      <c r="T1160" s="95">
        <v>0</v>
      </c>
      <c r="U1160" s="95">
        <v>0</v>
      </c>
      <c r="V1160" s="95">
        <v>0</v>
      </c>
      <c r="W1160" s="95">
        <v>0</v>
      </c>
      <c r="X1160" s="95">
        <v>0</v>
      </c>
      <c r="Y1160" s="95">
        <v>0</v>
      </c>
      <c r="Z1160" s="95">
        <v>0</v>
      </c>
      <c r="AA1160" s="95">
        <v>0</v>
      </c>
      <c r="AB1160" s="95">
        <v>0</v>
      </c>
      <c r="AC1160" s="95">
        <v>0</v>
      </c>
      <c r="AD1160" s="95">
        <v>0</v>
      </c>
      <c r="AE1160" s="96">
        <v>0</v>
      </c>
    </row>
    <row r="1161" spans="1:31" x14ac:dyDescent="0.3">
      <c r="A1161" s="82" t="s">
        <v>1499</v>
      </c>
      <c r="B1161" s="95">
        <v>0</v>
      </c>
      <c r="C1161" s="95">
        <v>0</v>
      </c>
      <c r="D1161" s="95">
        <v>0</v>
      </c>
      <c r="E1161" s="95">
        <v>0</v>
      </c>
      <c r="F1161" s="95">
        <v>0</v>
      </c>
      <c r="G1161" s="95">
        <v>0</v>
      </c>
      <c r="H1161" s="95">
        <v>0</v>
      </c>
      <c r="I1161" s="95">
        <v>0</v>
      </c>
      <c r="J1161" s="95">
        <v>0</v>
      </c>
      <c r="K1161" s="95">
        <v>0</v>
      </c>
      <c r="L1161" s="95">
        <v>0</v>
      </c>
      <c r="M1161" s="95">
        <v>0</v>
      </c>
      <c r="N1161" s="95">
        <v>0</v>
      </c>
      <c r="O1161" s="95">
        <v>0</v>
      </c>
      <c r="P1161" s="95">
        <v>0</v>
      </c>
      <c r="Q1161" s="95">
        <v>0</v>
      </c>
      <c r="R1161" s="95">
        <v>0</v>
      </c>
      <c r="S1161" s="95">
        <v>0</v>
      </c>
      <c r="T1161" s="95">
        <v>0</v>
      </c>
      <c r="U1161" s="95">
        <v>0</v>
      </c>
      <c r="V1161" s="95">
        <v>0</v>
      </c>
      <c r="W1161" s="95">
        <v>0</v>
      </c>
      <c r="X1161" s="95">
        <v>0</v>
      </c>
      <c r="Y1161" s="95">
        <v>0</v>
      </c>
      <c r="Z1161" s="95">
        <v>0</v>
      </c>
      <c r="AA1161" s="95">
        <v>0</v>
      </c>
      <c r="AB1161" s="95">
        <v>0</v>
      </c>
      <c r="AC1161" s="95">
        <v>0</v>
      </c>
      <c r="AD1161" s="95">
        <v>0</v>
      </c>
      <c r="AE1161" s="96">
        <v>0</v>
      </c>
    </row>
    <row r="1162" spans="1:31" x14ac:dyDescent="0.3">
      <c r="A1162" s="82" t="s">
        <v>1500</v>
      </c>
      <c r="B1162" s="95">
        <v>0</v>
      </c>
      <c r="C1162" s="95">
        <v>0</v>
      </c>
      <c r="D1162" s="95">
        <v>0</v>
      </c>
      <c r="E1162" s="95">
        <v>0</v>
      </c>
      <c r="F1162" s="95">
        <v>0</v>
      </c>
      <c r="G1162" s="95">
        <v>0</v>
      </c>
      <c r="H1162" s="95">
        <v>0</v>
      </c>
      <c r="I1162" s="95">
        <v>0</v>
      </c>
      <c r="J1162" s="95">
        <v>0</v>
      </c>
      <c r="K1162" s="95">
        <v>0</v>
      </c>
      <c r="L1162" s="95">
        <v>0</v>
      </c>
      <c r="M1162" s="95">
        <v>0</v>
      </c>
      <c r="N1162" s="95">
        <v>0</v>
      </c>
      <c r="O1162" s="95">
        <v>0</v>
      </c>
      <c r="P1162" s="95">
        <v>0</v>
      </c>
      <c r="Q1162" s="95">
        <v>0</v>
      </c>
      <c r="R1162" s="95">
        <v>0</v>
      </c>
      <c r="S1162" s="95">
        <v>0</v>
      </c>
      <c r="T1162" s="95">
        <v>0</v>
      </c>
      <c r="U1162" s="95">
        <v>0</v>
      </c>
      <c r="V1162" s="95">
        <v>0</v>
      </c>
      <c r="W1162" s="95">
        <v>0</v>
      </c>
      <c r="X1162" s="95">
        <v>0</v>
      </c>
      <c r="Y1162" s="95">
        <v>0</v>
      </c>
      <c r="Z1162" s="95">
        <v>0</v>
      </c>
      <c r="AA1162" s="95">
        <v>0</v>
      </c>
      <c r="AB1162" s="95">
        <v>0</v>
      </c>
      <c r="AC1162" s="95">
        <v>0</v>
      </c>
      <c r="AD1162" s="95">
        <v>0</v>
      </c>
      <c r="AE1162" s="96">
        <v>0</v>
      </c>
    </row>
    <row r="1163" spans="1:31" x14ac:dyDescent="0.3">
      <c r="A1163" s="82" t="s">
        <v>1501</v>
      </c>
      <c r="B1163" s="95">
        <v>0</v>
      </c>
      <c r="C1163" s="95">
        <v>0</v>
      </c>
      <c r="D1163" s="95">
        <v>0</v>
      </c>
      <c r="E1163" s="95">
        <v>0</v>
      </c>
      <c r="F1163" s="95">
        <v>0</v>
      </c>
      <c r="G1163" s="95">
        <v>0</v>
      </c>
      <c r="H1163" s="95">
        <v>0</v>
      </c>
      <c r="I1163" s="95">
        <v>0</v>
      </c>
      <c r="J1163" s="95">
        <v>0</v>
      </c>
      <c r="K1163" s="95">
        <v>0</v>
      </c>
      <c r="L1163" s="95">
        <v>0</v>
      </c>
      <c r="M1163" s="95">
        <v>0</v>
      </c>
      <c r="N1163" s="95">
        <v>0</v>
      </c>
      <c r="O1163" s="95">
        <v>0</v>
      </c>
      <c r="P1163" s="95">
        <v>0</v>
      </c>
      <c r="Q1163" s="95">
        <v>0</v>
      </c>
      <c r="R1163" s="95">
        <v>0</v>
      </c>
      <c r="S1163" s="95">
        <v>0</v>
      </c>
      <c r="T1163" s="95">
        <v>0</v>
      </c>
      <c r="U1163" s="95">
        <v>0</v>
      </c>
      <c r="V1163" s="95">
        <v>0</v>
      </c>
      <c r="W1163" s="95">
        <v>0</v>
      </c>
      <c r="X1163" s="95">
        <v>0</v>
      </c>
      <c r="Y1163" s="95">
        <v>0</v>
      </c>
      <c r="Z1163" s="95">
        <v>0</v>
      </c>
      <c r="AA1163" s="95">
        <v>0</v>
      </c>
      <c r="AB1163" s="95">
        <v>0</v>
      </c>
      <c r="AC1163" s="95">
        <v>0</v>
      </c>
      <c r="AD1163" s="95">
        <v>0</v>
      </c>
      <c r="AE1163" s="96">
        <v>0</v>
      </c>
    </row>
    <row r="1164" spans="1:31" x14ac:dyDescent="0.3">
      <c r="A1164" s="82" t="s">
        <v>1502</v>
      </c>
      <c r="B1164" s="95">
        <v>0</v>
      </c>
      <c r="C1164" s="95">
        <v>0</v>
      </c>
      <c r="D1164" s="95">
        <v>0</v>
      </c>
      <c r="E1164" s="95">
        <v>0</v>
      </c>
      <c r="F1164" s="95">
        <v>0</v>
      </c>
      <c r="G1164" s="95">
        <v>0</v>
      </c>
      <c r="H1164" s="95">
        <v>0</v>
      </c>
      <c r="I1164" s="95">
        <v>0</v>
      </c>
      <c r="J1164" s="95">
        <v>0</v>
      </c>
      <c r="K1164" s="95">
        <v>0</v>
      </c>
      <c r="L1164" s="95">
        <v>0</v>
      </c>
      <c r="M1164" s="95">
        <v>0</v>
      </c>
      <c r="N1164" s="95">
        <v>0</v>
      </c>
      <c r="O1164" s="95">
        <v>0</v>
      </c>
      <c r="P1164" s="95">
        <v>0</v>
      </c>
      <c r="Q1164" s="95">
        <v>0</v>
      </c>
      <c r="R1164" s="95">
        <v>0</v>
      </c>
      <c r="S1164" s="95">
        <v>0</v>
      </c>
      <c r="T1164" s="95">
        <v>0</v>
      </c>
      <c r="U1164" s="95">
        <v>0</v>
      </c>
      <c r="V1164" s="95">
        <v>0</v>
      </c>
      <c r="W1164" s="95">
        <v>0</v>
      </c>
      <c r="X1164" s="95">
        <v>0</v>
      </c>
      <c r="Y1164" s="95">
        <v>0</v>
      </c>
      <c r="Z1164" s="95">
        <v>0</v>
      </c>
      <c r="AA1164" s="95">
        <v>0</v>
      </c>
      <c r="AB1164" s="95">
        <v>0</v>
      </c>
      <c r="AC1164" s="95">
        <v>0</v>
      </c>
      <c r="AD1164" s="95">
        <v>0</v>
      </c>
      <c r="AE1164" s="96">
        <v>0</v>
      </c>
    </row>
    <row r="1165" spans="1:31" x14ac:dyDescent="0.3">
      <c r="A1165" s="82" t="s">
        <v>1503</v>
      </c>
      <c r="B1165" s="95">
        <v>0</v>
      </c>
      <c r="C1165" s="95">
        <v>0</v>
      </c>
      <c r="D1165" s="95">
        <v>0</v>
      </c>
      <c r="E1165" s="95">
        <v>0</v>
      </c>
      <c r="F1165" s="95">
        <v>0</v>
      </c>
      <c r="G1165" s="95">
        <v>0</v>
      </c>
      <c r="H1165" s="95">
        <v>0</v>
      </c>
      <c r="I1165" s="95">
        <v>0</v>
      </c>
      <c r="J1165" s="95">
        <v>0</v>
      </c>
      <c r="K1165" s="95">
        <v>0</v>
      </c>
      <c r="L1165" s="95">
        <v>0</v>
      </c>
      <c r="M1165" s="95">
        <v>0</v>
      </c>
      <c r="N1165" s="95">
        <v>0</v>
      </c>
      <c r="O1165" s="95">
        <v>0</v>
      </c>
      <c r="P1165" s="95">
        <v>0</v>
      </c>
      <c r="Q1165" s="95">
        <v>0</v>
      </c>
      <c r="R1165" s="95">
        <v>0</v>
      </c>
      <c r="S1165" s="95">
        <v>0</v>
      </c>
      <c r="T1165" s="95">
        <v>0</v>
      </c>
      <c r="U1165" s="95">
        <v>0</v>
      </c>
      <c r="V1165" s="95">
        <v>0</v>
      </c>
      <c r="W1165" s="95">
        <v>0</v>
      </c>
      <c r="X1165" s="95">
        <v>0</v>
      </c>
      <c r="Y1165" s="95">
        <v>0</v>
      </c>
      <c r="Z1165" s="95">
        <v>0</v>
      </c>
      <c r="AA1165" s="95">
        <v>0</v>
      </c>
      <c r="AB1165" s="95">
        <v>0</v>
      </c>
      <c r="AC1165" s="95">
        <v>0</v>
      </c>
      <c r="AD1165" s="95">
        <v>0</v>
      </c>
      <c r="AE1165" s="96">
        <v>0</v>
      </c>
    </row>
    <row r="1166" spans="1:31" x14ac:dyDescent="0.3">
      <c r="A1166" s="82" t="s">
        <v>1504</v>
      </c>
      <c r="B1166" s="95">
        <v>0</v>
      </c>
      <c r="C1166" s="95">
        <v>0</v>
      </c>
      <c r="D1166" s="95">
        <v>0</v>
      </c>
      <c r="E1166" s="95">
        <v>0</v>
      </c>
      <c r="F1166" s="95">
        <v>0</v>
      </c>
      <c r="G1166" s="95">
        <v>0</v>
      </c>
      <c r="H1166" s="95">
        <v>0</v>
      </c>
      <c r="I1166" s="95">
        <v>0</v>
      </c>
      <c r="J1166" s="95">
        <v>0</v>
      </c>
      <c r="K1166" s="95">
        <v>0</v>
      </c>
      <c r="L1166" s="95">
        <v>0</v>
      </c>
      <c r="M1166" s="95">
        <v>0</v>
      </c>
      <c r="N1166" s="95">
        <v>0</v>
      </c>
      <c r="O1166" s="95">
        <v>0</v>
      </c>
      <c r="P1166" s="95">
        <v>0</v>
      </c>
      <c r="Q1166" s="95">
        <v>0</v>
      </c>
      <c r="R1166" s="95">
        <v>0</v>
      </c>
      <c r="S1166" s="95">
        <v>0</v>
      </c>
      <c r="T1166" s="95">
        <v>0</v>
      </c>
      <c r="U1166" s="95">
        <v>0</v>
      </c>
      <c r="V1166" s="95">
        <v>0</v>
      </c>
      <c r="W1166" s="95">
        <v>0</v>
      </c>
      <c r="X1166" s="95">
        <v>0</v>
      </c>
      <c r="Y1166" s="95">
        <v>0</v>
      </c>
      <c r="Z1166" s="95">
        <v>0</v>
      </c>
      <c r="AA1166" s="95">
        <v>0</v>
      </c>
      <c r="AB1166" s="95">
        <v>0</v>
      </c>
      <c r="AC1166" s="95">
        <v>0</v>
      </c>
      <c r="AD1166" s="95">
        <v>0</v>
      </c>
      <c r="AE1166" s="96">
        <v>0</v>
      </c>
    </row>
    <row r="1167" spans="1:31" x14ac:dyDescent="0.3">
      <c r="A1167" s="82" t="s">
        <v>1505</v>
      </c>
      <c r="B1167" s="95">
        <v>0</v>
      </c>
      <c r="C1167" s="95">
        <v>0</v>
      </c>
      <c r="D1167" s="95">
        <v>0</v>
      </c>
      <c r="E1167" s="95">
        <v>0</v>
      </c>
      <c r="F1167" s="95">
        <v>0</v>
      </c>
      <c r="G1167" s="95">
        <v>0</v>
      </c>
      <c r="H1167" s="95">
        <v>0</v>
      </c>
      <c r="I1167" s="95">
        <v>0</v>
      </c>
      <c r="J1167" s="95">
        <v>0</v>
      </c>
      <c r="K1167" s="95">
        <v>0</v>
      </c>
      <c r="L1167" s="95">
        <v>0</v>
      </c>
      <c r="M1167" s="95">
        <v>0</v>
      </c>
      <c r="N1167" s="95">
        <v>0</v>
      </c>
      <c r="O1167" s="95">
        <v>0</v>
      </c>
      <c r="P1167" s="95">
        <v>0</v>
      </c>
      <c r="Q1167" s="95">
        <v>0</v>
      </c>
      <c r="R1167" s="95">
        <v>0</v>
      </c>
      <c r="S1167" s="95">
        <v>0</v>
      </c>
      <c r="T1167" s="95">
        <v>0</v>
      </c>
      <c r="U1167" s="95">
        <v>0</v>
      </c>
      <c r="V1167" s="95">
        <v>0</v>
      </c>
      <c r="W1167" s="95">
        <v>0</v>
      </c>
      <c r="X1167" s="95">
        <v>0</v>
      </c>
      <c r="Y1167" s="95">
        <v>0</v>
      </c>
      <c r="Z1167" s="95">
        <v>0</v>
      </c>
      <c r="AA1167" s="95">
        <v>0</v>
      </c>
      <c r="AB1167" s="95">
        <v>0</v>
      </c>
      <c r="AC1167" s="95">
        <v>0</v>
      </c>
      <c r="AD1167" s="95">
        <v>0</v>
      </c>
      <c r="AE1167" s="96">
        <v>0</v>
      </c>
    </row>
    <row r="1168" spans="1:31" x14ac:dyDescent="0.3">
      <c r="A1168" s="82" t="s">
        <v>1506</v>
      </c>
      <c r="B1168" s="95">
        <v>0</v>
      </c>
      <c r="C1168" s="95">
        <v>0</v>
      </c>
      <c r="D1168" s="95">
        <v>0</v>
      </c>
      <c r="E1168" s="95">
        <v>0</v>
      </c>
      <c r="F1168" s="95">
        <v>0</v>
      </c>
      <c r="G1168" s="95">
        <v>0</v>
      </c>
      <c r="H1168" s="95">
        <v>0</v>
      </c>
      <c r="I1168" s="95">
        <v>0</v>
      </c>
      <c r="J1168" s="95">
        <v>0</v>
      </c>
      <c r="K1168" s="95">
        <v>0</v>
      </c>
      <c r="L1168" s="95">
        <v>0</v>
      </c>
      <c r="M1168" s="95">
        <v>0</v>
      </c>
      <c r="N1168" s="95">
        <v>0</v>
      </c>
      <c r="O1168" s="95">
        <v>0</v>
      </c>
      <c r="P1168" s="95">
        <v>0</v>
      </c>
      <c r="Q1168" s="95">
        <v>0</v>
      </c>
      <c r="R1168" s="95">
        <v>0</v>
      </c>
      <c r="S1168" s="95">
        <v>0</v>
      </c>
      <c r="T1168" s="95">
        <v>0</v>
      </c>
      <c r="U1168" s="95">
        <v>0</v>
      </c>
      <c r="V1168" s="95">
        <v>0</v>
      </c>
      <c r="W1168" s="95">
        <v>0</v>
      </c>
      <c r="X1168" s="95">
        <v>0</v>
      </c>
      <c r="Y1168" s="95">
        <v>0</v>
      </c>
      <c r="Z1168" s="95">
        <v>0</v>
      </c>
      <c r="AA1168" s="95">
        <v>0</v>
      </c>
      <c r="AB1168" s="95">
        <v>0</v>
      </c>
      <c r="AC1168" s="95">
        <v>0</v>
      </c>
      <c r="AD1168" s="95">
        <v>0</v>
      </c>
      <c r="AE1168" s="96">
        <v>0</v>
      </c>
    </row>
    <row r="1169" spans="1:31" x14ac:dyDescent="0.3">
      <c r="A1169" s="82" t="s">
        <v>1507</v>
      </c>
      <c r="B1169" s="95">
        <v>0</v>
      </c>
      <c r="C1169" s="95">
        <v>0</v>
      </c>
      <c r="D1169" s="95">
        <v>0</v>
      </c>
      <c r="E1169" s="95">
        <v>0</v>
      </c>
      <c r="F1169" s="95">
        <v>0</v>
      </c>
      <c r="G1169" s="95">
        <v>0</v>
      </c>
      <c r="H1169" s="95">
        <v>0</v>
      </c>
      <c r="I1169" s="95">
        <v>0</v>
      </c>
      <c r="J1169" s="95">
        <v>0</v>
      </c>
      <c r="K1169" s="95">
        <v>0</v>
      </c>
      <c r="L1169" s="95">
        <v>0</v>
      </c>
      <c r="M1169" s="95">
        <v>0</v>
      </c>
      <c r="N1169" s="95">
        <v>0</v>
      </c>
      <c r="O1169" s="95">
        <v>0</v>
      </c>
      <c r="P1169" s="95">
        <v>0</v>
      </c>
      <c r="Q1169" s="95">
        <v>0</v>
      </c>
      <c r="R1169" s="95">
        <v>0</v>
      </c>
      <c r="S1169" s="95">
        <v>0</v>
      </c>
      <c r="T1169" s="95">
        <v>0</v>
      </c>
      <c r="U1169" s="95">
        <v>0</v>
      </c>
      <c r="V1169" s="95">
        <v>0</v>
      </c>
      <c r="W1169" s="95">
        <v>0</v>
      </c>
      <c r="X1169" s="95">
        <v>0</v>
      </c>
      <c r="Y1169" s="95">
        <v>0</v>
      </c>
      <c r="Z1169" s="95">
        <v>0</v>
      </c>
      <c r="AA1169" s="95">
        <v>0</v>
      </c>
      <c r="AB1169" s="95">
        <v>0</v>
      </c>
      <c r="AC1169" s="95">
        <v>0</v>
      </c>
      <c r="AD1169" s="95">
        <v>0</v>
      </c>
      <c r="AE1169" s="96">
        <v>0</v>
      </c>
    </row>
    <row r="1170" spans="1:31" x14ac:dyDescent="0.3">
      <c r="A1170" s="82" t="s">
        <v>1508</v>
      </c>
      <c r="B1170" s="95">
        <v>0</v>
      </c>
      <c r="C1170" s="95">
        <v>0</v>
      </c>
      <c r="D1170" s="95">
        <v>0</v>
      </c>
      <c r="E1170" s="95">
        <v>0</v>
      </c>
      <c r="F1170" s="95">
        <v>0</v>
      </c>
      <c r="G1170" s="95">
        <v>0</v>
      </c>
      <c r="H1170" s="95">
        <v>0</v>
      </c>
      <c r="I1170" s="95">
        <v>0</v>
      </c>
      <c r="J1170" s="95">
        <v>0</v>
      </c>
      <c r="K1170" s="95">
        <v>0</v>
      </c>
      <c r="L1170" s="95">
        <v>0</v>
      </c>
      <c r="M1170" s="95">
        <v>0</v>
      </c>
      <c r="N1170" s="95">
        <v>0</v>
      </c>
      <c r="O1170" s="95">
        <v>0</v>
      </c>
      <c r="P1170" s="95">
        <v>0</v>
      </c>
      <c r="Q1170" s="95">
        <v>0</v>
      </c>
      <c r="R1170" s="95">
        <v>0</v>
      </c>
      <c r="S1170" s="95">
        <v>0</v>
      </c>
      <c r="T1170" s="95">
        <v>0</v>
      </c>
      <c r="U1170" s="95">
        <v>0</v>
      </c>
      <c r="V1170" s="95">
        <v>0</v>
      </c>
      <c r="W1170" s="95">
        <v>0</v>
      </c>
      <c r="X1170" s="95">
        <v>0</v>
      </c>
      <c r="Y1170" s="95">
        <v>0</v>
      </c>
      <c r="Z1170" s="95">
        <v>0</v>
      </c>
      <c r="AA1170" s="95">
        <v>0</v>
      </c>
      <c r="AB1170" s="95">
        <v>0</v>
      </c>
      <c r="AC1170" s="95">
        <v>0</v>
      </c>
      <c r="AD1170" s="95">
        <v>0</v>
      </c>
      <c r="AE1170" s="96">
        <v>0</v>
      </c>
    </row>
    <row r="1171" spans="1:31" x14ac:dyDescent="0.3">
      <c r="A1171" s="82" t="s">
        <v>1509</v>
      </c>
      <c r="B1171" s="95">
        <v>0</v>
      </c>
      <c r="C1171" s="95">
        <v>0</v>
      </c>
      <c r="D1171" s="95">
        <v>0</v>
      </c>
      <c r="E1171" s="95">
        <v>0</v>
      </c>
      <c r="F1171" s="95">
        <v>0</v>
      </c>
      <c r="G1171" s="95">
        <v>0</v>
      </c>
      <c r="H1171" s="95">
        <v>0</v>
      </c>
      <c r="I1171" s="95">
        <v>0</v>
      </c>
      <c r="J1171" s="95">
        <v>0</v>
      </c>
      <c r="K1171" s="95">
        <v>0</v>
      </c>
      <c r="L1171" s="95">
        <v>0</v>
      </c>
      <c r="M1171" s="95">
        <v>0</v>
      </c>
      <c r="N1171" s="95">
        <v>0</v>
      </c>
      <c r="O1171" s="95">
        <v>0</v>
      </c>
      <c r="P1171" s="95">
        <v>0</v>
      </c>
      <c r="Q1171" s="95">
        <v>0</v>
      </c>
      <c r="R1171" s="95">
        <v>0</v>
      </c>
      <c r="S1171" s="95">
        <v>0</v>
      </c>
      <c r="T1171" s="95">
        <v>0</v>
      </c>
      <c r="U1171" s="95">
        <v>0</v>
      </c>
      <c r="V1171" s="95">
        <v>0</v>
      </c>
      <c r="W1171" s="95">
        <v>0</v>
      </c>
      <c r="X1171" s="95">
        <v>0</v>
      </c>
      <c r="Y1171" s="95">
        <v>0</v>
      </c>
      <c r="Z1171" s="95">
        <v>0</v>
      </c>
      <c r="AA1171" s="95">
        <v>0</v>
      </c>
      <c r="AB1171" s="95">
        <v>0</v>
      </c>
      <c r="AC1171" s="95">
        <v>0</v>
      </c>
      <c r="AD1171" s="95">
        <v>0</v>
      </c>
      <c r="AE1171" s="96">
        <v>0</v>
      </c>
    </row>
    <row r="1172" spans="1:31" x14ac:dyDescent="0.3">
      <c r="A1172" s="82" t="s">
        <v>1510</v>
      </c>
      <c r="B1172" s="95">
        <v>0</v>
      </c>
      <c r="C1172" s="95">
        <v>0</v>
      </c>
      <c r="D1172" s="95">
        <v>0</v>
      </c>
      <c r="E1172" s="95">
        <v>0</v>
      </c>
      <c r="F1172" s="95">
        <v>0</v>
      </c>
      <c r="G1172" s="95">
        <v>0</v>
      </c>
      <c r="H1172" s="95">
        <v>0</v>
      </c>
      <c r="I1172" s="95">
        <v>0</v>
      </c>
      <c r="J1172" s="95">
        <v>0</v>
      </c>
      <c r="K1172" s="95">
        <v>0</v>
      </c>
      <c r="L1172" s="95">
        <v>0</v>
      </c>
      <c r="M1172" s="95">
        <v>0</v>
      </c>
      <c r="N1172" s="95">
        <v>0</v>
      </c>
      <c r="O1172" s="95">
        <v>0</v>
      </c>
      <c r="P1172" s="95">
        <v>0</v>
      </c>
      <c r="Q1172" s="95">
        <v>0</v>
      </c>
      <c r="R1172" s="95">
        <v>0</v>
      </c>
      <c r="S1172" s="95">
        <v>0</v>
      </c>
      <c r="T1172" s="95">
        <v>0</v>
      </c>
      <c r="U1172" s="95">
        <v>0</v>
      </c>
      <c r="V1172" s="95">
        <v>0</v>
      </c>
      <c r="W1172" s="95">
        <v>0</v>
      </c>
      <c r="X1172" s="95">
        <v>0</v>
      </c>
      <c r="Y1172" s="95">
        <v>0</v>
      </c>
      <c r="Z1172" s="95">
        <v>0</v>
      </c>
      <c r="AA1172" s="95">
        <v>0</v>
      </c>
      <c r="AB1172" s="95">
        <v>0</v>
      </c>
      <c r="AC1172" s="95">
        <v>0</v>
      </c>
      <c r="AD1172" s="95">
        <v>0</v>
      </c>
      <c r="AE1172" s="96">
        <v>0</v>
      </c>
    </row>
    <row r="1173" spans="1:31" x14ac:dyDescent="0.3">
      <c r="A1173" s="82" t="s">
        <v>1511</v>
      </c>
      <c r="B1173" s="95">
        <v>0</v>
      </c>
      <c r="C1173" s="95">
        <v>0</v>
      </c>
      <c r="D1173" s="95">
        <v>0</v>
      </c>
      <c r="E1173" s="95">
        <v>0</v>
      </c>
      <c r="F1173" s="95">
        <v>0</v>
      </c>
      <c r="G1173" s="95">
        <v>0</v>
      </c>
      <c r="H1173" s="95">
        <v>0</v>
      </c>
      <c r="I1173" s="95">
        <v>0</v>
      </c>
      <c r="J1173" s="95">
        <v>0</v>
      </c>
      <c r="K1173" s="95">
        <v>0</v>
      </c>
      <c r="L1173" s="95">
        <v>0</v>
      </c>
      <c r="M1173" s="95">
        <v>0</v>
      </c>
      <c r="N1173" s="95">
        <v>0</v>
      </c>
      <c r="O1173" s="95">
        <v>0</v>
      </c>
      <c r="P1173" s="95">
        <v>0</v>
      </c>
      <c r="Q1173" s="95">
        <v>0</v>
      </c>
      <c r="R1173" s="95">
        <v>0</v>
      </c>
      <c r="S1173" s="95">
        <v>0</v>
      </c>
      <c r="T1173" s="95">
        <v>0</v>
      </c>
      <c r="U1173" s="95">
        <v>0</v>
      </c>
      <c r="V1173" s="95">
        <v>0</v>
      </c>
      <c r="W1173" s="95">
        <v>0</v>
      </c>
      <c r="X1173" s="95">
        <v>0</v>
      </c>
      <c r="Y1173" s="95">
        <v>0</v>
      </c>
      <c r="Z1173" s="95">
        <v>0</v>
      </c>
      <c r="AA1173" s="95">
        <v>0</v>
      </c>
      <c r="AB1173" s="95">
        <v>0</v>
      </c>
      <c r="AC1173" s="95">
        <v>0</v>
      </c>
      <c r="AD1173" s="95">
        <v>0</v>
      </c>
      <c r="AE1173" s="96">
        <v>0</v>
      </c>
    </row>
    <row r="1174" spans="1:31" x14ac:dyDescent="0.3">
      <c r="A1174" s="82" t="s">
        <v>1512</v>
      </c>
      <c r="B1174" s="95">
        <v>0</v>
      </c>
      <c r="C1174" s="95">
        <v>0</v>
      </c>
      <c r="D1174" s="95">
        <v>0</v>
      </c>
      <c r="E1174" s="95">
        <v>0</v>
      </c>
      <c r="F1174" s="95">
        <v>0</v>
      </c>
      <c r="G1174" s="95">
        <v>0</v>
      </c>
      <c r="H1174" s="95">
        <v>0</v>
      </c>
      <c r="I1174" s="95">
        <v>0</v>
      </c>
      <c r="J1174" s="95">
        <v>0</v>
      </c>
      <c r="K1174" s="95">
        <v>0</v>
      </c>
      <c r="L1174" s="95">
        <v>0</v>
      </c>
      <c r="M1174" s="95">
        <v>0</v>
      </c>
      <c r="N1174" s="95">
        <v>0</v>
      </c>
      <c r="O1174" s="95">
        <v>0</v>
      </c>
      <c r="P1174" s="95">
        <v>0</v>
      </c>
      <c r="Q1174" s="95">
        <v>0</v>
      </c>
      <c r="R1174" s="95">
        <v>0</v>
      </c>
      <c r="S1174" s="95">
        <v>0</v>
      </c>
      <c r="T1174" s="95">
        <v>0</v>
      </c>
      <c r="U1174" s="95">
        <v>0</v>
      </c>
      <c r="V1174" s="95">
        <v>0</v>
      </c>
      <c r="W1174" s="95">
        <v>0</v>
      </c>
      <c r="X1174" s="95">
        <v>0</v>
      </c>
      <c r="Y1174" s="95">
        <v>0</v>
      </c>
      <c r="Z1174" s="95">
        <v>0</v>
      </c>
      <c r="AA1174" s="95">
        <v>0</v>
      </c>
      <c r="AB1174" s="95">
        <v>0</v>
      </c>
      <c r="AC1174" s="95">
        <v>0</v>
      </c>
      <c r="AD1174" s="95">
        <v>0</v>
      </c>
      <c r="AE1174" s="96">
        <v>0</v>
      </c>
    </row>
    <row r="1175" spans="1:31" x14ac:dyDescent="0.3">
      <c r="A1175" s="82" t="s">
        <v>1513</v>
      </c>
      <c r="B1175" s="95">
        <v>0</v>
      </c>
      <c r="C1175" s="95">
        <v>0</v>
      </c>
      <c r="D1175" s="95">
        <v>0</v>
      </c>
      <c r="E1175" s="95">
        <v>0</v>
      </c>
      <c r="F1175" s="95">
        <v>0</v>
      </c>
      <c r="G1175" s="95">
        <v>0</v>
      </c>
      <c r="H1175" s="95">
        <v>0</v>
      </c>
      <c r="I1175" s="95">
        <v>0</v>
      </c>
      <c r="J1175" s="95">
        <v>0</v>
      </c>
      <c r="K1175" s="95">
        <v>0</v>
      </c>
      <c r="L1175" s="95">
        <v>0</v>
      </c>
      <c r="M1175" s="95">
        <v>0</v>
      </c>
      <c r="N1175" s="95">
        <v>0</v>
      </c>
      <c r="O1175" s="95">
        <v>0</v>
      </c>
      <c r="P1175" s="95">
        <v>0</v>
      </c>
      <c r="Q1175" s="95">
        <v>0</v>
      </c>
      <c r="R1175" s="95">
        <v>0</v>
      </c>
      <c r="S1175" s="95">
        <v>0</v>
      </c>
      <c r="T1175" s="95">
        <v>0</v>
      </c>
      <c r="U1175" s="95">
        <v>0</v>
      </c>
      <c r="V1175" s="95">
        <v>0</v>
      </c>
      <c r="W1175" s="95">
        <v>0</v>
      </c>
      <c r="X1175" s="95">
        <v>0</v>
      </c>
      <c r="Y1175" s="95">
        <v>0</v>
      </c>
      <c r="Z1175" s="95">
        <v>0</v>
      </c>
      <c r="AA1175" s="95">
        <v>0</v>
      </c>
      <c r="AB1175" s="95">
        <v>0</v>
      </c>
      <c r="AC1175" s="95">
        <v>0</v>
      </c>
      <c r="AD1175" s="95">
        <v>0</v>
      </c>
      <c r="AE1175" s="96">
        <v>0</v>
      </c>
    </row>
    <row r="1176" spans="1:31" x14ac:dyDescent="0.3">
      <c r="A1176" s="82" t="s">
        <v>1514</v>
      </c>
      <c r="B1176" s="95">
        <v>0</v>
      </c>
      <c r="C1176" s="95">
        <v>0</v>
      </c>
      <c r="D1176" s="95">
        <v>0</v>
      </c>
      <c r="E1176" s="95">
        <v>0</v>
      </c>
      <c r="F1176" s="95">
        <v>0</v>
      </c>
      <c r="G1176" s="95">
        <v>0</v>
      </c>
      <c r="H1176" s="95">
        <v>0</v>
      </c>
      <c r="I1176" s="95">
        <v>0</v>
      </c>
      <c r="J1176" s="95">
        <v>0</v>
      </c>
      <c r="K1176" s="95">
        <v>0</v>
      </c>
      <c r="L1176" s="95">
        <v>0</v>
      </c>
      <c r="M1176" s="95">
        <v>0</v>
      </c>
      <c r="N1176" s="95">
        <v>0</v>
      </c>
      <c r="O1176" s="95">
        <v>0</v>
      </c>
      <c r="P1176" s="95">
        <v>0</v>
      </c>
      <c r="Q1176" s="95">
        <v>0</v>
      </c>
      <c r="R1176" s="95">
        <v>0</v>
      </c>
      <c r="S1176" s="95">
        <v>0</v>
      </c>
      <c r="T1176" s="95">
        <v>0</v>
      </c>
      <c r="U1176" s="95">
        <v>0</v>
      </c>
      <c r="V1176" s="95">
        <v>0</v>
      </c>
      <c r="W1176" s="95">
        <v>0</v>
      </c>
      <c r="X1176" s="95">
        <v>0</v>
      </c>
      <c r="Y1176" s="95">
        <v>0</v>
      </c>
      <c r="Z1176" s="95">
        <v>0</v>
      </c>
      <c r="AA1176" s="95">
        <v>0</v>
      </c>
      <c r="AB1176" s="95">
        <v>0</v>
      </c>
      <c r="AC1176" s="95">
        <v>0</v>
      </c>
      <c r="AD1176" s="95">
        <v>0</v>
      </c>
      <c r="AE1176" s="96">
        <v>0</v>
      </c>
    </row>
    <row r="1177" spans="1:31" x14ac:dyDescent="0.3">
      <c r="A1177" s="82" t="s">
        <v>1515</v>
      </c>
      <c r="B1177" s="95">
        <v>0</v>
      </c>
      <c r="C1177" s="95">
        <v>0</v>
      </c>
      <c r="D1177" s="95">
        <v>0</v>
      </c>
      <c r="E1177" s="95">
        <v>0</v>
      </c>
      <c r="F1177" s="95">
        <v>0</v>
      </c>
      <c r="G1177" s="95">
        <v>0</v>
      </c>
      <c r="H1177" s="95">
        <v>0</v>
      </c>
      <c r="I1177" s="95">
        <v>0</v>
      </c>
      <c r="J1177" s="95">
        <v>0</v>
      </c>
      <c r="K1177" s="95">
        <v>0</v>
      </c>
      <c r="L1177" s="95">
        <v>0</v>
      </c>
      <c r="M1177" s="95">
        <v>0</v>
      </c>
      <c r="N1177" s="95">
        <v>0</v>
      </c>
      <c r="O1177" s="95">
        <v>0</v>
      </c>
      <c r="P1177" s="95">
        <v>0</v>
      </c>
      <c r="Q1177" s="95">
        <v>0</v>
      </c>
      <c r="R1177" s="95">
        <v>0</v>
      </c>
      <c r="S1177" s="95">
        <v>0</v>
      </c>
      <c r="T1177" s="95">
        <v>0</v>
      </c>
      <c r="U1177" s="95">
        <v>0</v>
      </c>
      <c r="V1177" s="95">
        <v>0</v>
      </c>
      <c r="W1177" s="95">
        <v>0</v>
      </c>
      <c r="X1177" s="95">
        <v>0</v>
      </c>
      <c r="Y1177" s="95">
        <v>0</v>
      </c>
      <c r="Z1177" s="95">
        <v>0</v>
      </c>
      <c r="AA1177" s="95">
        <v>0</v>
      </c>
      <c r="AB1177" s="95">
        <v>0</v>
      </c>
      <c r="AC1177" s="95">
        <v>0</v>
      </c>
      <c r="AD1177" s="95">
        <v>0</v>
      </c>
      <c r="AE1177" s="96">
        <v>0</v>
      </c>
    </row>
    <row r="1178" spans="1:31" x14ac:dyDescent="0.3">
      <c r="A1178" s="82" t="s">
        <v>1516</v>
      </c>
      <c r="B1178" s="95">
        <v>0</v>
      </c>
      <c r="C1178" s="95">
        <v>0</v>
      </c>
      <c r="D1178" s="95">
        <v>0</v>
      </c>
      <c r="E1178" s="95">
        <v>0</v>
      </c>
      <c r="F1178" s="95">
        <v>0</v>
      </c>
      <c r="G1178" s="95">
        <v>0</v>
      </c>
      <c r="H1178" s="95">
        <v>0</v>
      </c>
      <c r="I1178" s="95">
        <v>0</v>
      </c>
      <c r="J1178" s="95">
        <v>0</v>
      </c>
      <c r="K1178" s="95">
        <v>0</v>
      </c>
      <c r="L1178" s="95">
        <v>0</v>
      </c>
      <c r="M1178" s="95">
        <v>0</v>
      </c>
      <c r="N1178" s="95">
        <v>0</v>
      </c>
      <c r="O1178" s="95">
        <v>0</v>
      </c>
      <c r="P1178" s="95">
        <v>0</v>
      </c>
      <c r="Q1178" s="95">
        <v>0</v>
      </c>
      <c r="R1178" s="95">
        <v>0</v>
      </c>
      <c r="S1178" s="95">
        <v>0</v>
      </c>
      <c r="T1178" s="95">
        <v>0</v>
      </c>
      <c r="U1178" s="95">
        <v>0</v>
      </c>
      <c r="V1178" s="95">
        <v>0</v>
      </c>
      <c r="W1178" s="95">
        <v>0</v>
      </c>
      <c r="X1178" s="95">
        <v>0</v>
      </c>
      <c r="Y1178" s="95">
        <v>0</v>
      </c>
      <c r="Z1178" s="95">
        <v>0</v>
      </c>
      <c r="AA1178" s="95">
        <v>0</v>
      </c>
      <c r="AB1178" s="95">
        <v>0</v>
      </c>
      <c r="AC1178" s="95">
        <v>0</v>
      </c>
      <c r="AD1178" s="95">
        <v>0</v>
      </c>
      <c r="AE1178" s="96">
        <v>0</v>
      </c>
    </row>
    <row r="1179" spans="1:31" x14ac:dyDescent="0.3">
      <c r="A1179" s="82" t="s">
        <v>1517</v>
      </c>
      <c r="B1179" s="95">
        <v>0</v>
      </c>
      <c r="C1179" s="95">
        <v>0</v>
      </c>
      <c r="D1179" s="95">
        <v>0</v>
      </c>
      <c r="E1179" s="95">
        <v>0</v>
      </c>
      <c r="F1179" s="95">
        <v>0</v>
      </c>
      <c r="G1179" s="95">
        <v>0</v>
      </c>
      <c r="H1179" s="95">
        <v>0</v>
      </c>
      <c r="I1179" s="95">
        <v>0</v>
      </c>
      <c r="J1179" s="95">
        <v>0</v>
      </c>
      <c r="K1179" s="95">
        <v>0</v>
      </c>
      <c r="L1179" s="95">
        <v>1</v>
      </c>
      <c r="M1179" s="95">
        <v>0</v>
      </c>
      <c r="N1179" s="95">
        <v>0</v>
      </c>
      <c r="O1179" s="95">
        <v>1</v>
      </c>
      <c r="P1179" s="95">
        <v>0</v>
      </c>
      <c r="Q1179" s="95">
        <v>1</v>
      </c>
      <c r="R1179" s="95">
        <v>0</v>
      </c>
      <c r="S1179" s="95">
        <v>0</v>
      </c>
      <c r="T1179" s="95">
        <v>0</v>
      </c>
      <c r="U1179" s="95">
        <v>0</v>
      </c>
      <c r="V1179" s="95">
        <v>0</v>
      </c>
      <c r="W1179" s="95">
        <v>0</v>
      </c>
      <c r="X1179" s="95">
        <v>1</v>
      </c>
      <c r="Y1179" s="95">
        <v>0</v>
      </c>
      <c r="Z1179" s="95">
        <v>0</v>
      </c>
      <c r="AA1179" s="95">
        <v>0</v>
      </c>
      <c r="AB1179" s="95">
        <v>0</v>
      </c>
      <c r="AC1179" s="95">
        <v>0</v>
      </c>
      <c r="AD1179" s="95">
        <v>0</v>
      </c>
      <c r="AE1179" s="96">
        <v>0</v>
      </c>
    </row>
    <row r="1180" spans="1:31" x14ac:dyDescent="0.3">
      <c r="A1180" s="82" t="s">
        <v>1518</v>
      </c>
      <c r="B1180" s="95">
        <v>0</v>
      </c>
      <c r="C1180" s="95">
        <v>0</v>
      </c>
      <c r="D1180" s="95">
        <v>0</v>
      </c>
      <c r="E1180" s="95">
        <v>0</v>
      </c>
      <c r="F1180" s="95">
        <v>0</v>
      </c>
      <c r="G1180" s="95">
        <v>0</v>
      </c>
      <c r="H1180" s="95">
        <v>0</v>
      </c>
      <c r="I1180" s="95">
        <v>0</v>
      </c>
      <c r="J1180" s="95">
        <v>0</v>
      </c>
      <c r="K1180" s="95">
        <v>0</v>
      </c>
      <c r="L1180" s="95">
        <v>0</v>
      </c>
      <c r="M1180" s="95">
        <v>0</v>
      </c>
      <c r="N1180" s="95">
        <v>0</v>
      </c>
      <c r="O1180" s="95">
        <v>0</v>
      </c>
      <c r="P1180" s="95">
        <v>0</v>
      </c>
      <c r="Q1180" s="95">
        <v>0</v>
      </c>
      <c r="R1180" s="95">
        <v>0</v>
      </c>
      <c r="S1180" s="95">
        <v>0</v>
      </c>
      <c r="T1180" s="95">
        <v>0</v>
      </c>
      <c r="U1180" s="95">
        <v>0</v>
      </c>
      <c r="V1180" s="95">
        <v>0</v>
      </c>
      <c r="W1180" s="95">
        <v>0</v>
      </c>
      <c r="X1180" s="95">
        <v>0</v>
      </c>
      <c r="Y1180" s="95">
        <v>0</v>
      </c>
      <c r="Z1180" s="95">
        <v>0</v>
      </c>
      <c r="AA1180" s="95">
        <v>0</v>
      </c>
      <c r="AB1180" s="95">
        <v>0</v>
      </c>
      <c r="AC1180" s="95">
        <v>0</v>
      </c>
      <c r="AD1180" s="95">
        <v>0</v>
      </c>
      <c r="AE1180" s="96">
        <v>0</v>
      </c>
    </row>
    <row r="1181" spans="1:31" x14ac:dyDescent="0.3">
      <c r="A1181" s="82" t="s">
        <v>1519</v>
      </c>
      <c r="B1181" s="95">
        <v>0</v>
      </c>
      <c r="C1181" s="95">
        <v>0</v>
      </c>
      <c r="D1181" s="95">
        <v>0</v>
      </c>
      <c r="E1181" s="95">
        <v>0</v>
      </c>
      <c r="F1181" s="95">
        <v>0</v>
      </c>
      <c r="G1181" s="95">
        <v>0</v>
      </c>
      <c r="H1181" s="95">
        <v>0</v>
      </c>
      <c r="I1181" s="95">
        <v>0</v>
      </c>
      <c r="J1181" s="95">
        <v>0</v>
      </c>
      <c r="K1181" s="95">
        <v>0</v>
      </c>
      <c r="L1181" s="95">
        <v>0</v>
      </c>
      <c r="M1181" s="95">
        <v>0</v>
      </c>
      <c r="N1181" s="95">
        <v>0</v>
      </c>
      <c r="O1181" s="95">
        <v>0</v>
      </c>
      <c r="P1181" s="95">
        <v>0</v>
      </c>
      <c r="Q1181" s="95">
        <v>0</v>
      </c>
      <c r="R1181" s="95">
        <v>0</v>
      </c>
      <c r="S1181" s="95">
        <v>0</v>
      </c>
      <c r="T1181" s="95">
        <v>0</v>
      </c>
      <c r="U1181" s="95">
        <v>0</v>
      </c>
      <c r="V1181" s="95">
        <v>0</v>
      </c>
      <c r="W1181" s="95">
        <v>0</v>
      </c>
      <c r="X1181" s="95">
        <v>0</v>
      </c>
      <c r="Y1181" s="95">
        <v>0</v>
      </c>
      <c r="Z1181" s="95">
        <v>0</v>
      </c>
      <c r="AA1181" s="95">
        <v>0</v>
      </c>
      <c r="AB1181" s="95">
        <v>0</v>
      </c>
      <c r="AC1181" s="95">
        <v>0</v>
      </c>
      <c r="AD1181" s="95">
        <v>0</v>
      </c>
      <c r="AE1181" s="96">
        <v>0</v>
      </c>
    </row>
    <row r="1182" spans="1:31" x14ac:dyDescent="0.3">
      <c r="A1182" s="82" t="s">
        <v>1520</v>
      </c>
      <c r="B1182" s="95">
        <v>0</v>
      </c>
      <c r="C1182" s="95">
        <v>0</v>
      </c>
      <c r="D1182" s="95">
        <v>0</v>
      </c>
      <c r="E1182" s="95">
        <v>0</v>
      </c>
      <c r="F1182" s="95">
        <v>0</v>
      </c>
      <c r="G1182" s="95">
        <v>0</v>
      </c>
      <c r="H1182" s="95">
        <v>0</v>
      </c>
      <c r="I1182" s="95">
        <v>0</v>
      </c>
      <c r="J1182" s="95">
        <v>0</v>
      </c>
      <c r="K1182" s="95">
        <v>0</v>
      </c>
      <c r="L1182" s="95">
        <v>0</v>
      </c>
      <c r="M1182" s="95">
        <v>0</v>
      </c>
      <c r="N1182" s="95">
        <v>0</v>
      </c>
      <c r="O1182" s="95">
        <v>0</v>
      </c>
      <c r="P1182" s="95">
        <v>0</v>
      </c>
      <c r="Q1182" s="95">
        <v>0</v>
      </c>
      <c r="R1182" s="95">
        <v>0</v>
      </c>
      <c r="S1182" s="95">
        <v>0</v>
      </c>
      <c r="T1182" s="95">
        <v>0</v>
      </c>
      <c r="U1182" s="95">
        <v>0</v>
      </c>
      <c r="V1182" s="95">
        <v>0</v>
      </c>
      <c r="W1182" s="95">
        <v>0</v>
      </c>
      <c r="X1182" s="95">
        <v>0</v>
      </c>
      <c r="Y1182" s="95">
        <v>0</v>
      </c>
      <c r="Z1182" s="95">
        <v>0</v>
      </c>
      <c r="AA1182" s="95">
        <v>0</v>
      </c>
      <c r="AB1182" s="95">
        <v>0</v>
      </c>
      <c r="AC1182" s="95">
        <v>0</v>
      </c>
      <c r="AD1182" s="95">
        <v>0</v>
      </c>
      <c r="AE1182" s="96">
        <v>0</v>
      </c>
    </row>
    <row r="1183" spans="1:31" x14ac:dyDescent="0.3">
      <c r="A1183" s="82" t="s">
        <v>1521</v>
      </c>
      <c r="B1183" s="95">
        <v>0</v>
      </c>
      <c r="C1183" s="95">
        <v>0</v>
      </c>
      <c r="D1183" s="95">
        <v>0</v>
      </c>
      <c r="E1183" s="95">
        <v>0</v>
      </c>
      <c r="F1183" s="95">
        <v>0</v>
      </c>
      <c r="G1183" s="95">
        <v>0</v>
      </c>
      <c r="H1183" s="95">
        <v>0</v>
      </c>
      <c r="I1183" s="95">
        <v>0</v>
      </c>
      <c r="J1183" s="95">
        <v>0</v>
      </c>
      <c r="K1183" s="95">
        <v>0</v>
      </c>
      <c r="L1183" s="95">
        <v>0</v>
      </c>
      <c r="M1183" s="95">
        <v>0</v>
      </c>
      <c r="N1183" s="95">
        <v>0</v>
      </c>
      <c r="O1183" s="95">
        <v>0</v>
      </c>
      <c r="P1183" s="95">
        <v>0</v>
      </c>
      <c r="Q1183" s="95">
        <v>0</v>
      </c>
      <c r="R1183" s="95">
        <v>0</v>
      </c>
      <c r="S1183" s="95">
        <v>0</v>
      </c>
      <c r="T1183" s="95">
        <v>0</v>
      </c>
      <c r="U1183" s="95">
        <v>0</v>
      </c>
      <c r="V1183" s="95">
        <v>0</v>
      </c>
      <c r="W1183" s="95">
        <v>0</v>
      </c>
      <c r="X1183" s="95">
        <v>0</v>
      </c>
      <c r="Y1183" s="95">
        <v>0</v>
      </c>
      <c r="Z1183" s="95">
        <v>0</v>
      </c>
      <c r="AA1183" s="95">
        <v>0</v>
      </c>
      <c r="AB1183" s="95">
        <v>0</v>
      </c>
      <c r="AC1183" s="95">
        <v>0</v>
      </c>
      <c r="AD1183" s="95">
        <v>0</v>
      </c>
      <c r="AE1183" s="96">
        <v>0</v>
      </c>
    </row>
    <row r="1184" spans="1:31" x14ac:dyDescent="0.3">
      <c r="A1184" s="82" t="s">
        <v>1522</v>
      </c>
      <c r="B1184" s="95">
        <v>0</v>
      </c>
      <c r="C1184" s="95">
        <v>0</v>
      </c>
      <c r="D1184" s="95">
        <v>0</v>
      </c>
      <c r="E1184" s="95">
        <v>0</v>
      </c>
      <c r="F1184" s="95">
        <v>0</v>
      </c>
      <c r="G1184" s="95">
        <v>0</v>
      </c>
      <c r="H1184" s="95">
        <v>0</v>
      </c>
      <c r="I1184" s="95">
        <v>0</v>
      </c>
      <c r="J1184" s="95">
        <v>0</v>
      </c>
      <c r="K1184" s="95">
        <v>0</v>
      </c>
      <c r="L1184" s="95">
        <v>0</v>
      </c>
      <c r="M1184" s="95">
        <v>0</v>
      </c>
      <c r="N1184" s="95">
        <v>0</v>
      </c>
      <c r="O1184" s="95">
        <v>0</v>
      </c>
      <c r="P1184" s="95">
        <v>0</v>
      </c>
      <c r="Q1184" s="95">
        <v>0</v>
      </c>
      <c r="R1184" s="95">
        <v>0</v>
      </c>
      <c r="S1184" s="95">
        <v>0</v>
      </c>
      <c r="T1184" s="95">
        <v>0</v>
      </c>
      <c r="U1184" s="95">
        <v>0</v>
      </c>
      <c r="V1184" s="95">
        <v>0</v>
      </c>
      <c r="W1184" s="95">
        <v>0</v>
      </c>
      <c r="X1184" s="95">
        <v>0</v>
      </c>
      <c r="Y1184" s="95">
        <v>0</v>
      </c>
      <c r="Z1184" s="95">
        <v>0</v>
      </c>
      <c r="AA1184" s="95">
        <v>0</v>
      </c>
      <c r="AB1184" s="95">
        <v>0</v>
      </c>
      <c r="AC1184" s="95">
        <v>0</v>
      </c>
      <c r="AD1184" s="95">
        <v>0</v>
      </c>
      <c r="AE1184" s="96">
        <v>0</v>
      </c>
    </row>
    <row r="1185" spans="1:31" x14ac:dyDescent="0.3">
      <c r="A1185" s="82" t="s">
        <v>1523</v>
      </c>
      <c r="B1185" s="95">
        <v>0</v>
      </c>
      <c r="C1185" s="95">
        <v>0</v>
      </c>
      <c r="D1185" s="95">
        <v>0</v>
      </c>
      <c r="E1185" s="95">
        <v>0</v>
      </c>
      <c r="F1185" s="95">
        <v>0</v>
      </c>
      <c r="G1185" s="95">
        <v>0</v>
      </c>
      <c r="H1185" s="95">
        <v>0</v>
      </c>
      <c r="I1185" s="95">
        <v>0</v>
      </c>
      <c r="J1185" s="95">
        <v>0</v>
      </c>
      <c r="K1185" s="95">
        <v>0</v>
      </c>
      <c r="L1185" s="95">
        <v>0</v>
      </c>
      <c r="M1185" s="95">
        <v>0</v>
      </c>
      <c r="N1185" s="95">
        <v>0</v>
      </c>
      <c r="O1185" s="95">
        <v>0</v>
      </c>
      <c r="P1185" s="95">
        <v>0</v>
      </c>
      <c r="Q1185" s="95">
        <v>0</v>
      </c>
      <c r="R1185" s="95">
        <v>0</v>
      </c>
      <c r="S1185" s="95">
        <v>0</v>
      </c>
      <c r="T1185" s="95">
        <v>0</v>
      </c>
      <c r="U1185" s="95">
        <v>0</v>
      </c>
      <c r="V1185" s="95">
        <v>0</v>
      </c>
      <c r="W1185" s="95">
        <v>0</v>
      </c>
      <c r="X1185" s="95">
        <v>0</v>
      </c>
      <c r="Y1185" s="95">
        <v>0</v>
      </c>
      <c r="Z1185" s="95">
        <v>0</v>
      </c>
      <c r="AA1185" s="95">
        <v>0</v>
      </c>
      <c r="AB1185" s="95">
        <v>0</v>
      </c>
      <c r="AC1185" s="95">
        <v>0</v>
      </c>
      <c r="AD1185" s="95">
        <v>0</v>
      </c>
      <c r="AE1185" s="96">
        <v>0</v>
      </c>
    </row>
    <row r="1186" spans="1:31" x14ac:dyDescent="0.3">
      <c r="A1186" s="82" t="s">
        <v>1524</v>
      </c>
      <c r="B1186" s="95">
        <v>0</v>
      </c>
      <c r="C1186" s="95">
        <v>0</v>
      </c>
      <c r="D1186" s="95">
        <v>0</v>
      </c>
      <c r="E1186" s="95">
        <v>0</v>
      </c>
      <c r="F1186" s="95">
        <v>0</v>
      </c>
      <c r="G1186" s="95">
        <v>0</v>
      </c>
      <c r="H1186" s="95">
        <v>0</v>
      </c>
      <c r="I1186" s="95">
        <v>0</v>
      </c>
      <c r="J1186" s="95">
        <v>0</v>
      </c>
      <c r="K1186" s="95">
        <v>0</v>
      </c>
      <c r="L1186" s="95">
        <v>0</v>
      </c>
      <c r="M1186" s="95">
        <v>0</v>
      </c>
      <c r="N1186" s="95">
        <v>0</v>
      </c>
      <c r="O1186" s="95">
        <v>0</v>
      </c>
      <c r="P1186" s="95">
        <v>0</v>
      </c>
      <c r="Q1186" s="95">
        <v>0</v>
      </c>
      <c r="R1186" s="95">
        <v>0</v>
      </c>
      <c r="S1186" s="95">
        <v>0</v>
      </c>
      <c r="T1186" s="95">
        <v>0</v>
      </c>
      <c r="U1186" s="95">
        <v>0</v>
      </c>
      <c r="V1186" s="95">
        <v>0</v>
      </c>
      <c r="W1186" s="95">
        <v>0</v>
      </c>
      <c r="X1186" s="95">
        <v>0</v>
      </c>
      <c r="Y1186" s="95">
        <v>0</v>
      </c>
      <c r="Z1186" s="95">
        <v>0</v>
      </c>
      <c r="AA1186" s="95">
        <v>0</v>
      </c>
      <c r="AB1186" s="95">
        <v>0</v>
      </c>
      <c r="AC1186" s="95">
        <v>0</v>
      </c>
      <c r="AD1186" s="95">
        <v>0</v>
      </c>
      <c r="AE1186" s="96">
        <v>0</v>
      </c>
    </row>
    <row r="1187" spans="1:31" x14ac:dyDescent="0.3">
      <c r="A1187" s="82" t="s">
        <v>1525</v>
      </c>
      <c r="B1187" s="95">
        <v>0</v>
      </c>
      <c r="C1187" s="95">
        <v>0</v>
      </c>
      <c r="D1187" s="95">
        <v>0</v>
      </c>
      <c r="E1187" s="95">
        <v>0</v>
      </c>
      <c r="F1187" s="95">
        <v>0</v>
      </c>
      <c r="G1187" s="95">
        <v>0</v>
      </c>
      <c r="H1187" s="95">
        <v>0</v>
      </c>
      <c r="I1187" s="95">
        <v>0</v>
      </c>
      <c r="J1187" s="95">
        <v>0</v>
      </c>
      <c r="K1187" s="95">
        <v>0</v>
      </c>
      <c r="L1187" s="95">
        <v>0</v>
      </c>
      <c r="M1187" s="95">
        <v>0</v>
      </c>
      <c r="N1187" s="95">
        <v>0</v>
      </c>
      <c r="O1187" s="95">
        <v>0</v>
      </c>
      <c r="P1187" s="95">
        <v>0</v>
      </c>
      <c r="Q1187" s="95">
        <v>0</v>
      </c>
      <c r="R1187" s="95">
        <v>0</v>
      </c>
      <c r="S1187" s="95">
        <v>0</v>
      </c>
      <c r="T1187" s="95">
        <v>0</v>
      </c>
      <c r="U1187" s="95">
        <v>0</v>
      </c>
      <c r="V1187" s="95">
        <v>0</v>
      </c>
      <c r="W1187" s="95">
        <v>0</v>
      </c>
      <c r="X1187" s="95">
        <v>0</v>
      </c>
      <c r="Y1187" s="95">
        <v>0</v>
      </c>
      <c r="Z1187" s="95">
        <v>0</v>
      </c>
      <c r="AA1187" s="95">
        <v>0</v>
      </c>
      <c r="AB1187" s="95">
        <v>0</v>
      </c>
      <c r="AC1187" s="95">
        <v>0</v>
      </c>
      <c r="AD1187" s="95">
        <v>0</v>
      </c>
      <c r="AE1187" s="96">
        <v>0</v>
      </c>
    </row>
    <row r="1188" spans="1:31" x14ac:dyDescent="0.3">
      <c r="A1188" s="82" t="s">
        <v>1526</v>
      </c>
      <c r="B1188" s="95">
        <v>0</v>
      </c>
      <c r="C1188" s="95">
        <v>0</v>
      </c>
      <c r="D1188" s="95">
        <v>0</v>
      </c>
      <c r="E1188" s="95">
        <v>0</v>
      </c>
      <c r="F1188" s="95">
        <v>0</v>
      </c>
      <c r="G1188" s="95">
        <v>0</v>
      </c>
      <c r="H1188" s="95">
        <v>0</v>
      </c>
      <c r="I1188" s="95">
        <v>0</v>
      </c>
      <c r="J1188" s="95">
        <v>0</v>
      </c>
      <c r="K1188" s="95">
        <v>0</v>
      </c>
      <c r="L1188" s="95">
        <v>0</v>
      </c>
      <c r="M1188" s="95">
        <v>0</v>
      </c>
      <c r="N1188" s="95">
        <v>0</v>
      </c>
      <c r="O1188" s="95">
        <v>0</v>
      </c>
      <c r="P1188" s="95">
        <v>0</v>
      </c>
      <c r="Q1188" s="95">
        <v>0</v>
      </c>
      <c r="R1188" s="95">
        <v>0</v>
      </c>
      <c r="S1188" s="95">
        <v>0</v>
      </c>
      <c r="T1188" s="95">
        <v>0</v>
      </c>
      <c r="U1188" s="95">
        <v>0</v>
      </c>
      <c r="V1188" s="95">
        <v>0</v>
      </c>
      <c r="W1188" s="95">
        <v>0</v>
      </c>
      <c r="X1188" s="95">
        <v>0</v>
      </c>
      <c r="Y1188" s="95">
        <v>0</v>
      </c>
      <c r="Z1188" s="95">
        <v>0</v>
      </c>
      <c r="AA1188" s="95">
        <v>0</v>
      </c>
      <c r="AB1188" s="95">
        <v>0</v>
      </c>
      <c r="AC1188" s="95">
        <v>0</v>
      </c>
      <c r="AD1188" s="95">
        <v>0</v>
      </c>
      <c r="AE1188" s="96">
        <v>0</v>
      </c>
    </row>
    <row r="1189" spans="1:31" x14ac:dyDescent="0.3">
      <c r="A1189" s="82" t="s">
        <v>1527</v>
      </c>
      <c r="B1189" s="95">
        <v>0</v>
      </c>
      <c r="C1189" s="95">
        <v>0</v>
      </c>
      <c r="D1189" s="95">
        <v>0</v>
      </c>
      <c r="E1189" s="95">
        <v>0</v>
      </c>
      <c r="F1189" s="95">
        <v>0</v>
      </c>
      <c r="G1189" s="95">
        <v>0</v>
      </c>
      <c r="H1189" s="95">
        <v>0</v>
      </c>
      <c r="I1189" s="95">
        <v>0</v>
      </c>
      <c r="J1189" s="95">
        <v>0</v>
      </c>
      <c r="K1189" s="95">
        <v>0</v>
      </c>
      <c r="L1189" s="95">
        <v>0</v>
      </c>
      <c r="M1189" s="95">
        <v>0</v>
      </c>
      <c r="N1189" s="95">
        <v>0</v>
      </c>
      <c r="O1189" s="95">
        <v>0</v>
      </c>
      <c r="P1189" s="95">
        <v>0</v>
      </c>
      <c r="Q1189" s="95">
        <v>0</v>
      </c>
      <c r="R1189" s="95">
        <v>0</v>
      </c>
      <c r="S1189" s="95">
        <v>0</v>
      </c>
      <c r="T1189" s="95">
        <v>0</v>
      </c>
      <c r="U1189" s="95">
        <v>0</v>
      </c>
      <c r="V1189" s="95">
        <v>0</v>
      </c>
      <c r="W1189" s="95">
        <v>0</v>
      </c>
      <c r="X1189" s="95">
        <v>0</v>
      </c>
      <c r="Y1189" s="95">
        <v>0</v>
      </c>
      <c r="Z1189" s="95">
        <v>0</v>
      </c>
      <c r="AA1189" s="95">
        <v>0</v>
      </c>
      <c r="AB1189" s="95">
        <v>0</v>
      </c>
      <c r="AC1189" s="95">
        <v>0</v>
      </c>
      <c r="AD1189" s="95">
        <v>0</v>
      </c>
      <c r="AE1189" s="96">
        <v>0</v>
      </c>
    </row>
    <row r="1190" spans="1:31" x14ac:dyDescent="0.3">
      <c r="A1190" s="82" t="s">
        <v>1528</v>
      </c>
      <c r="B1190" s="95">
        <v>0</v>
      </c>
      <c r="C1190" s="95">
        <v>0</v>
      </c>
      <c r="D1190" s="95">
        <v>0</v>
      </c>
      <c r="E1190" s="95">
        <v>0</v>
      </c>
      <c r="F1190" s="95">
        <v>0</v>
      </c>
      <c r="G1190" s="95">
        <v>0</v>
      </c>
      <c r="H1190" s="95">
        <v>0</v>
      </c>
      <c r="I1190" s="95">
        <v>0</v>
      </c>
      <c r="J1190" s="95">
        <v>0</v>
      </c>
      <c r="K1190" s="95">
        <v>0</v>
      </c>
      <c r="L1190" s="95">
        <v>0</v>
      </c>
      <c r="M1190" s="95">
        <v>0</v>
      </c>
      <c r="N1190" s="95">
        <v>0</v>
      </c>
      <c r="O1190" s="95">
        <v>0</v>
      </c>
      <c r="P1190" s="95">
        <v>0</v>
      </c>
      <c r="Q1190" s="95">
        <v>0</v>
      </c>
      <c r="R1190" s="95">
        <v>0</v>
      </c>
      <c r="S1190" s="95">
        <v>0</v>
      </c>
      <c r="T1190" s="95">
        <v>0</v>
      </c>
      <c r="U1190" s="95">
        <v>0</v>
      </c>
      <c r="V1190" s="95">
        <v>0</v>
      </c>
      <c r="W1190" s="95">
        <v>0</v>
      </c>
      <c r="X1190" s="95">
        <v>0</v>
      </c>
      <c r="Y1190" s="95">
        <v>0</v>
      </c>
      <c r="Z1190" s="95">
        <v>0</v>
      </c>
      <c r="AA1190" s="95">
        <v>0</v>
      </c>
      <c r="AB1190" s="95">
        <v>0</v>
      </c>
      <c r="AC1190" s="95">
        <v>0</v>
      </c>
      <c r="AD1190" s="95">
        <v>0</v>
      </c>
      <c r="AE1190" s="96">
        <v>0</v>
      </c>
    </row>
    <row r="1191" spans="1:31" x14ac:dyDescent="0.3">
      <c r="A1191" s="82" t="s">
        <v>1529</v>
      </c>
      <c r="B1191" s="95">
        <v>0</v>
      </c>
      <c r="C1191" s="95">
        <v>0</v>
      </c>
      <c r="D1191" s="95">
        <v>0</v>
      </c>
      <c r="E1191" s="95">
        <v>0</v>
      </c>
      <c r="F1191" s="95">
        <v>0</v>
      </c>
      <c r="G1191" s="95">
        <v>0</v>
      </c>
      <c r="H1191" s="95">
        <v>0</v>
      </c>
      <c r="I1191" s="95">
        <v>0</v>
      </c>
      <c r="J1191" s="95">
        <v>0</v>
      </c>
      <c r="K1191" s="95">
        <v>0</v>
      </c>
      <c r="L1191" s="95">
        <v>0</v>
      </c>
      <c r="M1191" s="95">
        <v>0</v>
      </c>
      <c r="N1191" s="95">
        <v>0</v>
      </c>
      <c r="O1191" s="95">
        <v>0</v>
      </c>
      <c r="P1191" s="95">
        <v>0</v>
      </c>
      <c r="Q1191" s="95">
        <v>0</v>
      </c>
      <c r="R1191" s="95">
        <v>0</v>
      </c>
      <c r="S1191" s="95">
        <v>0</v>
      </c>
      <c r="T1191" s="95">
        <v>0</v>
      </c>
      <c r="U1191" s="95">
        <v>0</v>
      </c>
      <c r="V1191" s="95">
        <v>0</v>
      </c>
      <c r="W1191" s="95">
        <v>0</v>
      </c>
      <c r="X1191" s="95">
        <v>0</v>
      </c>
      <c r="Y1191" s="95">
        <v>0</v>
      </c>
      <c r="Z1191" s="95">
        <v>0</v>
      </c>
      <c r="AA1191" s="95">
        <v>0</v>
      </c>
      <c r="AB1191" s="95">
        <v>0</v>
      </c>
      <c r="AC1191" s="95">
        <v>0</v>
      </c>
      <c r="AD1191" s="95">
        <v>0</v>
      </c>
      <c r="AE1191" s="96">
        <v>0</v>
      </c>
    </row>
    <row r="1192" spans="1:31" x14ac:dyDescent="0.3">
      <c r="A1192" s="82" t="s">
        <v>1530</v>
      </c>
      <c r="B1192" s="95">
        <v>0</v>
      </c>
      <c r="C1192" s="95">
        <v>0</v>
      </c>
      <c r="D1192" s="95">
        <v>0</v>
      </c>
      <c r="E1192" s="95">
        <v>0</v>
      </c>
      <c r="F1192" s="95">
        <v>0</v>
      </c>
      <c r="G1192" s="95">
        <v>0</v>
      </c>
      <c r="H1192" s="95">
        <v>0</v>
      </c>
      <c r="I1192" s="95">
        <v>0</v>
      </c>
      <c r="J1192" s="95">
        <v>0</v>
      </c>
      <c r="K1192" s="95">
        <v>0</v>
      </c>
      <c r="L1192" s="95">
        <v>0</v>
      </c>
      <c r="M1192" s="95">
        <v>0</v>
      </c>
      <c r="N1192" s="95">
        <v>0</v>
      </c>
      <c r="O1192" s="95">
        <v>0</v>
      </c>
      <c r="P1192" s="95">
        <v>0</v>
      </c>
      <c r="Q1192" s="95">
        <v>0</v>
      </c>
      <c r="R1192" s="95">
        <v>0</v>
      </c>
      <c r="S1192" s="95">
        <v>0</v>
      </c>
      <c r="T1192" s="95">
        <v>0</v>
      </c>
      <c r="U1192" s="95">
        <v>0</v>
      </c>
      <c r="V1192" s="95">
        <v>0</v>
      </c>
      <c r="W1192" s="95">
        <v>0</v>
      </c>
      <c r="X1192" s="95">
        <v>0</v>
      </c>
      <c r="Y1192" s="95">
        <v>0</v>
      </c>
      <c r="Z1192" s="95">
        <v>0</v>
      </c>
      <c r="AA1192" s="95">
        <v>0</v>
      </c>
      <c r="AB1192" s="95">
        <v>0</v>
      </c>
      <c r="AC1192" s="95">
        <v>0</v>
      </c>
      <c r="AD1192" s="95">
        <v>0</v>
      </c>
      <c r="AE1192" s="96">
        <v>0</v>
      </c>
    </row>
    <row r="1193" spans="1:31" x14ac:dyDescent="0.3">
      <c r="A1193" s="82" t="s">
        <v>1531</v>
      </c>
      <c r="B1193" s="95">
        <v>0</v>
      </c>
      <c r="C1193" s="95">
        <v>0</v>
      </c>
      <c r="D1193" s="95">
        <v>0</v>
      </c>
      <c r="E1193" s="95">
        <v>0</v>
      </c>
      <c r="F1193" s="95">
        <v>0</v>
      </c>
      <c r="G1193" s="95">
        <v>0</v>
      </c>
      <c r="H1193" s="95">
        <v>0</v>
      </c>
      <c r="I1193" s="95">
        <v>0</v>
      </c>
      <c r="J1193" s="95">
        <v>0</v>
      </c>
      <c r="K1193" s="95">
        <v>0</v>
      </c>
      <c r="L1193" s="95">
        <v>0</v>
      </c>
      <c r="M1193" s="95">
        <v>0</v>
      </c>
      <c r="N1193" s="95">
        <v>0</v>
      </c>
      <c r="O1193" s="95">
        <v>0</v>
      </c>
      <c r="P1193" s="95">
        <v>0</v>
      </c>
      <c r="Q1193" s="95">
        <v>0</v>
      </c>
      <c r="R1193" s="95">
        <v>0</v>
      </c>
      <c r="S1193" s="95">
        <v>0</v>
      </c>
      <c r="T1193" s="95">
        <v>0</v>
      </c>
      <c r="U1193" s="95">
        <v>0</v>
      </c>
      <c r="V1193" s="95">
        <v>0</v>
      </c>
      <c r="W1193" s="95">
        <v>0</v>
      </c>
      <c r="X1193" s="95">
        <v>0</v>
      </c>
      <c r="Y1193" s="95">
        <v>0</v>
      </c>
      <c r="Z1193" s="95">
        <v>0</v>
      </c>
      <c r="AA1193" s="95">
        <v>0</v>
      </c>
      <c r="AB1193" s="95">
        <v>0</v>
      </c>
      <c r="AC1193" s="95">
        <v>0</v>
      </c>
      <c r="AD1193" s="95">
        <v>0</v>
      </c>
      <c r="AE1193" s="96">
        <v>0</v>
      </c>
    </row>
    <row r="1194" spans="1:31" x14ac:dyDescent="0.3">
      <c r="A1194" s="82" t="s">
        <v>1532</v>
      </c>
      <c r="B1194" s="95">
        <v>0</v>
      </c>
      <c r="C1194" s="95">
        <v>0</v>
      </c>
      <c r="D1194" s="95">
        <v>0</v>
      </c>
      <c r="E1194" s="95">
        <v>0</v>
      </c>
      <c r="F1194" s="95">
        <v>0</v>
      </c>
      <c r="G1194" s="95">
        <v>0</v>
      </c>
      <c r="H1194" s="95">
        <v>0</v>
      </c>
      <c r="I1194" s="95">
        <v>0</v>
      </c>
      <c r="J1194" s="95">
        <v>0</v>
      </c>
      <c r="K1194" s="95">
        <v>0</v>
      </c>
      <c r="L1194" s="95">
        <v>0</v>
      </c>
      <c r="M1194" s="95">
        <v>0</v>
      </c>
      <c r="N1194" s="95">
        <v>0</v>
      </c>
      <c r="O1194" s="95">
        <v>0</v>
      </c>
      <c r="P1194" s="95">
        <v>0</v>
      </c>
      <c r="Q1194" s="95">
        <v>0</v>
      </c>
      <c r="R1194" s="95">
        <v>0</v>
      </c>
      <c r="S1194" s="95">
        <v>0</v>
      </c>
      <c r="T1194" s="95">
        <v>0</v>
      </c>
      <c r="U1194" s="95">
        <v>0</v>
      </c>
      <c r="V1194" s="95">
        <v>0</v>
      </c>
      <c r="W1194" s="95">
        <v>0</v>
      </c>
      <c r="X1194" s="95">
        <v>0</v>
      </c>
      <c r="Y1194" s="95">
        <v>0</v>
      </c>
      <c r="Z1194" s="95">
        <v>0</v>
      </c>
      <c r="AA1194" s="95">
        <v>0</v>
      </c>
      <c r="AB1194" s="95">
        <v>0</v>
      </c>
      <c r="AC1194" s="95">
        <v>0</v>
      </c>
      <c r="AD1194" s="95">
        <v>0</v>
      </c>
      <c r="AE1194" s="96">
        <v>0</v>
      </c>
    </row>
    <row r="1195" spans="1:31" x14ac:dyDescent="0.3">
      <c r="A1195" s="82" t="s">
        <v>1533</v>
      </c>
      <c r="B1195" s="95">
        <v>0</v>
      </c>
      <c r="C1195" s="95">
        <v>0</v>
      </c>
      <c r="D1195" s="95">
        <v>0</v>
      </c>
      <c r="E1195" s="95">
        <v>0</v>
      </c>
      <c r="F1195" s="95">
        <v>0</v>
      </c>
      <c r="G1195" s="95">
        <v>0</v>
      </c>
      <c r="H1195" s="95">
        <v>0</v>
      </c>
      <c r="I1195" s="95">
        <v>0</v>
      </c>
      <c r="J1195" s="95">
        <v>0</v>
      </c>
      <c r="K1195" s="95">
        <v>0</v>
      </c>
      <c r="L1195" s="95">
        <v>0</v>
      </c>
      <c r="M1195" s="95">
        <v>0</v>
      </c>
      <c r="N1195" s="95">
        <v>0</v>
      </c>
      <c r="O1195" s="95">
        <v>0</v>
      </c>
      <c r="P1195" s="95">
        <v>0</v>
      </c>
      <c r="Q1195" s="95">
        <v>0</v>
      </c>
      <c r="R1195" s="95">
        <v>0</v>
      </c>
      <c r="S1195" s="95">
        <v>0</v>
      </c>
      <c r="T1195" s="95">
        <v>0</v>
      </c>
      <c r="U1195" s="95">
        <v>0</v>
      </c>
      <c r="V1195" s="95">
        <v>1</v>
      </c>
      <c r="W1195" s="95">
        <v>0</v>
      </c>
      <c r="X1195" s="95">
        <v>0</v>
      </c>
      <c r="Y1195" s="95">
        <v>0</v>
      </c>
      <c r="Z1195" s="95">
        <v>0</v>
      </c>
      <c r="AA1195" s="95">
        <v>0</v>
      </c>
      <c r="AB1195" s="95">
        <v>0</v>
      </c>
      <c r="AC1195" s="95">
        <v>0</v>
      </c>
      <c r="AD1195" s="95">
        <v>0</v>
      </c>
      <c r="AE1195" s="96">
        <v>0</v>
      </c>
    </row>
    <row r="1196" spans="1:31" x14ac:dyDescent="0.3">
      <c r="A1196" s="82" t="s">
        <v>1534</v>
      </c>
      <c r="B1196" s="95">
        <v>0</v>
      </c>
      <c r="C1196" s="95">
        <v>0</v>
      </c>
      <c r="D1196" s="95">
        <v>0</v>
      </c>
      <c r="E1196" s="95">
        <v>0</v>
      </c>
      <c r="F1196" s="95">
        <v>0</v>
      </c>
      <c r="G1196" s="95">
        <v>0</v>
      </c>
      <c r="H1196" s="95">
        <v>0</v>
      </c>
      <c r="I1196" s="95">
        <v>0</v>
      </c>
      <c r="J1196" s="95">
        <v>0</v>
      </c>
      <c r="K1196" s="95">
        <v>0</v>
      </c>
      <c r="L1196" s="95">
        <v>0</v>
      </c>
      <c r="M1196" s="95">
        <v>0</v>
      </c>
      <c r="N1196" s="95">
        <v>0</v>
      </c>
      <c r="O1196" s="95">
        <v>0</v>
      </c>
      <c r="P1196" s="95">
        <v>0</v>
      </c>
      <c r="Q1196" s="95">
        <v>0</v>
      </c>
      <c r="R1196" s="95">
        <v>0</v>
      </c>
      <c r="S1196" s="95">
        <v>0</v>
      </c>
      <c r="T1196" s="95">
        <v>0</v>
      </c>
      <c r="U1196" s="95">
        <v>0</v>
      </c>
      <c r="V1196" s="95">
        <v>0</v>
      </c>
      <c r="W1196" s="95">
        <v>0</v>
      </c>
      <c r="X1196" s="95">
        <v>0</v>
      </c>
      <c r="Y1196" s="95">
        <v>0</v>
      </c>
      <c r="Z1196" s="95">
        <v>0</v>
      </c>
      <c r="AA1196" s="95">
        <v>0</v>
      </c>
      <c r="AB1196" s="95">
        <v>0</v>
      </c>
      <c r="AC1196" s="95">
        <v>0</v>
      </c>
      <c r="AD1196" s="95">
        <v>0</v>
      </c>
      <c r="AE1196" s="96">
        <v>0</v>
      </c>
    </row>
    <row r="1197" spans="1:31" x14ac:dyDescent="0.3">
      <c r="A1197" s="82" t="s">
        <v>1535</v>
      </c>
      <c r="B1197" s="95">
        <v>0</v>
      </c>
      <c r="C1197" s="95">
        <v>0</v>
      </c>
      <c r="D1197" s="95">
        <v>0</v>
      </c>
      <c r="E1197" s="95">
        <v>0</v>
      </c>
      <c r="F1197" s="95">
        <v>0</v>
      </c>
      <c r="G1197" s="95">
        <v>0</v>
      </c>
      <c r="H1197" s="95">
        <v>0</v>
      </c>
      <c r="I1197" s="95">
        <v>0</v>
      </c>
      <c r="J1197" s="95">
        <v>0</v>
      </c>
      <c r="K1197" s="95">
        <v>0</v>
      </c>
      <c r="L1197" s="95">
        <v>0</v>
      </c>
      <c r="M1197" s="95">
        <v>0</v>
      </c>
      <c r="N1197" s="95">
        <v>0</v>
      </c>
      <c r="O1197" s="95">
        <v>0</v>
      </c>
      <c r="P1197" s="95">
        <v>0</v>
      </c>
      <c r="Q1197" s="95">
        <v>0</v>
      </c>
      <c r="R1197" s="95">
        <v>0</v>
      </c>
      <c r="S1197" s="95">
        <v>0</v>
      </c>
      <c r="T1197" s="95">
        <v>0</v>
      </c>
      <c r="U1197" s="95">
        <v>0</v>
      </c>
      <c r="V1197" s="95">
        <v>0</v>
      </c>
      <c r="W1197" s="95">
        <v>0</v>
      </c>
      <c r="X1197" s="95">
        <v>0</v>
      </c>
      <c r="Y1197" s="95">
        <v>0</v>
      </c>
      <c r="Z1197" s="95">
        <v>0</v>
      </c>
      <c r="AA1197" s="95">
        <v>0</v>
      </c>
      <c r="AB1197" s="95">
        <v>0</v>
      </c>
      <c r="AC1197" s="95">
        <v>0</v>
      </c>
      <c r="AD1197" s="95">
        <v>0</v>
      </c>
      <c r="AE1197" s="96">
        <v>0</v>
      </c>
    </row>
    <row r="1198" spans="1:31" x14ac:dyDescent="0.3">
      <c r="A1198" s="82" t="s">
        <v>1536</v>
      </c>
      <c r="B1198" s="95">
        <v>0</v>
      </c>
      <c r="C1198" s="95">
        <v>0</v>
      </c>
      <c r="D1198" s="95">
        <v>0</v>
      </c>
      <c r="E1198" s="95">
        <v>0</v>
      </c>
      <c r="F1198" s="95">
        <v>0</v>
      </c>
      <c r="G1198" s="95">
        <v>0</v>
      </c>
      <c r="H1198" s="95">
        <v>0</v>
      </c>
      <c r="I1198" s="95">
        <v>0</v>
      </c>
      <c r="J1198" s="95">
        <v>0</v>
      </c>
      <c r="K1198" s="95">
        <v>0</v>
      </c>
      <c r="L1198" s="95">
        <v>0</v>
      </c>
      <c r="M1198" s="95">
        <v>0</v>
      </c>
      <c r="N1198" s="95">
        <v>0</v>
      </c>
      <c r="O1198" s="95">
        <v>0</v>
      </c>
      <c r="P1198" s="95">
        <v>0</v>
      </c>
      <c r="Q1198" s="95">
        <v>0</v>
      </c>
      <c r="R1198" s="95">
        <v>0</v>
      </c>
      <c r="S1198" s="95">
        <v>0</v>
      </c>
      <c r="T1198" s="95">
        <v>0</v>
      </c>
      <c r="U1198" s="95">
        <v>0</v>
      </c>
      <c r="V1198" s="95">
        <v>0</v>
      </c>
      <c r="W1198" s="95">
        <v>0</v>
      </c>
      <c r="X1198" s="95">
        <v>0</v>
      </c>
      <c r="Y1198" s="95">
        <v>0</v>
      </c>
      <c r="Z1198" s="95">
        <v>0</v>
      </c>
      <c r="AA1198" s="95">
        <v>0</v>
      </c>
      <c r="AB1198" s="95">
        <v>0</v>
      </c>
      <c r="AC1198" s="95">
        <v>0</v>
      </c>
      <c r="AD1198" s="95">
        <v>0</v>
      </c>
      <c r="AE1198" s="96">
        <v>0</v>
      </c>
    </row>
    <row r="1199" spans="1:31" x14ac:dyDescent="0.3">
      <c r="A1199" s="82" t="s">
        <v>1537</v>
      </c>
      <c r="B1199" s="95">
        <v>0</v>
      </c>
      <c r="C1199" s="95">
        <v>0</v>
      </c>
      <c r="D1199" s="95">
        <v>0</v>
      </c>
      <c r="E1199" s="95">
        <v>0</v>
      </c>
      <c r="F1199" s="95">
        <v>0</v>
      </c>
      <c r="G1199" s="95">
        <v>0</v>
      </c>
      <c r="H1199" s="95">
        <v>0</v>
      </c>
      <c r="I1199" s="95">
        <v>0</v>
      </c>
      <c r="J1199" s="95">
        <v>0</v>
      </c>
      <c r="K1199" s="95">
        <v>0</v>
      </c>
      <c r="L1199" s="95">
        <v>0</v>
      </c>
      <c r="M1199" s="95">
        <v>0</v>
      </c>
      <c r="N1199" s="95">
        <v>0</v>
      </c>
      <c r="O1199" s="95">
        <v>0</v>
      </c>
      <c r="P1199" s="95">
        <v>0</v>
      </c>
      <c r="Q1199" s="95">
        <v>0</v>
      </c>
      <c r="R1199" s="95">
        <v>0</v>
      </c>
      <c r="S1199" s="95">
        <v>0</v>
      </c>
      <c r="T1199" s="95">
        <v>0</v>
      </c>
      <c r="U1199" s="95">
        <v>0</v>
      </c>
      <c r="V1199" s="95">
        <v>0</v>
      </c>
      <c r="W1199" s="95">
        <v>0</v>
      </c>
      <c r="X1199" s="95">
        <v>0</v>
      </c>
      <c r="Y1199" s="95">
        <v>0</v>
      </c>
      <c r="Z1199" s="95">
        <v>0</v>
      </c>
      <c r="AA1199" s="95">
        <v>0</v>
      </c>
      <c r="AB1199" s="95">
        <v>0</v>
      </c>
      <c r="AC1199" s="95">
        <v>0</v>
      </c>
      <c r="AD1199" s="95">
        <v>0</v>
      </c>
      <c r="AE1199" s="96">
        <v>0</v>
      </c>
    </row>
    <row r="1200" spans="1:31" x14ac:dyDescent="0.3">
      <c r="A1200" s="82" t="s">
        <v>1538</v>
      </c>
      <c r="B1200" s="95">
        <v>0</v>
      </c>
      <c r="C1200" s="95">
        <v>0</v>
      </c>
      <c r="D1200" s="95">
        <v>0</v>
      </c>
      <c r="E1200" s="95">
        <v>0</v>
      </c>
      <c r="F1200" s="95">
        <v>0</v>
      </c>
      <c r="G1200" s="95">
        <v>0</v>
      </c>
      <c r="H1200" s="95">
        <v>0</v>
      </c>
      <c r="I1200" s="95">
        <v>0</v>
      </c>
      <c r="J1200" s="95">
        <v>0</v>
      </c>
      <c r="K1200" s="95">
        <v>0</v>
      </c>
      <c r="L1200" s="95">
        <v>0</v>
      </c>
      <c r="M1200" s="95">
        <v>0</v>
      </c>
      <c r="N1200" s="95">
        <v>0</v>
      </c>
      <c r="O1200" s="95">
        <v>0</v>
      </c>
      <c r="P1200" s="95">
        <v>0</v>
      </c>
      <c r="Q1200" s="95">
        <v>0</v>
      </c>
      <c r="R1200" s="95">
        <v>0</v>
      </c>
      <c r="S1200" s="95">
        <v>0</v>
      </c>
      <c r="T1200" s="95">
        <v>0</v>
      </c>
      <c r="U1200" s="95">
        <v>0</v>
      </c>
      <c r="V1200" s="95">
        <v>0</v>
      </c>
      <c r="W1200" s="95">
        <v>0</v>
      </c>
      <c r="X1200" s="95">
        <v>0</v>
      </c>
      <c r="Y1200" s="95">
        <v>0</v>
      </c>
      <c r="Z1200" s="95">
        <v>0</v>
      </c>
      <c r="AA1200" s="95">
        <v>0</v>
      </c>
      <c r="AB1200" s="95">
        <v>0</v>
      </c>
      <c r="AC1200" s="95">
        <v>0</v>
      </c>
      <c r="AD1200" s="95">
        <v>0</v>
      </c>
      <c r="AE1200" s="96">
        <v>0</v>
      </c>
    </row>
    <row r="1201" spans="1:31" x14ac:dyDescent="0.3">
      <c r="A1201" s="82" t="s">
        <v>1539</v>
      </c>
      <c r="B1201" s="95">
        <v>0</v>
      </c>
      <c r="C1201" s="95">
        <v>0</v>
      </c>
      <c r="D1201" s="95">
        <v>0</v>
      </c>
      <c r="E1201" s="95">
        <v>0</v>
      </c>
      <c r="F1201" s="95">
        <v>0</v>
      </c>
      <c r="G1201" s="95">
        <v>0</v>
      </c>
      <c r="H1201" s="95">
        <v>0</v>
      </c>
      <c r="I1201" s="95">
        <v>0</v>
      </c>
      <c r="J1201" s="95">
        <v>0</v>
      </c>
      <c r="K1201" s="95">
        <v>0</v>
      </c>
      <c r="L1201" s="95">
        <v>0</v>
      </c>
      <c r="M1201" s="95">
        <v>0</v>
      </c>
      <c r="N1201" s="95">
        <v>0</v>
      </c>
      <c r="O1201" s="95">
        <v>0</v>
      </c>
      <c r="P1201" s="95">
        <v>0</v>
      </c>
      <c r="Q1201" s="95">
        <v>0</v>
      </c>
      <c r="R1201" s="95">
        <v>0</v>
      </c>
      <c r="S1201" s="95">
        <v>0</v>
      </c>
      <c r="T1201" s="95">
        <v>0</v>
      </c>
      <c r="U1201" s="95">
        <v>0</v>
      </c>
      <c r="V1201" s="95">
        <v>0</v>
      </c>
      <c r="W1201" s="95">
        <v>0</v>
      </c>
      <c r="X1201" s="95">
        <v>0</v>
      </c>
      <c r="Y1201" s="95">
        <v>0</v>
      </c>
      <c r="Z1201" s="95">
        <v>0</v>
      </c>
      <c r="AA1201" s="95">
        <v>0</v>
      </c>
      <c r="AB1201" s="95">
        <v>0</v>
      </c>
      <c r="AC1201" s="95">
        <v>0</v>
      </c>
      <c r="AD1201" s="95">
        <v>0</v>
      </c>
      <c r="AE1201" s="96">
        <v>0</v>
      </c>
    </row>
    <row r="1202" spans="1:31" x14ac:dyDescent="0.3">
      <c r="A1202" s="82" t="s">
        <v>1540</v>
      </c>
      <c r="B1202" s="95">
        <v>0</v>
      </c>
      <c r="C1202" s="95">
        <v>0</v>
      </c>
      <c r="D1202" s="95">
        <v>0</v>
      </c>
      <c r="E1202" s="95">
        <v>0</v>
      </c>
      <c r="F1202" s="95">
        <v>0</v>
      </c>
      <c r="G1202" s="95">
        <v>0</v>
      </c>
      <c r="H1202" s="95">
        <v>0</v>
      </c>
      <c r="I1202" s="95">
        <v>0</v>
      </c>
      <c r="J1202" s="95">
        <v>0</v>
      </c>
      <c r="K1202" s="95">
        <v>0</v>
      </c>
      <c r="L1202" s="95">
        <v>0</v>
      </c>
      <c r="M1202" s="95">
        <v>0</v>
      </c>
      <c r="N1202" s="95">
        <v>0</v>
      </c>
      <c r="O1202" s="95">
        <v>0</v>
      </c>
      <c r="P1202" s="95">
        <v>0</v>
      </c>
      <c r="Q1202" s="95">
        <v>0</v>
      </c>
      <c r="R1202" s="95">
        <v>0</v>
      </c>
      <c r="S1202" s="95">
        <v>0</v>
      </c>
      <c r="T1202" s="95">
        <v>0</v>
      </c>
      <c r="U1202" s="95">
        <v>0</v>
      </c>
      <c r="V1202" s="95">
        <v>0</v>
      </c>
      <c r="W1202" s="95">
        <v>0</v>
      </c>
      <c r="X1202" s="95">
        <v>0</v>
      </c>
      <c r="Y1202" s="95">
        <v>0</v>
      </c>
      <c r="Z1202" s="95">
        <v>0</v>
      </c>
      <c r="AA1202" s="95">
        <v>0</v>
      </c>
      <c r="AB1202" s="95">
        <v>0</v>
      </c>
      <c r="AC1202" s="95">
        <v>0</v>
      </c>
      <c r="AD1202" s="95">
        <v>0</v>
      </c>
      <c r="AE1202" s="96">
        <v>0</v>
      </c>
    </row>
    <row r="1203" spans="1:31" x14ac:dyDescent="0.3">
      <c r="A1203" s="82" t="s">
        <v>1541</v>
      </c>
      <c r="B1203" s="95">
        <v>0</v>
      </c>
      <c r="C1203" s="95">
        <v>0</v>
      </c>
      <c r="D1203" s="95">
        <v>0</v>
      </c>
      <c r="E1203" s="95">
        <v>0</v>
      </c>
      <c r="F1203" s="95">
        <v>0</v>
      </c>
      <c r="G1203" s="95">
        <v>0</v>
      </c>
      <c r="H1203" s="95">
        <v>0</v>
      </c>
      <c r="I1203" s="95">
        <v>0</v>
      </c>
      <c r="J1203" s="95">
        <v>0</v>
      </c>
      <c r="K1203" s="95">
        <v>0</v>
      </c>
      <c r="L1203" s="95">
        <v>0</v>
      </c>
      <c r="M1203" s="95">
        <v>0</v>
      </c>
      <c r="N1203" s="95">
        <v>0</v>
      </c>
      <c r="O1203" s="95">
        <v>0</v>
      </c>
      <c r="P1203" s="95">
        <v>0</v>
      </c>
      <c r="Q1203" s="95">
        <v>0</v>
      </c>
      <c r="R1203" s="95">
        <v>0</v>
      </c>
      <c r="S1203" s="95">
        <v>0</v>
      </c>
      <c r="T1203" s="95">
        <v>0</v>
      </c>
      <c r="U1203" s="95">
        <v>0</v>
      </c>
      <c r="V1203" s="95">
        <v>0</v>
      </c>
      <c r="W1203" s="95">
        <v>0</v>
      </c>
      <c r="X1203" s="95">
        <v>0</v>
      </c>
      <c r="Y1203" s="95">
        <v>0</v>
      </c>
      <c r="Z1203" s="95">
        <v>0</v>
      </c>
      <c r="AA1203" s="95">
        <v>0</v>
      </c>
      <c r="AB1203" s="95">
        <v>0</v>
      </c>
      <c r="AC1203" s="95">
        <v>0</v>
      </c>
      <c r="AD1203" s="95">
        <v>0</v>
      </c>
      <c r="AE1203" s="96">
        <v>0</v>
      </c>
    </row>
    <row r="1204" spans="1:31" x14ac:dyDescent="0.3">
      <c r="A1204" s="82" t="s">
        <v>1542</v>
      </c>
      <c r="B1204" s="95">
        <v>0</v>
      </c>
      <c r="C1204" s="95">
        <v>0</v>
      </c>
      <c r="D1204" s="95">
        <v>0</v>
      </c>
      <c r="E1204" s="95">
        <v>0</v>
      </c>
      <c r="F1204" s="95">
        <v>0</v>
      </c>
      <c r="G1204" s="95">
        <v>0</v>
      </c>
      <c r="H1204" s="95">
        <v>0</v>
      </c>
      <c r="I1204" s="95">
        <v>0</v>
      </c>
      <c r="J1204" s="95">
        <v>0</v>
      </c>
      <c r="K1204" s="95">
        <v>0</v>
      </c>
      <c r="L1204" s="95">
        <v>0</v>
      </c>
      <c r="M1204" s="95">
        <v>0</v>
      </c>
      <c r="N1204" s="95">
        <v>0</v>
      </c>
      <c r="O1204" s="95">
        <v>0</v>
      </c>
      <c r="P1204" s="95">
        <v>0</v>
      </c>
      <c r="Q1204" s="95">
        <v>0</v>
      </c>
      <c r="R1204" s="95">
        <v>0</v>
      </c>
      <c r="S1204" s="95">
        <v>0</v>
      </c>
      <c r="T1204" s="95">
        <v>0</v>
      </c>
      <c r="U1204" s="95">
        <v>0</v>
      </c>
      <c r="V1204" s="95">
        <v>0</v>
      </c>
      <c r="W1204" s="95">
        <v>0</v>
      </c>
      <c r="X1204" s="95">
        <v>0</v>
      </c>
      <c r="Y1204" s="95">
        <v>0</v>
      </c>
      <c r="Z1204" s="95">
        <v>0</v>
      </c>
      <c r="AA1204" s="95">
        <v>0</v>
      </c>
      <c r="AB1204" s="95">
        <v>0</v>
      </c>
      <c r="AC1204" s="95">
        <v>0</v>
      </c>
      <c r="AD1204" s="95">
        <v>0</v>
      </c>
      <c r="AE1204" s="96">
        <v>0</v>
      </c>
    </row>
    <row r="1205" spans="1:31" x14ac:dyDescent="0.3">
      <c r="A1205" s="82" t="s">
        <v>1543</v>
      </c>
      <c r="B1205" s="95">
        <v>0</v>
      </c>
      <c r="C1205" s="95">
        <v>0</v>
      </c>
      <c r="D1205" s="95">
        <v>0</v>
      </c>
      <c r="E1205" s="95">
        <v>0</v>
      </c>
      <c r="F1205" s="95">
        <v>0</v>
      </c>
      <c r="G1205" s="95">
        <v>0</v>
      </c>
      <c r="H1205" s="95">
        <v>0</v>
      </c>
      <c r="I1205" s="95">
        <v>0</v>
      </c>
      <c r="J1205" s="95">
        <v>0</v>
      </c>
      <c r="K1205" s="95">
        <v>0</v>
      </c>
      <c r="L1205" s="95">
        <v>0</v>
      </c>
      <c r="M1205" s="95">
        <v>0</v>
      </c>
      <c r="N1205" s="95">
        <v>0</v>
      </c>
      <c r="O1205" s="95">
        <v>0</v>
      </c>
      <c r="P1205" s="95">
        <v>0</v>
      </c>
      <c r="Q1205" s="95">
        <v>0</v>
      </c>
      <c r="R1205" s="95">
        <v>0</v>
      </c>
      <c r="S1205" s="95">
        <v>0</v>
      </c>
      <c r="T1205" s="95">
        <v>0</v>
      </c>
      <c r="U1205" s="95">
        <v>0</v>
      </c>
      <c r="V1205" s="95">
        <v>0</v>
      </c>
      <c r="W1205" s="95">
        <v>0</v>
      </c>
      <c r="X1205" s="95">
        <v>0</v>
      </c>
      <c r="Y1205" s="95">
        <v>0</v>
      </c>
      <c r="Z1205" s="95">
        <v>0</v>
      </c>
      <c r="AA1205" s="95">
        <v>0</v>
      </c>
      <c r="AB1205" s="95">
        <v>0</v>
      </c>
      <c r="AC1205" s="95">
        <v>0</v>
      </c>
      <c r="AD1205" s="95">
        <v>0</v>
      </c>
      <c r="AE1205" s="96">
        <v>0</v>
      </c>
    </row>
    <row r="1206" spans="1:31" x14ac:dyDescent="0.3">
      <c r="A1206" s="82" t="s">
        <v>1544</v>
      </c>
      <c r="B1206" s="95">
        <v>0</v>
      </c>
      <c r="C1206" s="95">
        <v>0</v>
      </c>
      <c r="D1206" s="95">
        <v>0</v>
      </c>
      <c r="E1206" s="95">
        <v>0</v>
      </c>
      <c r="F1206" s="95">
        <v>0</v>
      </c>
      <c r="G1206" s="95">
        <v>0</v>
      </c>
      <c r="H1206" s="95">
        <v>0</v>
      </c>
      <c r="I1206" s="95">
        <v>0</v>
      </c>
      <c r="J1206" s="95">
        <v>0</v>
      </c>
      <c r="K1206" s="95">
        <v>0</v>
      </c>
      <c r="L1206" s="95">
        <v>0</v>
      </c>
      <c r="M1206" s="95">
        <v>0</v>
      </c>
      <c r="N1206" s="95">
        <v>0</v>
      </c>
      <c r="O1206" s="95">
        <v>0</v>
      </c>
      <c r="P1206" s="95">
        <v>0</v>
      </c>
      <c r="Q1206" s="95">
        <v>0</v>
      </c>
      <c r="R1206" s="95">
        <v>0</v>
      </c>
      <c r="S1206" s="95">
        <v>0</v>
      </c>
      <c r="T1206" s="95">
        <v>0</v>
      </c>
      <c r="U1206" s="95">
        <v>0</v>
      </c>
      <c r="V1206" s="95">
        <v>0</v>
      </c>
      <c r="W1206" s="95">
        <v>0</v>
      </c>
      <c r="X1206" s="95">
        <v>0</v>
      </c>
      <c r="Y1206" s="95">
        <v>0</v>
      </c>
      <c r="Z1206" s="95">
        <v>0</v>
      </c>
      <c r="AA1206" s="95">
        <v>0</v>
      </c>
      <c r="AB1206" s="95">
        <v>0</v>
      </c>
      <c r="AC1206" s="95">
        <v>0</v>
      </c>
      <c r="AD1206" s="95">
        <v>0</v>
      </c>
      <c r="AE1206" s="96">
        <v>0</v>
      </c>
    </row>
    <row r="1207" spans="1:31" x14ac:dyDescent="0.3">
      <c r="A1207" s="82" t="s">
        <v>1545</v>
      </c>
      <c r="B1207" s="95">
        <v>0</v>
      </c>
      <c r="C1207" s="95">
        <v>0</v>
      </c>
      <c r="D1207" s="95">
        <v>0</v>
      </c>
      <c r="E1207" s="95">
        <v>0</v>
      </c>
      <c r="F1207" s="95">
        <v>0</v>
      </c>
      <c r="G1207" s="95">
        <v>0</v>
      </c>
      <c r="H1207" s="95">
        <v>0</v>
      </c>
      <c r="I1207" s="95">
        <v>0</v>
      </c>
      <c r="J1207" s="95">
        <v>0</v>
      </c>
      <c r="K1207" s="95">
        <v>0</v>
      </c>
      <c r="L1207" s="95">
        <v>0</v>
      </c>
      <c r="M1207" s="95">
        <v>0</v>
      </c>
      <c r="N1207" s="95">
        <v>0</v>
      </c>
      <c r="O1207" s="95">
        <v>0</v>
      </c>
      <c r="P1207" s="95">
        <v>0</v>
      </c>
      <c r="Q1207" s="95">
        <v>0</v>
      </c>
      <c r="R1207" s="95">
        <v>0</v>
      </c>
      <c r="S1207" s="95">
        <v>0</v>
      </c>
      <c r="T1207" s="95">
        <v>0</v>
      </c>
      <c r="U1207" s="95">
        <v>0</v>
      </c>
      <c r="V1207" s="95">
        <v>0</v>
      </c>
      <c r="W1207" s="95">
        <v>0</v>
      </c>
      <c r="X1207" s="95">
        <v>0</v>
      </c>
      <c r="Y1207" s="95">
        <v>0</v>
      </c>
      <c r="Z1207" s="95">
        <v>0</v>
      </c>
      <c r="AA1207" s="95">
        <v>0</v>
      </c>
      <c r="AB1207" s="95">
        <v>0</v>
      </c>
      <c r="AC1207" s="95">
        <v>0</v>
      </c>
      <c r="AD1207" s="95">
        <v>0</v>
      </c>
      <c r="AE1207" s="96">
        <v>0</v>
      </c>
    </row>
    <row r="1208" spans="1:31" x14ac:dyDescent="0.3">
      <c r="A1208" s="82" t="s">
        <v>1546</v>
      </c>
      <c r="B1208" s="95">
        <v>0</v>
      </c>
      <c r="C1208" s="95">
        <v>0</v>
      </c>
      <c r="D1208" s="95">
        <v>0</v>
      </c>
      <c r="E1208" s="95">
        <v>0</v>
      </c>
      <c r="F1208" s="95">
        <v>0</v>
      </c>
      <c r="G1208" s="95">
        <v>0</v>
      </c>
      <c r="H1208" s="95">
        <v>0</v>
      </c>
      <c r="I1208" s="95">
        <v>0</v>
      </c>
      <c r="J1208" s="95">
        <v>0</v>
      </c>
      <c r="K1208" s="95">
        <v>0</v>
      </c>
      <c r="L1208" s="95">
        <v>0</v>
      </c>
      <c r="M1208" s="95">
        <v>0</v>
      </c>
      <c r="N1208" s="95">
        <v>0</v>
      </c>
      <c r="O1208" s="95">
        <v>0</v>
      </c>
      <c r="P1208" s="95">
        <v>0</v>
      </c>
      <c r="Q1208" s="95">
        <v>0</v>
      </c>
      <c r="R1208" s="95">
        <v>0</v>
      </c>
      <c r="S1208" s="95">
        <v>0</v>
      </c>
      <c r="T1208" s="95">
        <v>0</v>
      </c>
      <c r="U1208" s="95">
        <v>0</v>
      </c>
      <c r="V1208" s="95">
        <v>0</v>
      </c>
      <c r="W1208" s="95">
        <v>0</v>
      </c>
      <c r="X1208" s="95">
        <v>0</v>
      </c>
      <c r="Y1208" s="95">
        <v>0</v>
      </c>
      <c r="Z1208" s="95">
        <v>0</v>
      </c>
      <c r="AA1208" s="95">
        <v>0</v>
      </c>
      <c r="AB1208" s="95">
        <v>0</v>
      </c>
      <c r="AC1208" s="95">
        <v>0</v>
      </c>
      <c r="AD1208" s="95">
        <v>0</v>
      </c>
      <c r="AE1208" s="96">
        <v>0</v>
      </c>
    </row>
    <row r="1209" spans="1:31" x14ac:dyDescent="0.3">
      <c r="A1209" s="82" t="s">
        <v>1547</v>
      </c>
      <c r="B1209" s="95">
        <v>0</v>
      </c>
      <c r="C1209" s="95">
        <v>0</v>
      </c>
      <c r="D1209" s="95">
        <v>0</v>
      </c>
      <c r="E1209" s="95">
        <v>0</v>
      </c>
      <c r="F1209" s="95">
        <v>0</v>
      </c>
      <c r="G1209" s="95">
        <v>0</v>
      </c>
      <c r="H1209" s="95">
        <v>0</v>
      </c>
      <c r="I1209" s="95">
        <v>0</v>
      </c>
      <c r="J1209" s="95">
        <v>0</v>
      </c>
      <c r="K1209" s="95">
        <v>0</v>
      </c>
      <c r="L1209" s="95">
        <v>0</v>
      </c>
      <c r="M1209" s="95">
        <v>0</v>
      </c>
      <c r="N1209" s="95">
        <v>0</v>
      </c>
      <c r="O1209" s="95">
        <v>0</v>
      </c>
      <c r="P1209" s="95">
        <v>0</v>
      </c>
      <c r="Q1209" s="95">
        <v>0</v>
      </c>
      <c r="R1209" s="95">
        <v>0</v>
      </c>
      <c r="S1209" s="95">
        <v>0</v>
      </c>
      <c r="T1209" s="95">
        <v>0</v>
      </c>
      <c r="U1209" s="95">
        <v>0</v>
      </c>
      <c r="V1209" s="95">
        <v>0</v>
      </c>
      <c r="W1209" s="95">
        <v>0</v>
      </c>
      <c r="X1209" s="95">
        <v>0</v>
      </c>
      <c r="Y1209" s="95">
        <v>0</v>
      </c>
      <c r="Z1209" s="95">
        <v>0</v>
      </c>
      <c r="AA1209" s="95">
        <v>0</v>
      </c>
      <c r="AB1209" s="95">
        <v>0</v>
      </c>
      <c r="AC1209" s="95">
        <v>0</v>
      </c>
      <c r="AD1209" s="95">
        <v>0</v>
      </c>
      <c r="AE1209" s="96">
        <v>0</v>
      </c>
    </row>
    <row r="1210" spans="1:31" x14ac:dyDescent="0.3">
      <c r="A1210" s="82" t="s">
        <v>1548</v>
      </c>
      <c r="B1210" s="95">
        <v>0</v>
      </c>
      <c r="C1210" s="95">
        <v>0</v>
      </c>
      <c r="D1210" s="95">
        <v>0</v>
      </c>
      <c r="E1210" s="95">
        <v>0</v>
      </c>
      <c r="F1210" s="95">
        <v>0</v>
      </c>
      <c r="G1210" s="95">
        <v>0</v>
      </c>
      <c r="H1210" s="95">
        <v>0</v>
      </c>
      <c r="I1210" s="95">
        <v>0</v>
      </c>
      <c r="J1210" s="95">
        <v>0</v>
      </c>
      <c r="K1210" s="95">
        <v>0</v>
      </c>
      <c r="L1210" s="95">
        <v>0</v>
      </c>
      <c r="M1210" s="95">
        <v>0</v>
      </c>
      <c r="N1210" s="95">
        <v>0</v>
      </c>
      <c r="O1210" s="95">
        <v>0</v>
      </c>
      <c r="P1210" s="95">
        <v>0</v>
      </c>
      <c r="Q1210" s="95">
        <v>0</v>
      </c>
      <c r="R1210" s="95">
        <v>0</v>
      </c>
      <c r="S1210" s="95">
        <v>0</v>
      </c>
      <c r="T1210" s="95">
        <v>0</v>
      </c>
      <c r="U1210" s="95">
        <v>0</v>
      </c>
      <c r="V1210" s="95">
        <v>0</v>
      </c>
      <c r="W1210" s="95">
        <v>0</v>
      </c>
      <c r="X1210" s="95">
        <v>0</v>
      </c>
      <c r="Y1210" s="95">
        <v>0</v>
      </c>
      <c r="Z1210" s="95">
        <v>0</v>
      </c>
      <c r="AA1210" s="95">
        <v>0</v>
      </c>
      <c r="AB1210" s="95">
        <v>0</v>
      </c>
      <c r="AC1210" s="95">
        <v>0</v>
      </c>
      <c r="AD1210" s="95">
        <v>0</v>
      </c>
      <c r="AE1210" s="96">
        <v>0</v>
      </c>
    </row>
    <row r="1211" spans="1:31" x14ac:dyDescent="0.3">
      <c r="A1211" s="82" t="s">
        <v>1549</v>
      </c>
      <c r="B1211" s="95">
        <v>0</v>
      </c>
      <c r="C1211" s="95">
        <v>0</v>
      </c>
      <c r="D1211" s="95">
        <v>0</v>
      </c>
      <c r="E1211" s="95">
        <v>0</v>
      </c>
      <c r="F1211" s="95">
        <v>0</v>
      </c>
      <c r="G1211" s="95">
        <v>0</v>
      </c>
      <c r="H1211" s="95">
        <v>0</v>
      </c>
      <c r="I1211" s="95">
        <v>0</v>
      </c>
      <c r="J1211" s="95">
        <v>0</v>
      </c>
      <c r="K1211" s="95">
        <v>0</v>
      </c>
      <c r="L1211" s="95">
        <v>0</v>
      </c>
      <c r="M1211" s="95">
        <v>0</v>
      </c>
      <c r="N1211" s="95">
        <v>0</v>
      </c>
      <c r="O1211" s="95">
        <v>0</v>
      </c>
      <c r="P1211" s="95">
        <v>0</v>
      </c>
      <c r="Q1211" s="95">
        <v>0</v>
      </c>
      <c r="R1211" s="95">
        <v>0</v>
      </c>
      <c r="S1211" s="95">
        <v>0</v>
      </c>
      <c r="T1211" s="95">
        <v>0</v>
      </c>
      <c r="U1211" s="95">
        <v>0</v>
      </c>
      <c r="V1211" s="95">
        <v>0</v>
      </c>
      <c r="W1211" s="95">
        <v>0</v>
      </c>
      <c r="X1211" s="95">
        <v>0</v>
      </c>
      <c r="Y1211" s="95">
        <v>0</v>
      </c>
      <c r="Z1211" s="95">
        <v>0</v>
      </c>
      <c r="AA1211" s="95">
        <v>0</v>
      </c>
      <c r="AB1211" s="95">
        <v>0</v>
      </c>
      <c r="AC1211" s="95">
        <v>0</v>
      </c>
      <c r="AD1211" s="95">
        <v>0</v>
      </c>
      <c r="AE1211" s="96">
        <v>0</v>
      </c>
    </row>
    <row r="1212" spans="1:31" x14ac:dyDescent="0.3">
      <c r="A1212" s="82" t="s">
        <v>1550</v>
      </c>
      <c r="B1212" s="95">
        <v>0</v>
      </c>
      <c r="C1212" s="95">
        <v>0</v>
      </c>
      <c r="D1212" s="95">
        <v>0</v>
      </c>
      <c r="E1212" s="95">
        <v>0</v>
      </c>
      <c r="F1212" s="95">
        <v>0</v>
      </c>
      <c r="G1212" s="95">
        <v>0</v>
      </c>
      <c r="H1212" s="95">
        <v>0</v>
      </c>
      <c r="I1212" s="95">
        <v>0</v>
      </c>
      <c r="J1212" s="95">
        <v>0</v>
      </c>
      <c r="K1212" s="95">
        <v>0</v>
      </c>
      <c r="L1212" s="95">
        <v>0</v>
      </c>
      <c r="M1212" s="95">
        <v>0</v>
      </c>
      <c r="N1212" s="95">
        <v>0</v>
      </c>
      <c r="O1212" s="95">
        <v>0</v>
      </c>
      <c r="P1212" s="95">
        <v>0</v>
      </c>
      <c r="Q1212" s="95">
        <v>0</v>
      </c>
      <c r="R1212" s="95">
        <v>0</v>
      </c>
      <c r="S1212" s="95">
        <v>0</v>
      </c>
      <c r="T1212" s="95">
        <v>0</v>
      </c>
      <c r="U1212" s="95">
        <v>0</v>
      </c>
      <c r="V1212" s="95">
        <v>0</v>
      </c>
      <c r="W1212" s="95">
        <v>0</v>
      </c>
      <c r="X1212" s="95">
        <v>0</v>
      </c>
      <c r="Y1212" s="95">
        <v>0</v>
      </c>
      <c r="Z1212" s="95">
        <v>0</v>
      </c>
      <c r="AA1212" s="95">
        <v>0</v>
      </c>
      <c r="AB1212" s="95">
        <v>0</v>
      </c>
      <c r="AC1212" s="95">
        <v>0</v>
      </c>
      <c r="AD1212" s="95">
        <v>0</v>
      </c>
      <c r="AE1212" s="96">
        <v>0</v>
      </c>
    </row>
    <row r="1213" spans="1:31" x14ac:dyDescent="0.3">
      <c r="A1213" s="82" t="s">
        <v>1551</v>
      </c>
      <c r="B1213" s="95">
        <v>0</v>
      </c>
      <c r="C1213" s="95">
        <v>0</v>
      </c>
      <c r="D1213" s="95">
        <v>0</v>
      </c>
      <c r="E1213" s="95">
        <v>0</v>
      </c>
      <c r="F1213" s="95">
        <v>0</v>
      </c>
      <c r="G1213" s="95">
        <v>0</v>
      </c>
      <c r="H1213" s="95">
        <v>0</v>
      </c>
      <c r="I1213" s="95">
        <v>0</v>
      </c>
      <c r="J1213" s="95">
        <v>0</v>
      </c>
      <c r="K1213" s="95">
        <v>0</v>
      </c>
      <c r="L1213" s="95">
        <v>0</v>
      </c>
      <c r="M1213" s="95">
        <v>0</v>
      </c>
      <c r="N1213" s="95">
        <v>0</v>
      </c>
      <c r="O1213" s="95">
        <v>0</v>
      </c>
      <c r="P1213" s="95">
        <v>0</v>
      </c>
      <c r="Q1213" s="95">
        <v>0</v>
      </c>
      <c r="R1213" s="95">
        <v>0</v>
      </c>
      <c r="S1213" s="95">
        <v>0</v>
      </c>
      <c r="T1213" s="95">
        <v>0</v>
      </c>
      <c r="U1213" s="95">
        <v>0</v>
      </c>
      <c r="V1213" s="95">
        <v>0</v>
      </c>
      <c r="W1213" s="95">
        <v>0</v>
      </c>
      <c r="X1213" s="95">
        <v>0</v>
      </c>
      <c r="Y1213" s="95">
        <v>0</v>
      </c>
      <c r="Z1213" s="95">
        <v>0</v>
      </c>
      <c r="AA1213" s="95">
        <v>0</v>
      </c>
      <c r="AB1213" s="95">
        <v>0</v>
      </c>
      <c r="AC1213" s="95">
        <v>0</v>
      </c>
      <c r="AD1213" s="95">
        <v>0</v>
      </c>
      <c r="AE1213" s="96">
        <v>0</v>
      </c>
    </row>
    <row r="1214" spans="1:31" x14ac:dyDescent="0.3">
      <c r="A1214" s="82" t="s">
        <v>1552</v>
      </c>
      <c r="B1214" s="95">
        <v>0</v>
      </c>
      <c r="C1214" s="95">
        <v>0</v>
      </c>
      <c r="D1214" s="95">
        <v>0</v>
      </c>
      <c r="E1214" s="95">
        <v>0</v>
      </c>
      <c r="F1214" s="95">
        <v>0</v>
      </c>
      <c r="G1214" s="95">
        <v>0</v>
      </c>
      <c r="H1214" s="95">
        <v>0</v>
      </c>
      <c r="I1214" s="95">
        <v>0</v>
      </c>
      <c r="J1214" s="95">
        <v>0</v>
      </c>
      <c r="K1214" s="95">
        <v>0</v>
      </c>
      <c r="L1214" s="95">
        <v>0</v>
      </c>
      <c r="M1214" s="95">
        <v>0</v>
      </c>
      <c r="N1214" s="95">
        <v>0</v>
      </c>
      <c r="O1214" s="95">
        <v>0</v>
      </c>
      <c r="P1214" s="95">
        <v>0</v>
      </c>
      <c r="Q1214" s="95">
        <v>0</v>
      </c>
      <c r="R1214" s="95">
        <v>0</v>
      </c>
      <c r="S1214" s="95">
        <v>0</v>
      </c>
      <c r="T1214" s="95">
        <v>0</v>
      </c>
      <c r="U1214" s="95">
        <v>0</v>
      </c>
      <c r="V1214" s="95">
        <v>0</v>
      </c>
      <c r="W1214" s="95">
        <v>0</v>
      </c>
      <c r="X1214" s="95">
        <v>0</v>
      </c>
      <c r="Y1214" s="95">
        <v>0</v>
      </c>
      <c r="Z1214" s="95">
        <v>0</v>
      </c>
      <c r="AA1214" s="95">
        <v>0</v>
      </c>
      <c r="AB1214" s="95">
        <v>0</v>
      </c>
      <c r="AC1214" s="95">
        <v>0</v>
      </c>
      <c r="AD1214" s="95">
        <v>0</v>
      </c>
      <c r="AE1214" s="96">
        <v>0</v>
      </c>
    </row>
    <row r="1215" spans="1:31" x14ac:dyDescent="0.3">
      <c r="A1215" s="82" t="s">
        <v>1553</v>
      </c>
      <c r="B1215" s="95">
        <v>0</v>
      </c>
      <c r="C1215" s="95">
        <v>0</v>
      </c>
      <c r="D1215" s="95">
        <v>0</v>
      </c>
      <c r="E1215" s="95">
        <v>0</v>
      </c>
      <c r="F1215" s="95">
        <v>0</v>
      </c>
      <c r="G1215" s="95">
        <v>0</v>
      </c>
      <c r="H1215" s="95">
        <v>0</v>
      </c>
      <c r="I1215" s="95">
        <v>0</v>
      </c>
      <c r="J1215" s="95">
        <v>0</v>
      </c>
      <c r="K1215" s="95">
        <v>0</v>
      </c>
      <c r="L1215" s="95">
        <v>0</v>
      </c>
      <c r="M1215" s="95">
        <v>0</v>
      </c>
      <c r="N1215" s="95">
        <v>0</v>
      </c>
      <c r="O1215" s="95">
        <v>0</v>
      </c>
      <c r="P1215" s="95">
        <v>0</v>
      </c>
      <c r="Q1215" s="95">
        <v>0</v>
      </c>
      <c r="R1215" s="95">
        <v>0</v>
      </c>
      <c r="S1215" s="95">
        <v>0</v>
      </c>
      <c r="T1215" s="95">
        <v>0</v>
      </c>
      <c r="U1215" s="95">
        <v>0</v>
      </c>
      <c r="V1215" s="95">
        <v>0</v>
      </c>
      <c r="W1215" s="95">
        <v>0</v>
      </c>
      <c r="X1215" s="95">
        <v>0</v>
      </c>
      <c r="Y1215" s="95">
        <v>0</v>
      </c>
      <c r="Z1215" s="95">
        <v>0</v>
      </c>
      <c r="AA1215" s="95">
        <v>0</v>
      </c>
      <c r="AB1215" s="95">
        <v>0</v>
      </c>
      <c r="AC1215" s="95">
        <v>0</v>
      </c>
      <c r="AD1215" s="95">
        <v>0</v>
      </c>
      <c r="AE1215" s="96">
        <v>0</v>
      </c>
    </row>
    <row r="1216" spans="1:31" x14ac:dyDescent="0.3">
      <c r="A1216" s="82" t="s">
        <v>1554</v>
      </c>
      <c r="B1216" s="95">
        <v>0</v>
      </c>
      <c r="C1216" s="95">
        <v>0</v>
      </c>
      <c r="D1216" s="95">
        <v>0</v>
      </c>
      <c r="E1216" s="95">
        <v>0</v>
      </c>
      <c r="F1216" s="95">
        <v>0</v>
      </c>
      <c r="G1216" s="95">
        <v>0</v>
      </c>
      <c r="H1216" s="95">
        <v>0</v>
      </c>
      <c r="I1216" s="95">
        <v>0</v>
      </c>
      <c r="J1216" s="95">
        <v>0</v>
      </c>
      <c r="K1216" s="95">
        <v>0</v>
      </c>
      <c r="L1216" s="95">
        <v>0</v>
      </c>
      <c r="M1216" s="95">
        <v>0</v>
      </c>
      <c r="N1216" s="95">
        <v>0</v>
      </c>
      <c r="O1216" s="95">
        <v>0</v>
      </c>
      <c r="P1216" s="95">
        <v>0</v>
      </c>
      <c r="Q1216" s="95">
        <v>0</v>
      </c>
      <c r="R1216" s="95">
        <v>0</v>
      </c>
      <c r="S1216" s="95">
        <v>0</v>
      </c>
      <c r="T1216" s="95">
        <v>0</v>
      </c>
      <c r="U1216" s="95">
        <v>0</v>
      </c>
      <c r="V1216" s="95">
        <v>0</v>
      </c>
      <c r="W1216" s="95">
        <v>0</v>
      </c>
      <c r="X1216" s="95">
        <v>0</v>
      </c>
      <c r="Y1216" s="95">
        <v>0</v>
      </c>
      <c r="Z1216" s="95">
        <v>0</v>
      </c>
      <c r="AA1216" s="95">
        <v>0</v>
      </c>
      <c r="AB1216" s="95">
        <v>0</v>
      </c>
      <c r="AC1216" s="95">
        <v>0</v>
      </c>
      <c r="AD1216" s="95">
        <v>0</v>
      </c>
      <c r="AE1216" s="96">
        <v>0</v>
      </c>
    </row>
    <row r="1217" spans="1:31" x14ac:dyDescent="0.3">
      <c r="A1217" s="82" t="s">
        <v>1555</v>
      </c>
      <c r="B1217" s="95">
        <v>0</v>
      </c>
      <c r="C1217" s="95">
        <v>0</v>
      </c>
      <c r="D1217" s="95">
        <v>0</v>
      </c>
      <c r="E1217" s="95">
        <v>0</v>
      </c>
      <c r="F1217" s="95">
        <v>0</v>
      </c>
      <c r="G1217" s="95">
        <v>0</v>
      </c>
      <c r="H1217" s="95">
        <v>0</v>
      </c>
      <c r="I1217" s="95">
        <v>0</v>
      </c>
      <c r="J1217" s="95">
        <v>0</v>
      </c>
      <c r="K1217" s="95">
        <v>0</v>
      </c>
      <c r="L1217" s="95">
        <v>0</v>
      </c>
      <c r="M1217" s="95">
        <v>0</v>
      </c>
      <c r="N1217" s="95">
        <v>0</v>
      </c>
      <c r="O1217" s="95">
        <v>0</v>
      </c>
      <c r="P1217" s="95">
        <v>0</v>
      </c>
      <c r="Q1217" s="95">
        <v>0</v>
      </c>
      <c r="R1217" s="95">
        <v>0</v>
      </c>
      <c r="S1217" s="95">
        <v>0</v>
      </c>
      <c r="T1217" s="95">
        <v>0</v>
      </c>
      <c r="U1217" s="95">
        <v>0</v>
      </c>
      <c r="V1217" s="95">
        <v>0</v>
      </c>
      <c r="W1217" s="95">
        <v>0</v>
      </c>
      <c r="X1217" s="95">
        <v>0</v>
      </c>
      <c r="Y1217" s="95">
        <v>0</v>
      </c>
      <c r="Z1217" s="95">
        <v>0</v>
      </c>
      <c r="AA1217" s="95">
        <v>0</v>
      </c>
      <c r="AB1217" s="95">
        <v>0</v>
      </c>
      <c r="AC1217" s="95">
        <v>0</v>
      </c>
      <c r="AD1217" s="95">
        <v>0</v>
      </c>
      <c r="AE1217" s="96">
        <v>0</v>
      </c>
    </row>
    <row r="1218" spans="1:31" x14ac:dyDescent="0.3">
      <c r="A1218" s="82" t="s">
        <v>1556</v>
      </c>
      <c r="B1218" s="95">
        <v>0</v>
      </c>
      <c r="C1218" s="95">
        <v>0</v>
      </c>
      <c r="D1218" s="95">
        <v>0</v>
      </c>
      <c r="E1218" s="95">
        <v>0</v>
      </c>
      <c r="F1218" s="95">
        <v>0</v>
      </c>
      <c r="G1218" s="95">
        <v>0</v>
      </c>
      <c r="H1218" s="95">
        <v>0</v>
      </c>
      <c r="I1218" s="95">
        <v>0</v>
      </c>
      <c r="J1218" s="95">
        <v>0</v>
      </c>
      <c r="K1218" s="95">
        <v>0</v>
      </c>
      <c r="L1218" s="95">
        <v>0</v>
      </c>
      <c r="M1218" s="95">
        <v>0</v>
      </c>
      <c r="N1218" s="95">
        <v>0</v>
      </c>
      <c r="O1218" s="95">
        <v>0</v>
      </c>
      <c r="P1218" s="95">
        <v>0</v>
      </c>
      <c r="Q1218" s="95">
        <v>0</v>
      </c>
      <c r="R1218" s="95">
        <v>0</v>
      </c>
      <c r="S1218" s="95">
        <v>0</v>
      </c>
      <c r="T1218" s="95">
        <v>0</v>
      </c>
      <c r="U1218" s="95">
        <v>0</v>
      </c>
      <c r="V1218" s="95">
        <v>0</v>
      </c>
      <c r="W1218" s="95">
        <v>0</v>
      </c>
      <c r="X1218" s="95">
        <v>0</v>
      </c>
      <c r="Y1218" s="95">
        <v>0</v>
      </c>
      <c r="Z1218" s="95">
        <v>0</v>
      </c>
      <c r="AA1218" s="95">
        <v>0</v>
      </c>
      <c r="AB1218" s="95">
        <v>0</v>
      </c>
      <c r="AC1218" s="95">
        <v>0</v>
      </c>
      <c r="AD1218" s="95">
        <v>0</v>
      </c>
      <c r="AE1218" s="96">
        <v>0</v>
      </c>
    </row>
    <row r="1219" spans="1:31" x14ac:dyDescent="0.3">
      <c r="A1219" s="82" t="s">
        <v>1557</v>
      </c>
      <c r="B1219" s="95">
        <v>0</v>
      </c>
      <c r="C1219" s="95">
        <v>0</v>
      </c>
      <c r="D1219" s="95">
        <v>0</v>
      </c>
      <c r="E1219" s="95">
        <v>0</v>
      </c>
      <c r="F1219" s="95">
        <v>0</v>
      </c>
      <c r="G1219" s="95">
        <v>0</v>
      </c>
      <c r="H1219" s="95">
        <v>0</v>
      </c>
      <c r="I1219" s="95">
        <v>0</v>
      </c>
      <c r="J1219" s="95">
        <v>0</v>
      </c>
      <c r="K1219" s="95">
        <v>0</v>
      </c>
      <c r="L1219" s="95">
        <v>0</v>
      </c>
      <c r="M1219" s="95">
        <v>0</v>
      </c>
      <c r="N1219" s="95">
        <v>0</v>
      </c>
      <c r="O1219" s="95">
        <v>0</v>
      </c>
      <c r="P1219" s="95">
        <v>0</v>
      </c>
      <c r="Q1219" s="95">
        <v>0</v>
      </c>
      <c r="R1219" s="95">
        <v>0</v>
      </c>
      <c r="S1219" s="95">
        <v>0</v>
      </c>
      <c r="T1219" s="95">
        <v>0</v>
      </c>
      <c r="U1219" s="95">
        <v>0</v>
      </c>
      <c r="V1219" s="95">
        <v>0</v>
      </c>
      <c r="W1219" s="95">
        <v>0</v>
      </c>
      <c r="X1219" s="95">
        <v>0</v>
      </c>
      <c r="Y1219" s="95">
        <v>0</v>
      </c>
      <c r="Z1219" s="95">
        <v>0</v>
      </c>
      <c r="AA1219" s="95">
        <v>0</v>
      </c>
      <c r="AB1219" s="95">
        <v>0</v>
      </c>
      <c r="AC1219" s="95">
        <v>0</v>
      </c>
      <c r="AD1219" s="95">
        <v>0</v>
      </c>
      <c r="AE1219" s="96">
        <v>0</v>
      </c>
    </row>
    <row r="1220" spans="1:31" x14ac:dyDescent="0.3">
      <c r="A1220" s="82" t="s">
        <v>1558</v>
      </c>
      <c r="B1220" s="95">
        <v>0</v>
      </c>
      <c r="C1220" s="95">
        <v>0</v>
      </c>
      <c r="D1220" s="95">
        <v>0</v>
      </c>
      <c r="E1220" s="95">
        <v>0</v>
      </c>
      <c r="F1220" s="95">
        <v>0</v>
      </c>
      <c r="G1220" s="95">
        <v>0</v>
      </c>
      <c r="H1220" s="95">
        <v>0</v>
      </c>
      <c r="I1220" s="95">
        <v>0</v>
      </c>
      <c r="J1220" s="95">
        <v>0</v>
      </c>
      <c r="K1220" s="95">
        <v>0</v>
      </c>
      <c r="L1220" s="95">
        <v>0</v>
      </c>
      <c r="M1220" s="95">
        <v>0</v>
      </c>
      <c r="N1220" s="95">
        <v>0</v>
      </c>
      <c r="O1220" s="95">
        <v>0</v>
      </c>
      <c r="P1220" s="95">
        <v>0</v>
      </c>
      <c r="Q1220" s="95">
        <v>0</v>
      </c>
      <c r="R1220" s="95">
        <v>0</v>
      </c>
      <c r="S1220" s="95">
        <v>0</v>
      </c>
      <c r="T1220" s="95">
        <v>0</v>
      </c>
      <c r="U1220" s="95">
        <v>0</v>
      </c>
      <c r="V1220" s="95">
        <v>0</v>
      </c>
      <c r="W1220" s="95">
        <v>0</v>
      </c>
      <c r="X1220" s="95">
        <v>0</v>
      </c>
      <c r="Y1220" s="95">
        <v>0</v>
      </c>
      <c r="Z1220" s="95">
        <v>0</v>
      </c>
      <c r="AA1220" s="95">
        <v>0</v>
      </c>
      <c r="AB1220" s="95">
        <v>0</v>
      </c>
      <c r="AC1220" s="95">
        <v>0</v>
      </c>
      <c r="AD1220" s="95">
        <v>0</v>
      </c>
      <c r="AE1220" s="96">
        <v>0</v>
      </c>
    </row>
    <row r="1221" spans="1:31" x14ac:dyDescent="0.3">
      <c r="A1221" s="82" t="s">
        <v>1559</v>
      </c>
      <c r="B1221" s="95">
        <v>0</v>
      </c>
      <c r="C1221" s="95">
        <v>0</v>
      </c>
      <c r="D1221" s="95">
        <v>0</v>
      </c>
      <c r="E1221" s="95">
        <v>0</v>
      </c>
      <c r="F1221" s="95">
        <v>0</v>
      </c>
      <c r="G1221" s="95">
        <v>0</v>
      </c>
      <c r="H1221" s="95">
        <v>0</v>
      </c>
      <c r="I1221" s="95">
        <v>0</v>
      </c>
      <c r="J1221" s="95">
        <v>0</v>
      </c>
      <c r="K1221" s="95">
        <v>0</v>
      </c>
      <c r="L1221" s="95">
        <v>0</v>
      </c>
      <c r="M1221" s="95">
        <v>0</v>
      </c>
      <c r="N1221" s="95">
        <v>0</v>
      </c>
      <c r="O1221" s="95">
        <v>0</v>
      </c>
      <c r="P1221" s="95">
        <v>0</v>
      </c>
      <c r="Q1221" s="95">
        <v>0</v>
      </c>
      <c r="R1221" s="95">
        <v>0</v>
      </c>
      <c r="S1221" s="95">
        <v>0</v>
      </c>
      <c r="T1221" s="95">
        <v>0</v>
      </c>
      <c r="U1221" s="95">
        <v>0</v>
      </c>
      <c r="V1221" s="95">
        <v>0</v>
      </c>
      <c r="W1221" s="95">
        <v>0</v>
      </c>
      <c r="X1221" s="95">
        <v>0</v>
      </c>
      <c r="Y1221" s="95">
        <v>0</v>
      </c>
      <c r="Z1221" s="95">
        <v>0</v>
      </c>
      <c r="AA1221" s="95">
        <v>0</v>
      </c>
      <c r="AB1221" s="95">
        <v>0</v>
      </c>
      <c r="AC1221" s="95">
        <v>0</v>
      </c>
      <c r="AD1221" s="95">
        <v>0</v>
      </c>
      <c r="AE1221" s="96">
        <v>0</v>
      </c>
    </row>
    <row r="1222" spans="1:31" x14ac:dyDescent="0.3">
      <c r="A1222" s="82" t="s">
        <v>1560</v>
      </c>
      <c r="B1222" s="95">
        <v>0</v>
      </c>
      <c r="C1222" s="95">
        <v>0</v>
      </c>
      <c r="D1222" s="95">
        <v>0</v>
      </c>
      <c r="E1222" s="95">
        <v>0</v>
      </c>
      <c r="F1222" s="95">
        <v>0</v>
      </c>
      <c r="G1222" s="95">
        <v>0</v>
      </c>
      <c r="H1222" s="95">
        <v>0</v>
      </c>
      <c r="I1222" s="95">
        <v>0</v>
      </c>
      <c r="J1222" s="95">
        <v>0</v>
      </c>
      <c r="K1222" s="95">
        <v>0</v>
      </c>
      <c r="L1222" s="95">
        <v>0</v>
      </c>
      <c r="M1222" s="95">
        <v>0</v>
      </c>
      <c r="N1222" s="95">
        <v>0</v>
      </c>
      <c r="O1222" s="95">
        <v>0</v>
      </c>
      <c r="P1222" s="95">
        <v>0</v>
      </c>
      <c r="Q1222" s="95">
        <v>0</v>
      </c>
      <c r="R1222" s="95">
        <v>0</v>
      </c>
      <c r="S1222" s="95">
        <v>0</v>
      </c>
      <c r="T1222" s="95">
        <v>0</v>
      </c>
      <c r="U1222" s="95">
        <v>0</v>
      </c>
      <c r="V1222" s="95">
        <v>0</v>
      </c>
      <c r="W1222" s="95">
        <v>0</v>
      </c>
      <c r="X1222" s="95">
        <v>0</v>
      </c>
      <c r="Y1222" s="95">
        <v>0</v>
      </c>
      <c r="Z1222" s="95">
        <v>0</v>
      </c>
      <c r="AA1222" s="95">
        <v>0</v>
      </c>
      <c r="AB1222" s="95">
        <v>0</v>
      </c>
      <c r="AC1222" s="95">
        <v>0</v>
      </c>
      <c r="AD1222" s="95">
        <v>0</v>
      </c>
      <c r="AE1222" s="96">
        <v>0</v>
      </c>
    </row>
    <row r="1223" spans="1:31" x14ac:dyDescent="0.3">
      <c r="A1223" s="82" t="s">
        <v>1561</v>
      </c>
      <c r="B1223" s="95">
        <v>0</v>
      </c>
      <c r="C1223" s="95">
        <v>0</v>
      </c>
      <c r="D1223" s="95">
        <v>0</v>
      </c>
      <c r="E1223" s="95">
        <v>0</v>
      </c>
      <c r="F1223" s="95">
        <v>0</v>
      </c>
      <c r="G1223" s="95">
        <v>0</v>
      </c>
      <c r="H1223" s="95">
        <v>0</v>
      </c>
      <c r="I1223" s="95">
        <v>0</v>
      </c>
      <c r="J1223" s="95">
        <v>0</v>
      </c>
      <c r="K1223" s="95">
        <v>0</v>
      </c>
      <c r="L1223" s="95">
        <v>0</v>
      </c>
      <c r="M1223" s="95">
        <v>0</v>
      </c>
      <c r="N1223" s="95">
        <v>0</v>
      </c>
      <c r="O1223" s="95">
        <v>0</v>
      </c>
      <c r="P1223" s="95">
        <v>0</v>
      </c>
      <c r="Q1223" s="95">
        <v>0</v>
      </c>
      <c r="R1223" s="95">
        <v>0</v>
      </c>
      <c r="S1223" s="95">
        <v>0</v>
      </c>
      <c r="T1223" s="95">
        <v>0</v>
      </c>
      <c r="U1223" s="95">
        <v>0</v>
      </c>
      <c r="V1223" s="95">
        <v>0</v>
      </c>
      <c r="W1223" s="95">
        <v>0</v>
      </c>
      <c r="X1223" s="95">
        <v>0</v>
      </c>
      <c r="Y1223" s="95">
        <v>0</v>
      </c>
      <c r="Z1223" s="95">
        <v>0</v>
      </c>
      <c r="AA1223" s="95">
        <v>0</v>
      </c>
      <c r="AB1223" s="95">
        <v>0</v>
      </c>
      <c r="AC1223" s="95">
        <v>0</v>
      </c>
      <c r="AD1223" s="95">
        <v>0</v>
      </c>
      <c r="AE1223" s="96">
        <v>0</v>
      </c>
    </row>
    <row r="1224" spans="1:31" x14ac:dyDescent="0.3">
      <c r="A1224" s="82" t="s">
        <v>1562</v>
      </c>
      <c r="B1224" s="95">
        <v>0</v>
      </c>
      <c r="C1224" s="95">
        <v>0</v>
      </c>
      <c r="D1224" s="95">
        <v>0</v>
      </c>
      <c r="E1224" s="95">
        <v>0</v>
      </c>
      <c r="F1224" s="95">
        <v>0</v>
      </c>
      <c r="G1224" s="95">
        <v>0</v>
      </c>
      <c r="H1224" s="95">
        <v>0</v>
      </c>
      <c r="I1224" s="95">
        <v>0</v>
      </c>
      <c r="J1224" s="95">
        <v>0</v>
      </c>
      <c r="K1224" s="95">
        <v>0</v>
      </c>
      <c r="L1224" s="95">
        <v>0</v>
      </c>
      <c r="M1224" s="95">
        <v>0</v>
      </c>
      <c r="N1224" s="95">
        <v>0</v>
      </c>
      <c r="O1224" s="95">
        <v>0</v>
      </c>
      <c r="P1224" s="95">
        <v>0</v>
      </c>
      <c r="Q1224" s="95">
        <v>0</v>
      </c>
      <c r="R1224" s="95">
        <v>0</v>
      </c>
      <c r="S1224" s="95">
        <v>0</v>
      </c>
      <c r="T1224" s="95">
        <v>0</v>
      </c>
      <c r="U1224" s="95">
        <v>0</v>
      </c>
      <c r="V1224" s="95">
        <v>0</v>
      </c>
      <c r="W1224" s="95">
        <v>0</v>
      </c>
      <c r="X1224" s="95">
        <v>0</v>
      </c>
      <c r="Y1224" s="95">
        <v>0</v>
      </c>
      <c r="Z1224" s="95">
        <v>0</v>
      </c>
      <c r="AA1224" s="95">
        <v>0</v>
      </c>
      <c r="AB1224" s="95">
        <v>0</v>
      </c>
      <c r="AC1224" s="95">
        <v>0</v>
      </c>
      <c r="AD1224" s="95">
        <v>0</v>
      </c>
      <c r="AE1224" s="96">
        <v>0</v>
      </c>
    </row>
    <row r="1225" spans="1:31" x14ac:dyDescent="0.3">
      <c r="A1225" s="82" t="s">
        <v>1563</v>
      </c>
      <c r="B1225" s="95">
        <v>0</v>
      </c>
      <c r="C1225" s="95">
        <v>0</v>
      </c>
      <c r="D1225" s="95">
        <v>0</v>
      </c>
      <c r="E1225" s="95">
        <v>0</v>
      </c>
      <c r="F1225" s="95">
        <v>0</v>
      </c>
      <c r="G1225" s="95">
        <v>0</v>
      </c>
      <c r="H1225" s="95">
        <v>0</v>
      </c>
      <c r="I1225" s="95">
        <v>0</v>
      </c>
      <c r="J1225" s="95">
        <v>0</v>
      </c>
      <c r="K1225" s="95">
        <v>0</v>
      </c>
      <c r="L1225" s="95">
        <v>0</v>
      </c>
      <c r="M1225" s="95">
        <v>0</v>
      </c>
      <c r="N1225" s="95">
        <v>0</v>
      </c>
      <c r="O1225" s="95">
        <v>0</v>
      </c>
      <c r="P1225" s="95">
        <v>0</v>
      </c>
      <c r="Q1225" s="95">
        <v>0</v>
      </c>
      <c r="R1225" s="95">
        <v>0</v>
      </c>
      <c r="S1225" s="95">
        <v>0</v>
      </c>
      <c r="T1225" s="95">
        <v>0</v>
      </c>
      <c r="U1225" s="95">
        <v>0</v>
      </c>
      <c r="V1225" s="95">
        <v>0</v>
      </c>
      <c r="W1225" s="95">
        <v>0</v>
      </c>
      <c r="X1225" s="95">
        <v>0</v>
      </c>
      <c r="Y1225" s="95">
        <v>0</v>
      </c>
      <c r="Z1225" s="95">
        <v>0</v>
      </c>
      <c r="AA1225" s="95">
        <v>0</v>
      </c>
      <c r="AB1225" s="95">
        <v>0</v>
      </c>
      <c r="AC1225" s="95">
        <v>0</v>
      </c>
      <c r="AD1225" s="95">
        <v>0</v>
      </c>
      <c r="AE1225" s="96">
        <v>0</v>
      </c>
    </row>
    <row r="1226" spans="1:31" x14ac:dyDescent="0.3">
      <c r="A1226" s="82" t="s">
        <v>1564</v>
      </c>
      <c r="B1226" s="95">
        <v>0</v>
      </c>
      <c r="C1226" s="95">
        <v>0</v>
      </c>
      <c r="D1226" s="95">
        <v>0</v>
      </c>
      <c r="E1226" s="95">
        <v>0</v>
      </c>
      <c r="F1226" s="95">
        <v>0</v>
      </c>
      <c r="G1226" s="95">
        <v>0</v>
      </c>
      <c r="H1226" s="95">
        <v>0</v>
      </c>
      <c r="I1226" s="95">
        <v>0</v>
      </c>
      <c r="J1226" s="95">
        <v>0</v>
      </c>
      <c r="K1226" s="95">
        <v>0</v>
      </c>
      <c r="L1226" s="95">
        <v>0</v>
      </c>
      <c r="M1226" s="95">
        <v>0</v>
      </c>
      <c r="N1226" s="95">
        <v>0</v>
      </c>
      <c r="O1226" s="95">
        <v>0</v>
      </c>
      <c r="P1226" s="95">
        <v>0</v>
      </c>
      <c r="Q1226" s="95">
        <v>0</v>
      </c>
      <c r="R1226" s="95">
        <v>0</v>
      </c>
      <c r="S1226" s="95">
        <v>0</v>
      </c>
      <c r="T1226" s="95">
        <v>0</v>
      </c>
      <c r="U1226" s="95">
        <v>0</v>
      </c>
      <c r="V1226" s="95">
        <v>0</v>
      </c>
      <c r="W1226" s="95">
        <v>0</v>
      </c>
      <c r="X1226" s="95">
        <v>0</v>
      </c>
      <c r="Y1226" s="95">
        <v>0</v>
      </c>
      <c r="Z1226" s="95">
        <v>0</v>
      </c>
      <c r="AA1226" s="95">
        <v>0</v>
      </c>
      <c r="AB1226" s="95">
        <v>0</v>
      </c>
      <c r="AC1226" s="95">
        <v>0</v>
      </c>
      <c r="AD1226" s="95">
        <v>0</v>
      </c>
      <c r="AE1226" s="96">
        <v>0</v>
      </c>
    </row>
    <row r="1227" spans="1:31" x14ac:dyDescent="0.3">
      <c r="A1227" s="82" t="s">
        <v>1565</v>
      </c>
      <c r="B1227" s="95">
        <v>0</v>
      </c>
      <c r="C1227" s="95">
        <v>0</v>
      </c>
      <c r="D1227" s="95">
        <v>0</v>
      </c>
      <c r="E1227" s="95">
        <v>0</v>
      </c>
      <c r="F1227" s="95">
        <v>0</v>
      </c>
      <c r="G1227" s="95">
        <v>0</v>
      </c>
      <c r="H1227" s="95">
        <v>0</v>
      </c>
      <c r="I1227" s="95">
        <v>0</v>
      </c>
      <c r="J1227" s="95">
        <v>0</v>
      </c>
      <c r="K1227" s="95">
        <v>0</v>
      </c>
      <c r="L1227" s="95">
        <v>0</v>
      </c>
      <c r="M1227" s="95">
        <v>0</v>
      </c>
      <c r="N1227" s="95">
        <v>0</v>
      </c>
      <c r="O1227" s="95">
        <v>0</v>
      </c>
      <c r="P1227" s="95">
        <v>0</v>
      </c>
      <c r="Q1227" s="95">
        <v>0</v>
      </c>
      <c r="R1227" s="95">
        <v>0</v>
      </c>
      <c r="S1227" s="95">
        <v>0</v>
      </c>
      <c r="T1227" s="95">
        <v>0</v>
      </c>
      <c r="U1227" s="95">
        <v>0</v>
      </c>
      <c r="V1227" s="95">
        <v>0</v>
      </c>
      <c r="W1227" s="95">
        <v>0</v>
      </c>
      <c r="X1227" s="95">
        <v>0</v>
      </c>
      <c r="Y1227" s="95">
        <v>0</v>
      </c>
      <c r="Z1227" s="95">
        <v>0</v>
      </c>
      <c r="AA1227" s="95">
        <v>0</v>
      </c>
      <c r="AB1227" s="95">
        <v>0</v>
      </c>
      <c r="AC1227" s="95">
        <v>0</v>
      </c>
      <c r="AD1227" s="95">
        <v>0</v>
      </c>
      <c r="AE1227" s="96">
        <v>0</v>
      </c>
    </row>
    <row r="1228" spans="1:31" x14ac:dyDescent="0.3">
      <c r="A1228" s="82" t="s">
        <v>1566</v>
      </c>
      <c r="B1228" s="95">
        <v>0</v>
      </c>
      <c r="C1228" s="95">
        <v>0</v>
      </c>
      <c r="D1228" s="95">
        <v>0</v>
      </c>
      <c r="E1228" s="95">
        <v>0</v>
      </c>
      <c r="F1228" s="95">
        <v>0</v>
      </c>
      <c r="G1228" s="95">
        <v>0</v>
      </c>
      <c r="H1228" s="95">
        <v>0</v>
      </c>
      <c r="I1228" s="95">
        <v>0</v>
      </c>
      <c r="J1228" s="95">
        <v>0</v>
      </c>
      <c r="K1228" s="95">
        <v>0</v>
      </c>
      <c r="L1228" s="95">
        <v>0</v>
      </c>
      <c r="M1228" s="95">
        <v>0</v>
      </c>
      <c r="N1228" s="95">
        <v>0</v>
      </c>
      <c r="O1228" s="95">
        <v>0</v>
      </c>
      <c r="P1228" s="95">
        <v>0</v>
      </c>
      <c r="Q1228" s="95">
        <v>0</v>
      </c>
      <c r="R1228" s="95">
        <v>0</v>
      </c>
      <c r="S1228" s="95">
        <v>0</v>
      </c>
      <c r="T1228" s="95">
        <v>0</v>
      </c>
      <c r="U1228" s="95">
        <v>0</v>
      </c>
      <c r="V1228" s="95">
        <v>0</v>
      </c>
      <c r="W1228" s="95">
        <v>0</v>
      </c>
      <c r="X1228" s="95">
        <v>0</v>
      </c>
      <c r="Y1228" s="95">
        <v>0</v>
      </c>
      <c r="Z1228" s="95">
        <v>0</v>
      </c>
      <c r="AA1228" s="95">
        <v>0</v>
      </c>
      <c r="AB1228" s="95">
        <v>0</v>
      </c>
      <c r="AC1228" s="95">
        <v>0</v>
      </c>
      <c r="AD1228" s="95">
        <v>0</v>
      </c>
      <c r="AE1228" s="96">
        <v>0</v>
      </c>
    </row>
    <row r="1229" spans="1:31" x14ac:dyDescent="0.3">
      <c r="A1229" s="82" t="s">
        <v>1567</v>
      </c>
      <c r="B1229" s="95">
        <v>0</v>
      </c>
      <c r="C1229" s="95">
        <v>0</v>
      </c>
      <c r="D1229" s="95">
        <v>0</v>
      </c>
      <c r="E1229" s="95">
        <v>0</v>
      </c>
      <c r="F1229" s="95">
        <v>0</v>
      </c>
      <c r="G1229" s="95">
        <v>0</v>
      </c>
      <c r="H1229" s="95">
        <v>0</v>
      </c>
      <c r="I1229" s="95">
        <v>0</v>
      </c>
      <c r="J1229" s="95">
        <v>0</v>
      </c>
      <c r="K1229" s="95">
        <v>0</v>
      </c>
      <c r="L1229" s="95">
        <v>0</v>
      </c>
      <c r="M1229" s="95">
        <v>0</v>
      </c>
      <c r="N1229" s="95">
        <v>0</v>
      </c>
      <c r="O1229" s="95">
        <v>0</v>
      </c>
      <c r="P1229" s="95">
        <v>0</v>
      </c>
      <c r="Q1229" s="95">
        <v>0</v>
      </c>
      <c r="R1229" s="95">
        <v>0</v>
      </c>
      <c r="S1229" s="95">
        <v>0</v>
      </c>
      <c r="T1229" s="95">
        <v>0</v>
      </c>
      <c r="U1229" s="95">
        <v>0</v>
      </c>
      <c r="V1229" s="95">
        <v>0</v>
      </c>
      <c r="W1229" s="95">
        <v>0</v>
      </c>
      <c r="X1229" s="95">
        <v>0</v>
      </c>
      <c r="Y1229" s="95">
        <v>0</v>
      </c>
      <c r="Z1229" s="95">
        <v>0</v>
      </c>
      <c r="AA1229" s="95">
        <v>0</v>
      </c>
      <c r="AB1229" s="95">
        <v>0</v>
      </c>
      <c r="AC1229" s="95">
        <v>0</v>
      </c>
      <c r="AD1229" s="95">
        <v>0</v>
      </c>
      <c r="AE1229" s="96">
        <v>0</v>
      </c>
    </row>
    <row r="1230" spans="1:31" x14ac:dyDescent="0.3">
      <c r="A1230" s="82" t="s">
        <v>1568</v>
      </c>
      <c r="B1230" s="95">
        <v>0</v>
      </c>
      <c r="C1230" s="95">
        <v>0</v>
      </c>
      <c r="D1230" s="95">
        <v>0</v>
      </c>
      <c r="E1230" s="95">
        <v>0</v>
      </c>
      <c r="F1230" s="95">
        <v>0</v>
      </c>
      <c r="G1230" s="95">
        <v>0</v>
      </c>
      <c r="H1230" s="95">
        <v>0</v>
      </c>
      <c r="I1230" s="95">
        <v>0</v>
      </c>
      <c r="J1230" s="95">
        <v>0</v>
      </c>
      <c r="K1230" s="95">
        <v>0</v>
      </c>
      <c r="L1230" s="95">
        <v>0</v>
      </c>
      <c r="M1230" s="95">
        <v>0</v>
      </c>
      <c r="N1230" s="95">
        <v>0</v>
      </c>
      <c r="O1230" s="95">
        <v>0</v>
      </c>
      <c r="P1230" s="95">
        <v>0</v>
      </c>
      <c r="Q1230" s="95">
        <v>0</v>
      </c>
      <c r="R1230" s="95">
        <v>0</v>
      </c>
      <c r="S1230" s="95">
        <v>0</v>
      </c>
      <c r="T1230" s="95">
        <v>0</v>
      </c>
      <c r="U1230" s="95">
        <v>0</v>
      </c>
      <c r="V1230" s="95">
        <v>0</v>
      </c>
      <c r="W1230" s="95">
        <v>0</v>
      </c>
      <c r="X1230" s="95">
        <v>0</v>
      </c>
      <c r="Y1230" s="95">
        <v>0</v>
      </c>
      <c r="Z1230" s="95">
        <v>0</v>
      </c>
      <c r="AA1230" s="95">
        <v>0</v>
      </c>
      <c r="AB1230" s="95">
        <v>0</v>
      </c>
      <c r="AC1230" s="95">
        <v>0</v>
      </c>
      <c r="AD1230" s="95">
        <v>0</v>
      </c>
      <c r="AE1230" s="96">
        <v>0</v>
      </c>
    </row>
    <row r="1231" spans="1:31" x14ac:dyDescent="0.3">
      <c r="A1231" s="82" t="s">
        <v>1569</v>
      </c>
      <c r="B1231" s="95">
        <v>0</v>
      </c>
      <c r="C1231" s="95">
        <v>0</v>
      </c>
      <c r="D1231" s="95">
        <v>0</v>
      </c>
      <c r="E1231" s="95">
        <v>0</v>
      </c>
      <c r="F1231" s="95">
        <v>0</v>
      </c>
      <c r="G1231" s="95">
        <v>0</v>
      </c>
      <c r="H1231" s="95">
        <v>0</v>
      </c>
      <c r="I1231" s="95">
        <v>0</v>
      </c>
      <c r="J1231" s="95">
        <v>0</v>
      </c>
      <c r="K1231" s="95">
        <v>0</v>
      </c>
      <c r="L1231" s="95">
        <v>0</v>
      </c>
      <c r="M1231" s="95">
        <v>0</v>
      </c>
      <c r="N1231" s="95">
        <v>0</v>
      </c>
      <c r="O1231" s="95">
        <v>0</v>
      </c>
      <c r="P1231" s="95">
        <v>0</v>
      </c>
      <c r="Q1231" s="95">
        <v>0</v>
      </c>
      <c r="R1231" s="95">
        <v>0</v>
      </c>
      <c r="S1231" s="95">
        <v>0</v>
      </c>
      <c r="T1231" s="95">
        <v>0</v>
      </c>
      <c r="U1231" s="95">
        <v>0</v>
      </c>
      <c r="V1231" s="95">
        <v>0</v>
      </c>
      <c r="W1231" s="95">
        <v>0</v>
      </c>
      <c r="X1231" s="95">
        <v>0</v>
      </c>
      <c r="Y1231" s="95">
        <v>0</v>
      </c>
      <c r="Z1231" s="95">
        <v>0</v>
      </c>
      <c r="AA1231" s="95">
        <v>0</v>
      </c>
      <c r="AB1231" s="95">
        <v>0</v>
      </c>
      <c r="AC1231" s="95">
        <v>0</v>
      </c>
      <c r="AD1231" s="95">
        <v>0</v>
      </c>
      <c r="AE1231" s="96">
        <v>0</v>
      </c>
    </row>
    <row r="1232" spans="1:31" x14ac:dyDescent="0.3">
      <c r="A1232" s="82" t="s">
        <v>1570</v>
      </c>
      <c r="B1232" s="95">
        <v>0</v>
      </c>
      <c r="C1232" s="95">
        <v>0</v>
      </c>
      <c r="D1232" s="95">
        <v>0</v>
      </c>
      <c r="E1232" s="95">
        <v>0</v>
      </c>
      <c r="F1232" s="95">
        <v>0</v>
      </c>
      <c r="G1232" s="95">
        <v>0</v>
      </c>
      <c r="H1232" s="95">
        <v>0</v>
      </c>
      <c r="I1232" s="95">
        <v>0</v>
      </c>
      <c r="J1232" s="95">
        <v>0</v>
      </c>
      <c r="K1232" s="95">
        <v>0</v>
      </c>
      <c r="L1232" s="95">
        <v>0</v>
      </c>
      <c r="M1232" s="95">
        <v>0</v>
      </c>
      <c r="N1232" s="95">
        <v>0</v>
      </c>
      <c r="O1232" s="95">
        <v>0</v>
      </c>
      <c r="P1232" s="95">
        <v>0</v>
      </c>
      <c r="Q1232" s="95">
        <v>0</v>
      </c>
      <c r="R1232" s="95">
        <v>0</v>
      </c>
      <c r="S1232" s="95">
        <v>0</v>
      </c>
      <c r="T1232" s="95">
        <v>0</v>
      </c>
      <c r="U1232" s="95">
        <v>0</v>
      </c>
      <c r="V1232" s="95">
        <v>0</v>
      </c>
      <c r="W1232" s="95">
        <v>0</v>
      </c>
      <c r="X1232" s="95">
        <v>0</v>
      </c>
      <c r="Y1232" s="95">
        <v>0</v>
      </c>
      <c r="Z1232" s="95">
        <v>0</v>
      </c>
      <c r="AA1232" s="95">
        <v>0</v>
      </c>
      <c r="AB1232" s="95">
        <v>0</v>
      </c>
      <c r="AC1232" s="95">
        <v>0</v>
      </c>
      <c r="AD1232" s="95">
        <v>0</v>
      </c>
      <c r="AE1232" s="96">
        <v>0</v>
      </c>
    </row>
    <row r="1233" spans="1:31" x14ac:dyDescent="0.3">
      <c r="A1233" s="82" t="s">
        <v>1571</v>
      </c>
      <c r="B1233" s="95">
        <v>0</v>
      </c>
      <c r="C1233" s="95">
        <v>0</v>
      </c>
      <c r="D1233" s="95">
        <v>0</v>
      </c>
      <c r="E1233" s="95">
        <v>0</v>
      </c>
      <c r="F1233" s="95">
        <v>0</v>
      </c>
      <c r="G1233" s="95">
        <v>0</v>
      </c>
      <c r="H1233" s="95">
        <v>0</v>
      </c>
      <c r="I1233" s="95">
        <v>0</v>
      </c>
      <c r="J1233" s="95">
        <v>0</v>
      </c>
      <c r="K1233" s="95">
        <v>0</v>
      </c>
      <c r="L1233" s="95">
        <v>0</v>
      </c>
      <c r="M1233" s="95">
        <v>0</v>
      </c>
      <c r="N1233" s="95">
        <v>0</v>
      </c>
      <c r="O1233" s="95">
        <v>0</v>
      </c>
      <c r="P1233" s="95">
        <v>0</v>
      </c>
      <c r="Q1233" s="95">
        <v>0</v>
      </c>
      <c r="R1233" s="95">
        <v>0</v>
      </c>
      <c r="S1233" s="95">
        <v>0</v>
      </c>
      <c r="T1233" s="95">
        <v>0</v>
      </c>
      <c r="U1233" s="95">
        <v>0</v>
      </c>
      <c r="V1233" s="95">
        <v>0</v>
      </c>
      <c r="W1233" s="95">
        <v>0</v>
      </c>
      <c r="X1233" s="95">
        <v>0</v>
      </c>
      <c r="Y1233" s="95">
        <v>0</v>
      </c>
      <c r="Z1233" s="95">
        <v>0</v>
      </c>
      <c r="AA1233" s="95">
        <v>0</v>
      </c>
      <c r="AB1233" s="95">
        <v>0</v>
      </c>
      <c r="AC1233" s="95">
        <v>0</v>
      </c>
      <c r="AD1233" s="95">
        <v>0</v>
      </c>
      <c r="AE1233" s="96">
        <v>0</v>
      </c>
    </row>
    <row r="1234" spans="1:31" x14ac:dyDescent="0.3">
      <c r="A1234" s="82" t="s">
        <v>1572</v>
      </c>
      <c r="B1234" s="95">
        <v>0</v>
      </c>
      <c r="C1234" s="95">
        <v>0</v>
      </c>
      <c r="D1234" s="95">
        <v>0</v>
      </c>
      <c r="E1234" s="95">
        <v>0</v>
      </c>
      <c r="F1234" s="95">
        <v>0</v>
      </c>
      <c r="G1234" s="95">
        <v>0</v>
      </c>
      <c r="H1234" s="95">
        <v>0</v>
      </c>
      <c r="I1234" s="95">
        <v>0</v>
      </c>
      <c r="J1234" s="95">
        <v>0</v>
      </c>
      <c r="K1234" s="95">
        <v>0</v>
      </c>
      <c r="L1234" s="95">
        <v>0</v>
      </c>
      <c r="M1234" s="95">
        <v>0</v>
      </c>
      <c r="N1234" s="95">
        <v>0</v>
      </c>
      <c r="O1234" s="95">
        <v>0</v>
      </c>
      <c r="P1234" s="95">
        <v>0</v>
      </c>
      <c r="Q1234" s="95">
        <v>0</v>
      </c>
      <c r="R1234" s="95">
        <v>0</v>
      </c>
      <c r="S1234" s="95">
        <v>0</v>
      </c>
      <c r="T1234" s="95">
        <v>0</v>
      </c>
      <c r="U1234" s="95">
        <v>0</v>
      </c>
      <c r="V1234" s="95">
        <v>0</v>
      </c>
      <c r="W1234" s="95">
        <v>0</v>
      </c>
      <c r="X1234" s="95">
        <v>0</v>
      </c>
      <c r="Y1234" s="95">
        <v>0</v>
      </c>
      <c r="Z1234" s="95">
        <v>0</v>
      </c>
      <c r="AA1234" s="95">
        <v>0</v>
      </c>
      <c r="AB1234" s="95">
        <v>0</v>
      </c>
      <c r="AC1234" s="95">
        <v>0</v>
      </c>
      <c r="AD1234" s="95">
        <v>0</v>
      </c>
      <c r="AE1234" s="96">
        <v>0</v>
      </c>
    </row>
    <row r="1235" spans="1:31" x14ac:dyDescent="0.3">
      <c r="A1235" s="82" t="s">
        <v>1573</v>
      </c>
      <c r="B1235" s="95">
        <v>0</v>
      </c>
      <c r="C1235" s="95">
        <v>0</v>
      </c>
      <c r="D1235" s="95">
        <v>0</v>
      </c>
      <c r="E1235" s="95">
        <v>0</v>
      </c>
      <c r="F1235" s="95">
        <v>0</v>
      </c>
      <c r="G1235" s="95">
        <v>0</v>
      </c>
      <c r="H1235" s="95">
        <v>0</v>
      </c>
      <c r="I1235" s="95">
        <v>0</v>
      </c>
      <c r="J1235" s="95">
        <v>0</v>
      </c>
      <c r="K1235" s="95">
        <v>0</v>
      </c>
      <c r="L1235" s="95">
        <v>0</v>
      </c>
      <c r="M1235" s="95">
        <v>0</v>
      </c>
      <c r="N1235" s="95">
        <v>0</v>
      </c>
      <c r="O1235" s="95">
        <v>0</v>
      </c>
      <c r="P1235" s="95">
        <v>0</v>
      </c>
      <c r="Q1235" s="95">
        <v>0</v>
      </c>
      <c r="R1235" s="95">
        <v>0</v>
      </c>
      <c r="S1235" s="95">
        <v>0</v>
      </c>
      <c r="T1235" s="95">
        <v>0</v>
      </c>
      <c r="U1235" s="95">
        <v>0</v>
      </c>
      <c r="V1235" s="95">
        <v>0</v>
      </c>
      <c r="W1235" s="95">
        <v>0</v>
      </c>
      <c r="X1235" s="95">
        <v>0</v>
      </c>
      <c r="Y1235" s="95">
        <v>0</v>
      </c>
      <c r="Z1235" s="95">
        <v>0</v>
      </c>
      <c r="AA1235" s="95">
        <v>0</v>
      </c>
      <c r="AB1235" s="95">
        <v>0</v>
      </c>
      <c r="AC1235" s="95">
        <v>0</v>
      </c>
      <c r="AD1235" s="95">
        <v>0</v>
      </c>
      <c r="AE1235" s="96">
        <v>0</v>
      </c>
    </row>
    <row r="1236" spans="1:31" x14ac:dyDescent="0.3">
      <c r="A1236" s="82" t="s">
        <v>1574</v>
      </c>
      <c r="B1236" s="95">
        <v>0</v>
      </c>
      <c r="C1236" s="95">
        <v>0</v>
      </c>
      <c r="D1236" s="95">
        <v>0</v>
      </c>
      <c r="E1236" s="95">
        <v>0</v>
      </c>
      <c r="F1236" s="95">
        <v>0</v>
      </c>
      <c r="G1236" s="95">
        <v>0</v>
      </c>
      <c r="H1236" s="95">
        <v>0</v>
      </c>
      <c r="I1236" s="95">
        <v>0</v>
      </c>
      <c r="J1236" s="95">
        <v>0</v>
      </c>
      <c r="K1236" s="95">
        <v>0</v>
      </c>
      <c r="L1236" s="95">
        <v>0</v>
      </c>
      <c r="M1236" s="95">
        <v>0</v>
      </c>
      <c r="N1236" s="95">
        <v>0</v>
      </c>
      <c r="O1236" s="95">
        <v>1</v>
      </c>
      <c r="P1236" s="95">
        <v>0</v>
      </c>
      <c r="Q1236" s="95">
        <v>0</v>
      </c>
      <c r="R1236" s="95">
        <v>0</v>
      </c>
      <c r="S1236" s="95">
        <v>0</v>
      </c>
      <c r="T1236" s="95">
        <v>0</v>
      </c>
      <c r="U1236" s="95">
        <v>0</v>
      </c>
      <c r="V1236" s="95">
        <v>2</v>
      </c>
      <c r="W1236" s="95">
        <v>0</v>
      </c>
      <c r="X1236" s="95">
        <v>0</v>
      </c>
      <c r="Y1236" s="95">
        <v>0</v>
      </c>
      <c r="Z1236" s="95">
        <v>0</v>
      </c>
      <c r="AA1236" s="95">
        <v>6</v>
      </c>
      <c r="AB1236" s="95">
        <v>0</v>
      </c>
      <c r="AC1236" s="95">
        <v>0</v>
      </c>
      <c r="AD1236" s="95">
        <v>0</v>
      </c>
      <c r="AE1236" s="96">
        <v>0</v>
      </c>
    </row>
    <row r="1237" spans="1:31" x14ac:dyDescent="0.3">
      <c r="A1237" s="82" t="s">
        <v>1575</v>
      </c>
      <c r="B1237" s="95">
        <v>2</v>
      </c>
      <c r="C1237" s="95">
        <v>0</v>
      </c>
      <c r="D1237" s="95">
        <v>0</v>
      </c>
      <c r="E1237" s="95">
        <v>0</v>
      </c>
      <c r="F1237" s="95">
        <v>0</v>
      </c>
      <c r="G1237" s="95">
        <v>1</v>
      </c>
      <c r="H1237" s="95">
        <v>0</v>
      </c>
      <c r="I1237" s="95">
        <v>0</v>
      </c>
      <c r="J1237" s="95">
        <v>0</v>
      </c>
      <c r="K1237" s="95">
        <v>0</v>
      </c>
      <c r="L1237" s="95">
        <v>0</v>
      </c>
      <c r="M1237" s="95">
        <v>0</v>
      </c>
      <c r="N1237" s="95">
        <v>0</v>
      </c>
      <c r="O1237" s="95">
        <v>0</v>
      </c>
      <c r="P1237" s="95">
        <v>0</v>
      </c>
      <c r="Q1237" s="95">
        <v>5</v>
      </c>
      <c r="R1237" s="95">
        <v>0</v>
      </c>
      <c r="S1237" s="95">
        <v>0</v>
      </c>
      <c r="T1237" s="95">
        <v>0</v>
      </c>
      <c r="U1237" s="95">
        <v>0</v>
      </c>
      <c r="V1237" s="95">
        <v>9</v>
      </c>
      <c r="W1237" s="95">
        <v>0</v>
      </c>
      <c r="X1237" s="95">
        <v>2</v>
      </c>
      <c r="Y1237" s="95">
        <v>0</v>
      </c>
      <c r="Z1237" s="95">
        <v>0</v>
      </c>
      <c r="AA1237" s="95">
        <v>13</v>
      </c>
      <c r="AB1237" s="95">
        <v>0</v>
      </c>
      <c r="AC1237" s="95">
        <v>0</v>
      </c>
      <c r="AD1237" s="95">
        <v>0</v>
      </c>
      <c r="AE1237" s="96">
        <v>0</v>
      </c>
    </row>
    <row r="1238" spans="1:31" x14ac:dyDescent="0.3">
      <c r="A1238" s="82" t="s">
        <v>1576</v>
      </c>
      <c r="B1238" s="95">
        <v>0</v>
      </c>
      <c r="C1238" s="95">
        <v>0</v>
      </c>
      <c r="D1238" s="95">
        <v>0</v>
      </c>
      <c r="E1238" s="95">
        <v>0</v>
      </c>
      <c r="F1238" s="95">
        <v>0</v>
      </c>
      <c r="G1238" s="95">
        <v>0</v>
      </c>
      <c r="H1238" s="95">
        <v>0</v>
      </c>
      <c r="I1238" s="95">
        <v>0</v>
      </c>
      <c r="J1238" s="95">
        <v>0</v>
      </c>
      <c r="K1238" s="95">
        <v>0</v>
      </c>
      <c r="L1238" s="95">
        <v>0</v>
      </c>
      <c r="M1238" s="95">
        <v>0</v>
      </c>
      <c r="N1238" s="95">
        <v>0</v>
      </c>
      <c r="O1238" s="95">
        <v>0</v>
      </c>
      <c r="P1238" s="95">
        <v>0</v>
      </c>
      <c r="Q1238" s="95">
        <v>0</v>
      </c>
      <c r="R1238" s="95">
        <v>0</v>
      </c>
      <c r="S1238" s="95">
        <v>0</v>
      </c>
      <c r="T1238" s="95">
        <v>0</v>
      </c>
      <c r="U1238" s="95">
        <v>0</v>
      </c>
      <c r="V1238" s="95">
        <v>0</v>
      </c>
      <c r="W1238" s="95">
        <v>0</v>
      </c>
      <c r="X1238" s="95">
        <v>0</v>
      </c>
      <c r="Y1238" s="95">
        <v>0</v>
      </c>
      <c r="Z1238" s="95">
        <v>0</v>
      </c>
      <c r="AA1238" s="95">
        <v>0</v>
      </c>
      <c r="AB1238" s="95">
        <v>0</v>
      </c>
      <c r="AC1238" s="95">
        <v>0</v>
      </c>
      <c r="AD1238" s="95">
        <v>0</v>
      </c>
      <c r="AE1238" s="96">
        <v>0</v>
      </c>
    </row>
    <row r="1239" spans="1:31" x14ac:dyDescent="0.3">
      <c r="A1239" s="82" t="s">
        <v>1577</v>
      </c>
      <c r="B1239" s="95">
        <v>0</v>
      </c>
      <c r="C1239" s="95">
        <v>0</v>
      </c>
      <c r="D1239" s="95">
        <v>0</v>
      </c>
      <c r="E1239" s="95">
        <v>0</v>
      </c>
      <c r="F1239" s="95">
        <v>0</v>
      </c>
      <c r="G1239" s="95">
        <v>0</v>
      </c>
      <c r="H1239" s="95">
        <v>0</v>
      </c>
      <c r="I1239" s="95">
        <v>0</v>
      </c>
      <c r="J1239" s="95">
        <v>0</v>
      </c>
      <c r="K1239" s="95">
        <v>0</v>
      </c>
      <c r="L1239" s="95">
        <v>0</v>
      </c>
      <c r="M1239" s="95">
        <v>0</v>
      </c>
      <c r="N1239" s="95">
        <v>0</v>
      </c>
      <c r="O1239" s="95">
        <v>0</v>
      </c>
      <c r="P1239" s="95">
        <v>0</v>
      </c>
      <c r="Q1239" s="95">
        <v>0</v>
      </c>
      <c r="R1239" s="95">
        <v>0</v>
      </c>
      <c r="S1239" s="95">
        <v>0</v>
      </c>
      <c r="T1239" s="95">
        <v>0</v>
      </c>
      <c r="U1239" s="95">
        <v>0</v>
      </c>
      <c r="V1239" s="95">
        <v>0</v>
      </c>
      <c r="W1239" s="95">
        <v>0</v>
      </c>
      <c r="X1239" s="95">
        <v>0</v>
      </c>
      <c r="Y1239" s="95">
        <v>0</v>
      </c>
      <c r="Z1239" s="95">
        <v>0</v>
      </c>
      <c r="AA1239" s="95">
        <v>0</v>
      </c>
      <c r="AB1239" s="95">
        <v>0</v>
      </c>
      <c r="AC1239" s="95">
        <v>0</v>
      </c>
      <c r="AD1239" s="95">
        <v>0</v>
      </c>
      <c r="AE1239" s="96">
        <v>0</v>
      </c>
    </row>
    <row r="1240" spans="1:31" x14ac:dyDescent="0.3">
      <c r="A1240" s="82" t="s">
        <v>1578</v>
      </c>
      <c r="B1240" s="95">
        <v>0</v>
      </c>
      <c r="C1240" s="95">
        <v>0</v>
      </c>
      <c r="D1240" s="95">
        <v>0</v>
      </c>
      <c r="E1240" s="95">
        <v>0</v>
      </c>
      <c r="F1240" s="95">
        <v>0</v>
      </c>
      <c r="G1240" s="95">
        <v>0</v>
      </c>
      <c r="H1240" s="95">
        <v>0</v>
      </c>
      <c r="I1240" s="95">
        <v>0</v>
      </c>
      <c r="J1240" s="95">
        <v>0</v>
      </c>
      <c r="K1240" s="95">
        <v>0</v>
      </c>
      <c r="L1240" s="95">
        <v>0</v>
      </c>
      <c r="M1240" s="95">
        <v>0</v>
      </c>
      <c r="N1240" s="95">
        <v>1</v>
      </c>
      <c r="O1240" s="95">
        <v>0</v>
      </c>
      <c r="P1240" s="95">
        <v>0</v>
      </c>
      <c r="Q1240" s="95">
        <v>0</v>
      </c>
      <c r="R1240" s="95">
        <v>0</v>
      </c>
      <c r="S1240" s="95">
        <v>0</v>
      </c>
      <c r="T1240" s="95">
        <v>0</v>
      </c>
      <c r="U1240" s="95">
        <v>0</v>
      </c>
      <c r="V1240" s="95">
        <v>0</v>
      </c>
      <c r="W1240" s="95">
        <v>0</v>
      </c>
      <c r="X1240" s="95">
        <v>1</v>
      </c>
      <c r="Y1240" s="95">
        <v>0</v>
      </c>
      <c r="Z1240" s="95">
        <v>0</v>
      </c>
      <c r="AA1240" s="95">
        <v>0</v>
      </c>
      <c r="AB1240" s="95">
        <v>0</v>
      </c>
      <c r="AC1240" s="95">
        <v>0</v>
      </c>
      <c r="AD1240" s="95">
        <v>0</v>
      </c>
      <c r="AE1240" s="96">
        <v>0</v>
      </c>
    </row>
    <row r="1241" spans="1:31" x14ac:dyDescent="0.3">
      <c r="A1241" s="82" t="s">
        <v>1579</v>
      </c>
      <c r="B1241" s="95">
        <v>0</v>
      </c>
      <c r="C1241" s="95">
        <v>0</v>
      </c>
      <c r="D1241" s="95">
        <v>0</v>
      </c>
      <c r="E1241" s="95">
        <v>0</v>
      </c>
      <c r="F1241" s="95">
        <v>0</v>
      </c>
      <c r="G1241" s="95">
        <v>0</v>
      </c>
      <c r="H1241" s="95">
        <v>0</v>
      </c>
      <c r="I1241" s="95">
        <v>0</v>
      </c>
      <c r="J1241" s="95">
        <v>0</v>
      </c>
      <c r="K1241" s="95">
        <v>0</v>
      </c>
      <c r="L1241" s="95">
        <v>0</v>
      </c>
      <c r="M1241" s="95">
        <v>0</v>
      </c>
      <c r="N1241" s="95">
        <v>0</v>
      </c>
      <c r="O1241" s="95">
        <v>0</v>
      </c>
      <c r="P1241" s="95">
        <v>0</v>
      </c>
      <c r="Q1241" s="95">
        <v>0</v>
      </c>
      <c r="R1241" s="95">
        <v>0</v>
      </c>
      <c r="S1241" s="95">
        <v>0</v>
      </c>
      <c r="T1241" s="95">
        <v>0</v>
      </c>
      <c r="U1241" s="95">
        <v>0</v>
      </c>
      <c r="V1241" s="95">
        <v>0</v>
      </c>
      <c r="W1241" s="95">
        <v>0</v>
      </c>
      <c r="X1241" s="95">
        <v>0</v>
      </c>
      <c r="Y1241" s="95">
        <v>0</v>
      </c>
      <c r="Z1241" s="95">
        <v>0</v>
      </c>
      <c r="AA1241" s="95">
        <v>0</v>
      </c>
      <c r="AB1241" s="95">
        <v>0</v>
      </c>
      <c r="AC1241" s="95">
        <v>0</v>
      </c>
      <c r="AD1241" s="95">
        <v>0</v>
      </c>
      <c r="AE1241" s="96">
        <v>0</v>
      </c>
    </row>
    <row r="1242" spans="1:31" x14ac:dyDescent="0.3">
      <c r="A1242" s="82" t="s">
        <v>1580</v>
      </c>
      <c r="B1242" s="95">
        <v>1</v>
      </c>
      <c r="C1242" s="95">
        <v>0</v>
      </c>
      <c r="D1242" s="95">
        <v>0</v>
      </c>
      <c r="E1242" s="95">
        <v>0</v>
      </c>
      <c r="F1242" s="95">
        <v>0</v>
      </c>
      <c r="G1242" s="95">
        <v>0</v>
      </c>
      <c r="H1242" s="95">
        <v>0</v>
      </c>
      <c r="I1242" s="95">
        <v>0</v>
      </c>
      <c r="J1242" s="95">
        <v>0</v>
      </c>
      <c r="K1242" s="95">
        <v>0</v>
      </c>
      <c r="L1242" s="95">
        <v>0</v>
      </c>
      <c r="M1242" s="95">
        <v>0</v>
      </c>
      <c r="N1242" s="95">
        <v>0</v>
      </c>
      <c r="O1242" s="95">
        <v>0</v>
      </c>
      <c r="P1242" s="95">
        <v>0</v>
      </c>
      <c r="Q1242" s="95">
        <v>0</v>
      </c>
      <c r="R1242" s="95">
        <v>0</v>
      </c>
      <c r="S1242" s="95">
        <v>0</v>
      </c>
      <c r="T1242" s="95">
        <v>0</v>
      </c>
      <c r="U1242" s="95">
        <v>0</v>
      </c>
      <c r="V1242" s="95">
        <v>0</v>
      </c>
      <c r="W1242" s="95">
        <v>0</v>
      </c>
      <c r="X1242" s="95">
        <v>0</v>
      </c>
      <c r="Y1242" s="95">
        <v>0</v>
      </c>
      <c r="Z1242" s="95">
        <v>0</v>
      </c>
      <c r="AA1242" s="95">
        <v>3</v>
      </c>
      <c r="AB1242" s="95">
        <v>0</v>
      </c>
      <c r="AC1242" s="95">
        <v>0</v>
      </c>
      <c r="AD1242" s="95">
        <v>0</v>
      </c>
      <c r="AE1242" s="96">
        <v>0</v>
      </c>
    </row>
    <row r="1243" spans="1:31" x14ac:dyDescent="0.3">
      <c r="A1243" s="82" t="s">
        <v>1581</v>
      </c>
      <c r="B1243" s="95">
        <v>0</v>
      </c>
      <c r="C1243" s="95">
        <v>0</v>
      </c>
      <c r="D1243" s="95">
        <v>0</v>
      </c>
      <c r="E1243" s="95">
        <v>0</v>
      </c>
      <c r="F1243" s="95">
        <v>0</v>
      </c>
      <c r="G1243" s="95">
        <v>0</v>
      </c>
      <c r="H1243" s="95">
        <v>0</v>
      </c>
      <c r="I1243" s="95">
        <v>0</v>
      </c>
      <c r="J1243" s="95">
        <v>0</v>
      </c>
      <c r="K1243" s="95">
        <v>0</v>
      </c>
      <c r="L1243" s="95">
        <v>0</v>
      </c>
      <c r="M1243" s="95">
        <v>0</v>
      </c>
      <c r="N1243" s="95">
        <v>0</v>
      </c>
      <c r="O1243" s="95">
        <v>0</v>
      </c>
      <c r="P1243" s="95">
        <v>0</v>
      </c>
      <c r="Q1243" s="95">
        <v>0</v>
      </c>
      <c r="R1243" s="95">
        <v>0</v>
      </c>
      <c r="S1243" s="95">
        <v>0</v>
      </c>
      <c r="T1243" s="95">
        <v>0</v>
      </c>
      <c r="U1243" s="95">
        <v>0</v>
      </c>
      <c r="V1243" s="95">
        <v>0</v>
      </c>
      <c r="W1243" s="95">
        <v>0</v>
      </c>
      <c r="X1243" s="95">
        <v>0</v>
      </c>
      <c r="Y1243" s="95">
        <v>0</v>
      </c>
      <c r="Z1243" s="95">
        <v>0</v>
      </c>
      <c r="AA1243" s="95">
        <v>0</v>
      </c>
      <c r="AB1243" s="95">
        <v>0</v>
      </c>
      <c r="AC1243" s="95">
        <v>0</v>
      </c>
      <c r="AD1243" s="95">
        <v>0</v>
      </c>
      <c r="AE1243" s="96">
        <v>0</v>
      </c>
    </row>
    <row r="1244" spans="1:31" x14ac:dyDescent="0.3">
      <c r="A1244" s="82" t="s">
        <v>1582</v>
      </c>
      <c r="B1244" s="95">
        <v>0</v>
      </c>
      <c r="C1244" s="95">
        <v>0</v>
      </c>
      <c r="D1244" s="95">
        <v>0</v>
      </c>
      <c r="E1244" s="95">
        <v>0</v>
      </c>
      <c r="F1244" s="95">
        <v>0</v>
      </c>
      <c r="G1244" s="95">
        <v>0</v>
      </c>
      <c r="H1244" s="95">
        <v>0</v>
      </c>
      <c r="I1244" s="95">
        <v>0</v>
      </c>
      <c r="J1244" s="95">
        <v>0</v>
      </c>
      <c r="K1244" s="95">
        <v>0</v>
      </c>
      <c r="L1244" s="95">
        <v>0</v>
      </c>
      <c r="M1244" s="95">
        <v>0</v>
      </c>
      <c r="N1244" s="95">
        <v>0</v>
      </c>
      <c r="O1244" s="95">
        <v>0</v>
      </c>
      <c r="P1244" s="95">
        <v>0</v>
      </c>
      <c r="Q1244" s="95">
        <v>0</v>
      </c>
      <c r="R1244" s="95">
        <v>0</v>
      </c>
      <c r="S1244" s="95">
        <v>0</v>
      </c>
      <c r="T1244" s="95">
        <v>0</v>
      </c>
      <c r="U1244" s="95">
        <v>0</v>
      </c>
      <c r="V1244" s="95">
        <v>0</v>
      </c>
      <c r="W1244" s="95">
        <v>0</v>
      </c>
      <c r="X1244" s="95">
        <v>0</v>
      </c>
      <c r="Y1244" s="95">
        <v>0</v>
      </c>
      <c r="Z1244" s="95">
        <v>0</v>
      </c>
      <c r="AA1244" s="95">
        <v>0</v>
      </c>
      <c r="AB1244" s="95">
        <v>0</v>
      </c>
      <c r="AC1244" s="95">
        <v>0</v>
      </c>
      <c r="AD1244" s="95">
        <v>0</v>
      </c>
      <c r="AE1244" s="96">
        <v>0</v>
      </c>
    </row>
    <row r="1245" spans="1:31" x14ac:dyDescent="0.3">
      <c r="A1245" s="82" t="s">
        <v>1583</v>
      </c>
      <c r="B1245" s="95">
        <v>0</v>
      </c>
      <c r="C1245" s="95">
        <v>0</v>
      </c>
      <c r="D1245" s="95">
        <v>0</v>
      </c>
      <c r="E1245" s="95">
        <v>0</v>
      </c>
      <c r="F1245" s="95">
        <v>0</v>
      </c>
      <c r="G1245" s="95">
        <v>0</v>
      </c>
      <c r="H1245" s="95">
        <v>0</v>
      </c>
      <c r="I1245" s="95">
        <v>0</v>
      </c>
      <c r="J1245" s="95">
        <v>0</v>
      </c>
      <c r="K1245" s="95">
        <v>0</v>
      </c>
      <c r="L1245" s="95">
        <v>0</v>
      </c>
      <c r="M1245" s="95">
        <v>0</v>
      </c>
      <c r="N1245" s="95">
        <v>0</v>
      </c>
      <c r="O1245" s="95">
        <v>0</v>
      </c>
      <c r="P1245" s="95">
        <v>0</v>
      </c>
      <c r="Q1245" s="95">
        <v>0</v>
      </c>
      <c r="R1245" s="95">
        <v>0</v>
      </c>
      <c r="S1245" s="95">
        <v>0</v>
      </c>
      <c r="T1245" s="95">
        <v>0</v>
      </c>
      <c r="U1245" s="95">
        <v>0</v>
      </c>
      <c r="V1245" s="95">
        <v>0</v>
      </c>
      <c r="W1245" s="95">
        <v>0</v>
      </c>
      <c r="X1245" s="95">
        <v>0</v>
      </c>
      <c r="Y1245" s="95">
        <v>0</v>
      </c>
      <c r="Z1245" s="95">
        <v>0</v>
      </c>
      <c r="AA1245" s="95">
        <v>0</v>
      </c>
      <c r="AB1245" s="95">
        <v>0</v>
      </c>
      <c r="AC1245" s="95">
        <v>0</v>
      </c>
      <c r="AD1245" s="95">
        <v>0</v>
      </c>
      <c r="AE1245" s="96">
        <v>0</v>
      </c>
    </row>
    <row r="1246" spans="1:31" x14ac:dyDescent="0.3">
      <c r="A1246" s="82" t="s">
        <v>1584</v>
      </c>
      <c r="B1246" s="95">
        <v>0</v>
      </c>
      <c r="C1246" s="95">
        <v>0</v>
      </c>
      <c r="D1246" s="95">
        <v>0</v>
      </c>
      <c r="E1246" s="95">
        <v>0</v>
      </c>
      <c r="F1246" s="95">
        <v>0</v>
      </c>
      <c r="G1246" s="95">
        <v>0</v>
      </c>
      <c r="H1246" s="95">
        <v>0</v>
      </c>
      <c r="I1246" s="95">
        <v>0</v>
      </c>
      <c r="J1246" s="95">
        <v>0</v>
      </c>
      <c r="K1246" s="95">
        <v>0</v>
      </c>
      <c r="L1246" s="95">
        <v>0</v>
      </c>
      <c r="M1246" s="95">
        <v>0</v>
      </c>
      <c r="N1246" s="95">
        <v>0</v>
      </c>
      <c r="O1246" s="95">
        <v>0</v>
      </c>
      <c r="P1246" s="95">
        <v>0</v>
      </c>
      <c r="Q1246" s="95">
        <v>0</v>
      </c>
      <c r="R1246" s="95">
        <v>0</v>
      </c>
      <c r="S1246" s="95">
        <v>0</v>
      </c>
      <c r="T1246" s="95">
        <v>0</v>
      </c>
      <c r="U1246" s="95">
        <v>0</v>
      </c>
      <c r="V1246" s="95">
        <v>0</v>
      </c>
      <c r="W1246" s="95">
        <v>0</v>
      </c>
      <c r="X1246" s="95">
        <v>0</v>
      </c>
      <c r="Y1246" s="95">
        <v>0</v>
      </c>
      <c r="Z1246" s="95">
        <v>0</v>
      </c>
      <c r="AA1246" s="95">
        <v>0</v>
      </c>
      <c r="AB1246" s="95">
        <v>0</v>
      </c>
      <c r="AC1246" s="95">
        <v>0</v>
      </c>
      <c r="AD1246" s="95">
        <v>0</v>
      </c>
      <c r="AE1246" s="96">
        <v>0</v>
      </c>
    </row>
    <row r="1247" spans="1:31" x14ac:dyDescent="0.3">
      <c r="A1247" s="82" t="s">
        <v>1585</v>
      </c>
      <c r="B1247" s="95">
        <v>0</v>
      </c>
      <c r="C1247" s="95">
        <v>0</v>
      </c>
      <c r="D1247" s="95">
        <v>0</v>
      </c>
      <c r="E1247" s="95">
        <v>0</v>
      </c>
      <c r="F1247" s="95">
        <v>0</v>
      </c>
      <c r="G1247" s="95">
        <v>0</v>
      </c>
      <c r="H1247" s="95">
        <v>0</v>
      </c>
      <c r="I1247" s="95">
        <v>0</v>
      </c>
      <c r="J1247" s="95">
        <v>0</v>
      </c>
      <c r="K1247" s="95">
        <v>0</v>
      </c>
      <c r="L1247" s="95">
        <v>0</v>
      </c>
      <c r="M1247" s="95">
        <v>0</v>
      </c>
      <c r="N1247" s="95">
        <v>0</v>
      </c>
      <c r="O1247" s="95">
        <v>0</v>
      </c>
      <c r="P1247" s="95">
        <v>0</v>
      </c>
      <c r="Q1247" s="95">
        <v>0</v>
      </c>
      <c r="R1247" s="95">
        <v>0</v>
      </c>
      <c r="S1247" s="95">
        <v>0</v>
      </c>
      <c r="T1247" s="95">
        <v>0</v>
      </c>
      <c r="U1247" s="95">
        <v>0</v>
      </c>
      <c r="V1247" s="95">
        <v>0</v>
      </c>
      <c r="W1247" s="95">
        <v>0</v>
      </c>
      <c r="X1247" s="95">
        <v>0</v>
      </c>
      <c r="Y1247" s="95">
        <v>0</v>
      </c>
      <c r="Z1247" s="95">
        <v>0</v>
      </c>
      <c r="AA1247" s="95">
        <v>0</v>
      </c>
      <c r="AB1247" s="95">
        <v>0</v>
      </c>
      <c r="AC1247" s="95">
        <v>0</v>
      </c>
      <c r="AD1247" s="95">
        <v>0</v>
      </c>
      <c r="AE1247" s="96">
        <v>0</v>
      </c>
    </row>
    <row r="1248" spans="1:31" x14ac:dyDescent="0.3">
      <c r="A1248" s="82" t="s">
        <v>1586</v>
      </c>
      <c r="B1248" s="95">
        <v>0</v>
      </c>
      <c r="C1248" s="95">
        <v>0</v>
      </c>
      <c r="D1248" s="95">
        <v>0</v>
      </c>
      <c r="E1248" s="95">
        <v>0</v>
      </c>
      <c r="F1248" s="95">
        <v>0</v>
      </c>
      <c r="G1248" s="95">
        <v>0</v>
      </c>
      <c r="H1248" s="95">
        <v>0</v>
      </c>
      <c r="I1248" s="95">
        <v>0</v>
      </c>
      <c r="J1248" s="95">
        <v>0</v>
      </c>
      <c r="K1248" s="95">
        <v>0</v>
      </c>
      <c r="L1248" s="95">
        <v>0</v>
      </c>
      <c r="M1248" s="95">
        <v>0</v>
      </c>
      <c r="N1248" s="95">
        <v>0</v>
      </c>
      <c r="O1248" s="95">
        <v>0</v>
      </c>
      <c r="P1248" s="95">
        <v>0</v>
      </c>
      <c r="Q1248" s="95">
        <v>0</v>
      </c>
      <c r="R1248" s="95">
        <v>0</v>
      </c>
      <c r="S1248" s="95">
        <v>0</v>
      </c>
      <c r="T1248" s="95">
        <v>0</v>
      </c>
      <c r="U1248" s="95">
        <v>0</v>
      </c>
      <c r="V1248" s="95">
        <v>0</v>
      </c>
      <c r="W1248" s="95">
        <v>0</v>
      </c>
      <c r="X1248" s="95">
        <v>0</v>
      </c>
      <c r="Y1248" s="95">
        <v>0</v>
      </c>
      <c r="Z1248" s="95">
        <v>0</v>
      </c>
      <c r="AA1248" s="95">
        <v>0</v>
      </c>
      <c r="AB1248" s="95">
        <v>0</v>
      </c>
      <c r="AC1248" s="95">
        <v>0</v>
      </c>
      <c r="AD1248" s="95">
        <v>0</v>
      </c>
      <c r="AE1248" s="96">
        <v>0</v>
      </c>
    </row>
    <row r="1249" spans="1:31" x14ac:dyDescent="0.3">
      <c r="A1249" s="82" t="s">
        <v>1587</v>
      </c>
      <c r="B1249" s="95">
        <v>0</v>
      </c>
      <c r="C1249" s="95">
        <v>0</v>
      </c>
      <c r="D1249" s="95">
        <v>0</v>
      </c>
      <c r="E1249" s="95">
        <v>0</v>
      </c>
      <c r="F1249" s="95">
        <v>0</v>
      </c>
      <c r="G1249" s="95">
        <v>0</v>
      </c>
      <c r="H1249" s="95">
        <v>0</v>
      </c>
      <c r="I1249" s="95">
        <v>0</v>
      </c>
      <c r="J1249" s="95">
        <v>0</v>
      </c>
      <c r="K1249" s="95">
        <v>0</v>
      </c>
      <c r="L1249" s="95">
        <v>0</v>
      </c>
      <c r="M1249" s="95">
        <v>0</v>
      </c>
      <c r="N1249" s="95">
        <v>0</v>
      </c>
      <c r="O1249" s="95">
        <v>0</v>
      </c>
      <c r="P1249" s="95">
        <v>0</v>
      </c>
      <c r="Q1249" s="95">
        <v>0</v>
      </c>
      <c r="R1249" s="95">
        <v>0</v>
      </c>
      <c r="S1249" s="95">
        <v>0</v>
      </c>
      <c r="T1249" s="95">
        <v>0</v>
      </c>
      <c r="U1249" s="95">
        <v>0</v>
      </c>
      <c r="V1249" s="95">
        <v>0</v>
      </c>
      <c r="W1249" s="95">
        <v>0</v>
      </c>
      <c r="X1249" s="95">
        <v>0</v>
      </c>
      <c r="Y1249" s="95">
        <v>0</v>
      </c>
      <c r="Z1249" s="95">
        <v>0</v>
      </c>
      <c r="AA1249" s="95">
        <v>0</v>
      </c>
      <c r="AB1249" s="95">
        <v>0</v>
      </c>
      <c r="AC1249" s="95">
        <v>0</v>
      </c>
      <c r="AD1249" s="95">
        <v>0</v>
      </c>
      <c r="AE1249" s="96">
        <v>0</v>
      </c>
    </row>
    <row r="1250" spans="1:31" x14ac:dyDescent="0.3">
      <c r="A1250" s="82" t="s">
        <v>1588</v>
      </c>
      <c r="B1250" s="95">
        <v>0</v>
      </c>
      <c r="C1250" s="95">
        <v>0</v>
      </c>
      <c r="D1250" s="95">
        <v>0</v>
      </c>
      <c r="E1250" s="95">
        <v>0</v>
      </c>
      <c r="F1250" s="95">
        <v>0</v>
      </c>
      <c r="G1250" s="95">
        <v>0</v>
      </c>
      <c r="H1250" s="95">
        <v>0</v>
      </c>
      <c r="I1250" s="95">
        <v>0</v>
      </c>
      <c r="J1250" s="95">
        <v>0</v>
      </c>
      <c r="K1250" s="95">
        <v>0</v>
      </c>
      <c r="L1250" s="95">
        <v>0</v>
      </c>
      <c r="M1250" s="95">
        <v>0</v>
      </c>
      <c r="N1250" s="95">
        <v>0</v>
      </c>
      <c r="O1250" s="95">
        <v>0</v>
      </c>
      <c r="P1250" s="95">
        <v>0</v>
      </c>
      <c r="Q1250" s="95">
        <v>0</v>
      </c>
      <c r="R1250" s="95">
        <v>0</v>
      </c>
      <c r="S1250" s="95">
        <v>0</v>
      </c>
      <c r="T1250" s="95">
        <v>0</v>
      </c>
      <c r="U1250" s="95">
        <v>0</v>
      </c>
      <c r="V1250" s="95">
        <v>0</v>
      </c>
      <c r="W1250" s="95">
        <v>0</v>
      </c>
      <c r="X1250" s="95">
        <v>0</v>
      </c>
      <c r="Y1250" s="95">
        <v>0</v>
      </c>
      <c r="Z1250" s="95">
        <v>0</v>
      </c>
      <c r="AA1250" s="95">
        <v>0</v>
      </c>
      <c r="AB1250" s="95">
        <v>0</v>
      </c>
      <c r="AC1250" s="95">
        <v>0</v>
      </c>
      <c r="AD1250" s="95">
        <v>0</v>
      </c>
      <c r="AE1250" s="96">
        <v>0</v>
      </c>
    </row>
    <row r="1251" spans="1:31" x14ac:dyDescent="0.3">
      <c r="A1251" s="82" t="s">
        <v>1589</v>
      </c>
      <c r="B1251" s="95">
        <v>0</v>
      </c>
      <c r="C1251" s="95">
        <v>0</v>
      </c>
      <c r="D1251" s="95">
        <v>0</v>
      </c>
      <c r="E1251" s="95">
        <v>0</v>
      </c>
      <c r="F1251" s="95">
        <v>0</v>
      </c>
      <c r="G1251" s="95">
        <v>0</v>
      </c>
      <c r="H1251" s="95">
        <v>0</v>
      </c>
      <c r="I1251" s="95">
        <v>0</v>
      </c>
      <c r="J1251" s="95">
        <v>0</v>
      </c>
      <c r="K1251" s="95">
        <v>0</v>
      </c>
      <c r="L1251" s="95">
        <v>0</v>
      </c>
      <c r="M1251" s="95">
        <v>0</v>
      </c>
      <c r="N1251" s="95">
        <v>0</v>
      </c>
      <c r="O1251" s="95">
        <v>0</v>
      </c>
      <c r="P1251" s="95">
        <v>0</v>
      </c>
      <c r="Q1251" s="95">
        <v>0</v>
      </c>
      <c r="R1251" s="95">
        <v>0</v>
      </c>
      <c r="S1251" s="95">
        <v>0</v>
      </c>
      <c r="T1251" s="95">
        <v>0</v>
      </c>
      <c r="U1251" s="95">
        <v>0</v>
      </c>
      <c r="V1251" s="95">
        <v>0</v>
      </c>
      <c r="W1251" s="95">
        <v>0</v>
      </c>
      <c r="X1251" s="95">
        <v>0</v>
      </c>
      <c r="Y1251" s="95">
        <v>0</v>
      </c>
      <c r="Z1251" s="95">
        <v>0</v>
      </c>
      <c r="AA1251" s="95">
        <v>0</v>
      </c>
      <c r="AB1251" s="95">
        <v>0</v>
      </c>
      <c r="AC1251" s="95">
        <v>0</v>
      </c>
      <c r="AD1251" s="95">
        <v>0</v>
      </c>
      <c r="AE1251" s="96">
        <v>0</v>
      </c>
    </row>
    <row r="1252" spans="1:31" x14ac:dyDescent="0.3">
      <c r="A1252" s="82" t="s">
        <v>1590</v>
      </c>
      <c r="B1252" s="95">
        <v>1</v>
      </c>
      <c r="C1252" s="95">
        <v>0</v>
      </c>
      <c r="D1252" s="95">
        <v>1</v>
      </c>
      <c r="E1252" s="95">
        <v>0</v>
      </c>
      <c r="F1252" s="95">
        <v>0</v>
      </c>
      <c r="G1252" s="95">
        <v>0</v>
      </c>
      <c r="H1252" s="95">
        <v>0</v>
      </c>
      <c r="I1252" s="95">
        <v>0</v>
      </c>
      <c r="J1252" s="95">
        <v>0</v>
      </c>
      <c r="K1252" s="95">
        <v>0</v>
      </c>
      <c r="L1252" s="95">
        <v>0</v>
      </c>
      <c r="M1252" s="95">
        <v>0</v>
      </c>
      <c r="N1252" s="95">
        <v>0</v>
      </c>
      <c r="O1252" s="95">
        <v>0</v>
      </c>
      <c r="P1252" s="95">
        <v>0</v>
      </c>
      <c r="Q1252" s="95">
        <v>1</v>
      </c>
      <c r="R1252" s="95">
        <v>0</v>
      </c>
      <c r="S1252" s="95">
        <v>0</v>
      </c>
      <c r="T1252" s="95">
        <v>0</v>
      </c>
      <c r="U1252" s="95">
        <v>0</v>
      </c>
      <c r="V1252" s="95">
        <v>0</v>
      </c>
      <c r="W1252" s="95">
        <v>0</v>
      </c>
      <c r="X1252" s="95">
        <v>0</v>
      </c>
      <c r="Y1252" s="95">
        <v>0</v>
      </c>
      <c r="Z1252" s="95">
        <v>0</v>
      </c>
      <c r="AA1252" s="95">
        <v>2</v>
      </c>
      <c r="AB1252" s="95">
        <v>0</v>
      </c>
      <c r="AC1252" s="95">
        <v>0</v>
      </c>
      <c r="AD1252" s="95">
        <v>0</v>
      </c>
      <c r="AE1252" s="96">
        <v>0</v>
      </c>
    </row>
    <row r="1253" spans="1:31" x14ac:dyDescent="0.3">
      <c r="A1253" s="82" t="s">
        <v>1591</v>
      </c>
      <c r="B1253" s="95">
        <v>0</v>
      </c>
      <c r="C1253" s="95">
        <v>0</v>
      </c>
      <c r="D1253" s="95">
        <v>0</v>
      </c>
      <c r="E1253" s="95">
        <v>0</v>
      </c>
      <c r="F1253" s="95">
        <v>0</v>
      </c>
      <c r="G1253" s="95">
        <v>0</v>
      </c>
      <c r="H1253" s="95">
        <v>0</v>
      </c>
      <c r="I1253" s="95">
        <v>0</v>
      </c>
      <c r="J1253" s="95">
        <v>0</v>
      </c>
      <c r="K1253" s="95">
        <v>0</v>
      </c>
      <c r="L1253" s="95">
        <v>0</v>
      </c>
      <c r="M1253" s="95">
        <v>0</v>
      </c>
      <c r="N1253" s="95">
        <v>0</v>
      </c>
      <c r="O1253" s="95">
        <v>0</v>
      </c>
      <c r="P1253" s="95">
        <v>0</v>
      </c>
      <c r="Q1253" s="95">
        <v>0</v>
      </c>
      <c r="R1253" s="95">
        <v>0</v>
      </c>
      <c r="S1253" s="95">
        <v>0</v>
      </c>
      <c r="T1253" s="95">
        <v>0</v>
      </c>
      <c r="U1253" s="95">
        <v>0</v>
      </c>
      <c r="V1253" s="95">
        <v>0</v>
      </c>
      <c r="W1253" s="95">
        <v>0</v>
      </c>
      <c r="X1253" s="95">
        <v>0</v>
      </c>
      <c r="Y1253" s="95">
        <v>0</v>
      </c>
      <c r="Z1253" s="95">
        <v>0</v>
      </c>
      <c r="AA1253" s="95">
        <v>0</v>
      </c>
      <c r="AB1253" s="95">
        <v>0</v>
      </c>
      <c r="AC1253" s="95">
        <v>0</v>
      </c>
      <c r="AD1253" s="95">
        <v>0</v>
      </c>
      <c r="AE1253" s="96">
        <v>0</v>
      </c>
    </row>
    <row r="1254" spans="1:31" x14ac:dyDescent="0.3">
      <c r="A1254" s="82" t="s">
        <v>1592</v>
      </c>
      <c r="B1254" s="95">
        <v>0</v>
      </c>
      <c r="C1254" s="95">
        <v>0</v>
      </c>
      <c r="D1254" s="95">
        <v>0</v>
      </c>
      <c r="E1254" s="95">
        <v>0</v>
      </c>
      <c r="F1254" s="95">
        <v>0</v>
      </c>
      <c r="G1254" s="95">
        <v>0</v>
      </c>
      <c r="H1254" s="95">
        <v>0</v>
      </c>
      <c r="I1254" s="95">
        <v>0</v>
      </c>
      <c r="J1254" s="95">
        <v>0</v>
      </c>
      <c r="K1254" s="95">
        <v>0</v>
      </c>
      <c r="L1254" s="95">
        <v>0</v>
      </c>
      <c r="M1254" s="95">
        <v>0</v>
      </c>
      <c r="N1254" s="95">
        <v>0</v>
      </c>
      <c r="O1254" s="95">
        <v>0</v>
      </c>
      <c r="P1254" s="95">
        <v>0</v>
      </c>
      <c r="Q1254" s="95">
        <v>0</v>
      </c>
      <c r="R1254" s="95">
        <v>0</v>
      </c>
      <c r="S1254" s="95">
        <v>0</v>
      </c>
      <c r="T1254" s="95">
        <v>0</v>
      </c>
      <c r="U1254" s="95">
        <v>0</v>
      </c>
      <c r="V1254" s="95">
        <v>0</v>
      </c>
      <c r="W1254" s="95">
        <v>0</v>
      </c>
      <c r="X1254" s="95">
        <v>0</v>
      </c>
      <c r="Y1254" s="95">
        <v>0</v>
      </c>
      <c r="Z1254" s="95">
        <v>0</v>
      </c>
      <c r="AA1254" s="95">
        <v>0</v>
      </c>
      <c r="AB1254" s="95">
        <v>0</v>
      </c>
      <c r="AC1254" s="95">
        <v>0</v>
      </c>
      <c r="AD1254" s="95">
        <v>0</v>
      </c>
      <c r="AE1254" s="96">
        <v>0</v>
      </c>
    </row>
    <row r="1255" spans="1:31" x14ac:dyDescent="0.3">
      <c r="A1255" s="82" t="s">
        <v>1593</v>
      </c>
      <c r="B1255" s="95">
        <v>0</v>
      </c>
      <c r="C1255" s="95">
        <v>0</v>
      </c>
      <c r="D1255" s="95">
        <v>0</v>
      </c>
      <c r="E1255" s="95">
        <v>0</v>
      </c>
      <c r="F1255" s="95">
        <v>0</v>
      </c>
      <c r="G1255" s="95">
        <v>0</v>
      </c>
      <c r="H1255" s="95">
        <v>0</v>
      </c>
      <c r="I1255" s="95">
        <v>0</v>
      </c>
      <c r="J1255" s="95">
        <v>0</v>
      </c>
      <c r="K1255" s="95">
        <v>0</v>
      </c>
      <c r="L1255" s="95">
        <v>0</v>
      </c>
      <c r="M1255" s="95">
        <v>0</v>
      </c>
      <c r="N1255" s="95">
        <v>0</v>
      </c>
      <c r="O1255" s="95">
        <v>0</v>
      </c>
      <c r="P1255" s="95">
        <v>0</v>
      </c>
      <c r="Q1255" s="95">
        <v>0</v>
      </c>
      <c r="R1255" s="95">
        <v>0</v>
      </c>
      <c r="S1255" s="95">
        <v>0</v>
      </c>
      <c r="T1255" s="95">
        <v>0</v>
      </c>
      <c r="U1255" s="95">
        <v>0</v>
      </c>
      <c r="V1255" s="95">
        <v>0</v>
      </c>
      <c r="W1255" s="95">
        <v>0</v>
      </c>
      <c r="X1255" s="95">
        <v>0</v>
      </c>
      <c r="Y1255" s="95">
        <v>0</v>
      </c>
      <c r="Z1255" s="95">
        <v>0</v>
      </c>
      <c r="AA1255" s="95">
        <v>0</v>
      </c>
      <c r="AB1255" s="95">
        <v>0</v>
      </c>
      <c r="AC1255" s="95">
        <v>0</v>
      </c>
      <c r="AD1255" s="95">
        <v>0</v>
      </c>
      <c r="AE1255" s="96">
        <v>0</v>
      </c>
    </row>
    <row r="1256" spans="1:31" x14ac:dyDescent="0.3">
      <c r="A1256" s="82" t="s">
        <v>1594</v>
      </c>
      <c r="B1256" s="95">
        <v>0</v>
      </c>
      <c r="C1256" s="95">
        <v>0</v>
      </c>
      <c r="D1256" s="95">
        <v>0</v>
      </c>
      <c r="E1256" s="95">
        <v>0</v>
      </c>
      <c r="F1256" s="95">
        <v>0</v>
      </c>
      <c r="G1256" s="95">
        <v>0</v>
      </c>
      <c r="H1256" s="95">
        <v>0</v>
      </c>
      <c r="I1256" s="95">
        <v>0</v>
      </c>
      <c r="J1256" s="95">
        <v>0</v>
      </c>
      <c r="K1256" s="95">
        <v>0</v>
      </c>
      <c r="L1256" s="95">
        <v>0</v>
      </c>
      <c r="M1256" s="95">
        <v>0</v>
      </c>
      <c r="N1256" s="95">
        <v>0</v>
      </c>
      <c r="O1256" s="95">
        <v>0</v>
      </c>
      <c r="P1256" s="95">
        <v>0</v>
      </c>
      <c r="Q1256" s="95">
        <v>0</v>
      </c>
      <c r="R1256" s="95">
        <v>0</v>
      </c>
      <c r="S1256" s="95">
        <v>0</v>
      </c>
      <c r="T1256" s="95">
        <v>0</v>
      </c>
      <c r="U1256" s="95">
        <v>0</v>
      </c>
      <c r="V1256" s="95">
        <v>0</v>
      </c>
      <c r="W1256" s="95">
        <v>0</v>
      </c>
      <c r="X1256" s="95">
        <v>0</v>
      </c>
      <c r="Y1256" s="95">
        <v>0</v>
      </c>
      <c r="Z1256" s="95">
        <v>0</v>
      </c>
      <c r="AA1256" s="95">
        <v>0</v>
      </c>
      <c r="AB1256" s="95">
        <v>0</v>
      </c>
      <c r="AC1256" s="95">
        <v>0</v>
      </c>
      <c r="AD1256" s="95">
        <v>0</v>
      </c>
      <c r="AE1256" s="96">
        <v>0</v>
      </c>
    </row>
    <row r="1257" spans="1:31" x14ac:dyDescent="0.3">
      <c r="A1257" s="82" t="s">
        <v>1595</v>
      </c>
      <c r="B1257" s="95">
        <v>0</v>
      </c>
      <c r="C1257" s="95">
        <v>0</v>
      </c>
      <c r="D1257" s="95">
        <v>0</v>
      </c>
      <c r="E1257" s="95">
        <v>0</v>
      </c>
      <c r="F1257" s="95">
        <v>0</v>
      </c>
      <c r="G1257" s="95">
        <v>0</v>
      </c>
      <c r="H1257" s="95">
        <v>0</v>
      </c>
      <c r="I1257" s="95">
        <v>0</v>
      </c>
      <c r="J1257" s="95">
        <v>0</v>
      </c>
      <c r="K1257" s="95">
        <v>0</v>
      </c>
      <c r="L1257" s="95">
        <v>0</v>
      </c>
      <c r="M1257" s="95">
        <v>0</v>
      </c>
      <c r="N1257" s="95">
        <v>0</v>
      </c>
      <c r="O1257" s="95">
        <v>0</v>
      </c>
      <c r="P1257" s="95">
        <v>0</v>
      </c>
      <c r="Q1257" s="95">
        <v>0</v>
      </c>
      <c r="R1257" s="95">
        <v>0</v>
      </c>
      <c r="S1257" s="95">
        <v>0</v>
      </c>
      <c r="T1257" s="95">
        <v>0</v>
      </c>
      <c r="U1257" s="95">
        <v>0</v>
      </c>
      <c r="V1257" s="95">
        <v>0</v>
      </c>
      <c r="W1257" s="95">
        <v>0</v>
      </c>
      <c r="X1257" s="95">
        <v>0</v>
      </c>
      <c r="Y1257" s="95">
        <v>0</v>
      </c>
      <c r="Z1257" s="95">
        <v>0</v>
      </c>
      <c r="AA1257" s="95">
        <v>0</v>
      </c>
      <c r="AB1257" s="95">
        <v>0</v>
      </c>
      <c r="AC1257" s="95">
        <v>0</v>
      </c>
      <c r="AD1257" s="95">
        <v>0</v>
      </c>
      <c r="AE1257" s="96">
        <v>0</v>
      </c>
    </row>
    <row r="1258" spans="1:31" x14ac:dyDescent="0.3">
      <c r="A1258" s="82" t="s">
        <v>1596</v>
      </c>
      <c r="B1258" s="95">
        <v>0</v>
      </c>
      <c r="C1258" s="95">
        <v>0</v>
      </c>
      <c r="D1258" s="95">
        <v>0</v>
      </c>
      <c r="E1258" s="95">
        <v>0</v>
      </c>
      <c r="F1258" s="95">
        <v>0</v>
      </c>
      <c r="G1258" s="95">
        <v>0</v>
      </c>
      <c r="H1258" s="95">
        <v>0</v>
      </c>
      <c r="I1258" s="95">
        <v>0</v>
      </c>
      <c r="J1258" s="95">
        <v>0</v>
      </c>
      <c r="K1258" s="95">
        <v>0</v>
      </c>
      <c r="L1258" s="95">
        <v>0</v>
      </c>
      <c r="M1258" s="95">
        <v>0</v>
      </c>
      <c r="N1258" s="95">
        <v>0</v>
      </c>
      <c r="O1258" s="95">
        <v>0</v>
      </c>
      <c r="P1258" s="95">
        <v>0</v>
      </c>
      <c r="Q1258" s="95">
        <v>0</v>
      </c>
      <c r="R1258" s="95">
        <v>0</v>
      </c>
      <c r="S1258" s="95">
        <v>0</v>
      </c>
      <c r="T1258" s="95">
        <v>0</v>
      </c>
      <c r="U1258" s="95">
        <v>0</v>
      </c>
      <c r="V1258" s="95">
        <v>0</v>
      </c>
      <c r="W1258" s="95">
        <v>0</v>
      </c>
      <c r="X1258" s="95">
        <v>0</v>
      </c>
      <c r="Y1258" s="95">
        <v>0</v>
      </c>
      <c r="Z1258" s="95">
        <v>0</v>
      </c>
      <c r="AA1258" s="95">
        <v>0</v>
      </c>
      <c r="AB1258" s="95">
        <v>0</v>
      </c>
      <c r="AC1258" s="95">
        <v>0</v>
      </c>
      <c r="AD1258" s="95">
        <v>0</v>
      </c>
      <c r="AE1258" s="96">
        <v>0</v>
      </c>
    </row>
    <row r="1259" spans="1:31" x14ac:dyDescent="0.3">
      <c r="A1259" s="82" t="s">
        <v>1597</v>
      </c>
      <c r="B1259" s="95">
        <v>0</v>
      </c>
      <c r="C1259" s="95">
        <v>0</v>
      </c>
      <c r="D1259" s="95">
        <v>0</v>
      </c>
      <c r="E1259" s="95">
        <v>0</v>
      </c>
      <c r="F1259" s="95">
        <v>0</v>
      </c>
      <c r="G1259" s="95">
        <v>0</v>
      </c>
      <c r="H1259" s="95">
        <v>0</v>
      </c>
      <c r="I1259" s="95">
        <v>0</v>
      </c>
      <c r="J1259" s="95">
        <v>0</v>
      </c>
      <c r="K1259" s="95">
        <v>0</v>
      </c>
      <c r="L1259" s="95">
        <v>0</v>
      </c>
      <c r="M1259" s="95">
        <v>0</v>
      </c>
      <c r="N1259" s="95">
        <v>0</v>
      </c>
      <c r="O1259" s="95">
        <v>0</v>
      </c>
      <c r="P1259" s="95">
        <v>0</v>
      </c>
      <c r="Q1259" s="95">
        <v>0</v>
      </c>
      <c r="R1259" s="95">
        <v>0</v>
      </c>
      <c r="S1259" s="95">
        <v>0</v>
      </c>
      <c r="T1259" s="95">
        <v>0</v>
      </c>
      <c r="U1259" s="95">
        <v>0</v>
      </c>
      <c r="V1259" s="95">
        <v>0</v>
      </c>
      <c r="W1259" s="95">
        <v>0</v>
      </c>
      <c r="X1259" s="95">
        <v>0</v>
      </c>
      <c r="Y1259" s="95">
        <v>0</v>
      </c>
      <c r="Z1259" s="95">
        <v>0</v>
      </c>
      <c r="AA1259" s="95">
        <v>0</v>
      </c>
      <c r="AB1259" s="95">
        <v>0</v>
      </c>
      <c r="AC1259" s="95">
        <v>0</v>
      </c>
      <c r="AD1259" s="95">
        <v>0</v>
      </c>
      <c r="AE1259" s="96">
        <v>0</v>
      </c>
    </row>
    <row r="1260" spans="1:31" x14ac:dyDescent="0.3">
      <c r="A1260" s="82" t="s">
        <v>1598</v>
      </c>
      <c r="B1260" s="95">
        <v>0</v>
      </c>
      <c r="C1260" s="95">
        <v>0</v>
      </c>
      <c r="D1260" s="95">
        <v>0</v>
      </c>
      <c r="E1260" s="95">
        <v>0</v>
      </c>
      <c r="F1260" s="95">
        <v>0</v>
      </c>
      <c r="G1260" s="95">
        <v>0</v>
      </c>
      <c r="H1260" s="95">
        <v>0</v>
      </c>
      <c r="I1260" s="95">
        <v>0</v>
      </c>
      <c r="J1260" s="95">
        <v>0</v>
      </c>
      <c r="K1260" s="95">
        <v>0</v>
      </c>
      <c r="L1260" s="95">
        <v>0</v>
      </c>
      <c r="M1260" s="95">
        <v>0</v>
      </c>
      <c r="N1260" s="95">
        <v>0</v>
      </c>
      <c r="O1260" s="95">
        <v>0</v>
      </c>
      <c r="P1260" s="95">
        <v>0</v>
      </c>
      <c r="Q1260" s="95">
        <v>0</v>
      </c>
      <c r="R1260" s="95">
        <v>0</v>
      </c>
      <c r="S1260" s="95">
        <v>0</v>
      </c>
      <c r="T1260" s="95">
        <v>0</v>
      </c>
      <c r="U1260" s="95">
        <v>0</v>
      </c>
      <c r="V1260" s="95">
        <v>0</v>
      </c>
      <c r="W1260" s="95">
        <v>0</v>
      </c>
      <c r="X1260" s="95">
        <v>0</v>
      </c>
      <c r="Y1260" s="95">
        <v>0</v>
      </c>
      <c r="Z1260" s="95">
        <v>0</v>
      </c>
      <c r="AA1260" s="95">
        <v>0</v>
      </c>
      <c r="AB1260" s="95">
        <v>0</v>
      </c>
      <c r="AC1260" s="95">
        <v>0</v>
      </c>
      <c r="AD1260" s="95">
        <v>0</v>
      </c>
      <c r="AE1260" s="96">
        <v>0</v>
      </c>
    </row>
    <row r="1261" spans="1:31" x14ac:dyDescent="0.3">
      <c r="A1261" s="82" t="s">
        <v>1599</v>
      </c>
      <c r="B1261" s="95">
        <v>0</v>
      </c>
      <c r="C1261" s="95">
        <v>0</v>
      </c>
      <c r="D1261" s="95">
        <v>0</v>
      </c>
      <c r="E1261" s="95">
        <v>0</v>
      </c>
      <c r="F1261" s="95">
        <v>0</v>
      </c>
      <c r="G1261" s="95">
        <v>0</v>
      </c>
      <c r="H1261" s="95">
        <v>0</v>
      </c>
      <c r="I1261" s="95">
        <v>0</v>
      </c>
      <c r="J1261" s="95">
        <v>0</v>
      </c>
      <c r="K1261" s="95">
        <v>0</v>
      </c>
      <c r="L1261" s="95">
        <v>0</v>
      </c>
      <c r="M1261" s="95">
        <v>0</v>
      </c>
      <c r="N1261" s="95">
        <v>0</v>
      </c>
      <c r="O1261" s="95">
        <v>0</v>
      </c>
      <c r="P1261" s="95">
        <v>0</v>
      </c>
      <c r="Q1261" s="95">
        <v>0</v>
      </c>
      <c r="R1261" s="95">
        <v>0</v>
      </c>
      <c r="S1261" s="95">
        <v>0</v>
      </c>
      <c r="T1261" s="95">
        <v>0</v>
      </c>
      <c r="U1261" s="95">
        <v>0</v>
      </c>
      <c r="V1261" s="95">
        <v>0</v>
      </c>
      <c r="W1261" s="95">
        <v>0</v>
      </c>
      <c r="X1261" s="95">
        <v>0</v>
      </c>
      <c r="Y1261" s="95">
        <v>0</v>
      </c>
      <c r="Z1261" s="95">
        <v>0</v>
      </c>
      <c r="AA1261" s="95">
        <v>0</v>
      </c>
      <c r="AB1261" s="95">
        <v>0</v>
      </c>
      <c r="AC1261" s="95">
        <v>0</v>
      </c>
      <c r="AD1261" s="95">
        <v>0</v>
      </c>
      <c r="AE1261" s="96">
        <v>0</v>
      </c>
    </row>
    <row r="1262" spans="1:31" x14ac:dyDescent="0.3">
      <c r="A1262" s="82" t="s">
        <v>1600</v>
      </c>
      <c r="B1262" s="95">
        <v>0</v>
      </c>
      <c r="C1262" s="95">
        <v>0</v>
      </c>
      <c r="D1262" s="95">
        <v>0</v>
      </c>
      <c r="E1262" s="95">
        <v>0</v>
      </c>
      <c r="F1262" s="95">
        <v>0</v>
      </c>
      <c r="G1262" s="95">
        <v>0</v>
      </c>
      <c r="H1262" s="95">
        <v>0</v>
      </c>
      <c r="I1262" s="95">
        <v>0</v>
      </c>
      <c r="J1262" s="95">
        <v>0</v>
      </c>
      <c r="K1262" s="95">
        <v>0</v>
      </c>
      <c r="L1262" s="95">
        <v>0</v>
      </c>
      <c r="M1262" s="95">
        <v>0</v>
      </c>
      <c r="N1262" s="95">
        <v>0</v>
      </c>
      <c r="O1262" s="95">
        <v>0</v>
      </c>
      <c r="P1262" s="95">
        <v>0</v>
      </c>
      <c r="Q1262" s="95">
        <v>0</v>
      </c>
      <c r="R1262" s="95">
        <v>0</v>
      </c>
      <c r="S1262" s="95">
        <v>0</v>
      </c>
      <c r="T1262" s="95">
        <v>0</v>
      </c>
      <c r="U1262" s="95">
        <v>0</v>
      </c>
      <c r="V1262" s="95">
        <v>0</v>
      </c>
      <c r="W1262" s="95">
        <v>0</v>
      </c>
      <c r="X1262" s="95">
        <v>0</v>
      </c>
      <c r="Y1262" s="95">
        <v>0</v>
      </c>
      <c r="Z1262" s="95">
        <v>0</v>
      </c>
      <c r="AA1262" s="95">
        <v>0</v>
      </c>
      <c r="AB1262" s="95">
        <v>0</v>
      </c>
      <c r="AC1262" s="95">
        <v>0</v>
      </c>
      <c r="AD1262" s="95">
        <v>0</v>
      </c>
      <c r="AE1262" s="96">
        <v>0</v>
      </c>
    </row>
    <row r="1263" spans="1:31" x14ac:dyDescent="0.3">
      <c r="A1263" s="82" t="s">
        <v>1601</v>
      </c>
      <c r="B1263" s="95">
        <v>0</v>
      </c>
      <c r="C1263" s="95">
        <v>0</v>
      </c>
      <c r="D1263" s="95">
        <v>0</v>
      </c>
      <c r="E1263" s="95">
        <v>0</v>
      </c>
      <c r="F1263" s="95">
        <v>0</v>
      </c>
      <c r="G1263" s="95">
        <v>0</v>
      </c>
      <c r="H1263" s="95">
        <v>0</v>
      </c>
      <c r="I1263" s="95">
        <v>0</v>
      </c>
      <c r="J1263" s="95">
        <v>0</v>
      </c>
      <c r="K1263" s="95">
        <v>0</v>
      </c>
      <c r="L1263" s="95">
        <v>0</v>
      </c>
      <c r="M1263" s="95">
        <v>0</v>
      </c>
      <c r="N1263" s="95">
        <v>0</v>
      </c>
      <c r="O1263" s="95">
        <v>0</v>
      </c>
      <c r="P1263" s="95">
        <v>0</v>
      </c>
      <c r="Q1263" s="95">
        <v>0</v>
      </c>
      <c r="R1263" s="95">
        <v>0</v>
      </c>
      <c r="S1263" s="95">
        <v>0</v>
      </c>
      <c r="T1263" s="95">
        <v>0</v>
      </c>
      <c r="U1263" s="95">
        <v>0</v>
      </c>
      <c r="V1263" s="95">
        <v>0</v>
      </c>
      <c r="W1263" s="95">
        <v>0</v>
      </c>
      <c r="X1263" s="95">
        <v>0</v>
      </c>
      <c r="Y1263" s="95">
        <v>0</v>
      </c>
      <c r="Z1263" s="95">
        <v>0</v>
      </c>
      <c r="AA1263" s="95">
        <v>0</v>
      </c>
      <c r="AB1263" s="95">
        <v>0</v>
      </c>
      <c r="AC1263" s="95">
        <v>0</v>
      </c>
      <c r="AD1263" s="95">
        <v>0</v>
      </c>
      <c r="AE1263" s="96">
        <v>0</v>
      </c>
    </row>
    <row r="1264" spans="1:31" x14ac:dyDescent="0.3">
      <c r="A1264" s="82" t="s">
        <v>1602</v>
      </c>
      <c r="B1264" s="95">
        <v>0</v>
      </c>
      <c r="C1264" s="95">
        <v>0</v>
      </c>
      <c r="D1264" s="95">
        <v>0</v>
      </c>
      <c r="E1264" s="95">
        <v>0</v>
      </c>
      <c r="F1264" s="95">
        <v>0</v>
      </c>
      <c r="G1264" s="95">
        <v>0</v>
      </c>
      <c r="H1264" s="95">
        <v>0</v>
      </c>
      <c r="I1264" s="95">
        <v>0</v>
      </c>
      <c r="J1264" s="95">
        <v>0</v>
      </c>
      <c r="K1264" s="95">
        <v>0</v>
      </c>
      <c r="L1264" s="95">
        <v>0</v>
      </c>
      <c r="M1264" s="95">
        <v>0</v>
      </c>
      <c r="N1264" s="95">
        <v>0</v>
      </c>
      <c r="O1264" s="95">
        <v>0</v>
      </c>
      <c r="P1264" s="95">
        <v>0</v>
      </c>
      <c r="Q1264" s="95">
        <v>0</v>
      </c>
      <c r="R1264" s="95">
        <v>0</v>
      </c>
      <c r="S1264" s="95">
        <v>0</v>
      </c>
      <c r="T1264" s="95">
        <v>0</v>
      </c>
      <c r="U1264" s="95">
        <v>0</v>
      </c>
      <c r="V1264" s="95">
        <v>0</v>
      </c>
      <c r="W1264" s="95">
        <v>0</v>
      </c>
      <c r="X1264" s="95">
        <v>0</v>
      </c>
      <c r="Y1264" s="95">
        <v>0</v>
      </c>
      <c r="Z1264" s="95">
        <v>0</v>
      </c>
      <c r="AA1264" s="95">
        <v>0</v>
      </c>
      <c r="AB1264" s="95">
        <v>0</v>
      </c>
      <c r="AC1264" s="95">
        <v>0</v>
      </c>
      <c r="AD1264" s="95">
        <v>0</v>
      </c>
      <c r="AE1264" s="96">
        <v>0</v>
      </c>
    </row>
    <row r="1265" spans="1:31" x14ac:dyDescent="0.3">
      <c r="A1265" s="82" t="s">
        <v>1603</v>
      </c>
      <c r="B1265" s="95">
        <v>0</v>
      </c>
      <c r="C1265" s="95">
        <v>0</v>
      </c>
      <c r="D1265" s="95">
        <v>0</v>
      </c>
      <c r="E1265" s="95">
        <v>0</v>
      </c>
      <c r="F1265" s="95">
        <v>0</v>
      </c>
      <c r="G1265" s="95">
        <v>0</v>
      </c>
      <c r="H1265" s="95">
        <v>0</v>
      </c>
      <c r="I1265" s="95">
        <v>0</v>
      </c>
      <c r="J1265" s="95">
        <v>0</v>
      </c>
      <c r="K1265" s="95">
        <v>0</v>
      </c>
      <c r="L1265" s="95">
        <v>0</v>
      </c>
      <c r="M1265" s="95">
        <v>0</v>
      </c>
      <c r="N1265" s="95">
        <v>0</v>
      </c>
      <c r="O1265" s="95">
        <v>0</v>
      </c>
      <c r="P1265" s="95">
        <v>0</v>
      </c>
      <c r="Q1265" s="95">
        <v>0</v>
      </c>
      <c r="R1265" s="95">
        <v>0</v>
      </c>
      <c r="S1265" s="95">
        <v>0</v>
      </c>
      <c r="T1265" s="95">
        <v>0</v>
      </c>
      <c r="U1265" s="95">
        <v>0</v>
      </c>
      <c r="V1265" s="95">
        <v>0</v>
      </c>
      <c r="W1265" s="95">
        <v>0</v>
      </c>
      <c r="X1265" s="95">
        <v>0</v>
      </c>
      <c r="Y1265" s="95">
        <v>0</v>
      </c>
      <c r="Z1265" s="95">
        <v>0</v>
      </c>
      <c r="AA1265" s="95">
        <v>0</v>
      </c>
      <c r="AB1265" s="95">
        <v>0</v>
      </c>
      <c r="AC1265" s="95">
        <v>0</v>
      </c>
      <c r="AD1265" s="95">
        <v>0</v>
      </c>
      <c r="AE1265" s="96">
        <v>0</v>
      </c>
    </row>
    <row r="1266" spans="1:31" x14ac:dyDescent="0.3">
      <c r="A1266" s="82" t="s">
        <v>1604</v>
      </c>
      <c r="B1266" s="95">
        <v>0</v>
      </c>
      <c r="C1266" s="95">
        <v>0</v>
      </c>
      <c r="D1266" s="95">
        <v>0</v>
      </c>
      <c r="E1266" s="95">
        <v>0</v>
      </c>
      <c r="F1266" s="95">
        <v>0</v>
      </c>
      <c r="G1266" s="95">
        <v>0</v>
      </c>
      <c r="H1266" s="95">
        <v>0</v>
      </c>
      <c r="I1266" s="95">
        <v>0</v>
      </c>
      <c r="J1266" s="95">
        <v>0</v>
      </c>
      <c r="K1266" s="95">
        <v>0</v>
      </c>
      <c r="L1266" s="95">
        <v>0</v>
      </c>
      <c r="M1266" s="95">
        <v>0</v>
      </c>
      <c r="N1266" s="95">
        <v>0</v>
      </c>
      <c r="O1266" s="95">
        <v>0</v>
      </c>
      <c r="P1266" s="95">
        <v>0</v>
      </c>
      <c r="Q1266" s="95">
        <v>0</v>
      </c>
      <c r="R1266" s="95">
        <v>0</v>
      </c>
      <c r="S1266" s="95">
        <v>0</v>
      </c>
      <c r="T1266" s="95">
        <v>0</v>
      </c>
      <c r="U1266" s="95">
        <v>0</v>
      </c>
      <c r="V1266" s="95">
        <v>0</v>
      </c>
      <c r="W1266" s="95">
        <v>0</v>
      </c>
      <c r="X1266" s="95">
        <v>0</v>
      </c>
      <c r="Y1266" s="95">
        <v>0</v>
      </c>
      <c r="Z1266" s="95">
        <v>0</v>
      </c>
      <c r="AA1266" s="95">
        <v>0</v>
      </c>
      <c r="AB1266" s="95">
        <v>0</v>
      </c>
      <c r="AC1266" s="95">
        <v>0</v>
      </c>
      <c r="AD1266" s="95">
        <v>0</v>
      </c>
      <c r="AE1266" s="96">
        <v>0</v>
      </c>
    </row>
    <row r="1267" spans="1:31" x14ac:dyDescent="0.3">
      <c r="A1267" s="82" t="s">
        <v>1605</v>
      </c>
      <c r="B1267" s="95">
        <v>0</v>
      </c>
      <c r="C1267" s="95">
        <v>0</v>
      </c>
      <c r="D1267" s="95">
        <v>0</v>
      </c>
      <c r="E1267" s="95">
        <v>0</v>
      </c>
      <c r="F1267" s="95">
        <v>0</v>
      </c>
      <c r="G1267" s="95">
        <v>0</v>
      </c>
      <c r="H1267" s="95">
        <v>0</v>
      </c>
      <c r="I1267" s="95">
        <v>0</v>
      </c>
      <c r="J1267" s="95">
        <v>0</v>
      </c>
      <c r="K1267" s="95">
        <v>0</v>
      </c>
      <c r="L1267" s="95">
        <v>0</v>
      </c>
      <c r="M1267" s="95">
        <v>0</v>
      </c>
      <c r="N1267" s="95">
        <v>0</v>
      </c>
      <c r="O1267" s="95">
        <v>0</v>
      </c>
      <c r="P1267" s="95">
        <v>0</v>
      </c>
      <c r="Q1267" s="95">
        <v>0</v>
      </c>
      <c r="R1267" s="95">
        <v>0</v>
      </c>
      <c r="S1267" s="95">
        <v>0</v>
      </c>
      <c r="T1267" s="95">
        <v>0</v>
      </c>
      <c r="U1267" s="95">
        <v>0</v>
      </c>
      <c r="V1267" s="95">
        <v>0</v>
      </c>
      <c r="W1267" s="95">
        <v>0</v>
      </c>
      <c r="X1267" s="95">
        <v>0</v>
      </c>
      <c r="Y1267" s="95">
        <v>0</v>
      </c>
      <c r="Z1267" s="95">
        <v>0</v>
      </c>
      <c r="AA1267" s="95">
        <v>0</v>
      </c>
      <c r="AB1267" s="95">
        <v>0</v>
      </c>
      <c r="AC1267" s="95">
        <v>0</v>
      </c>
      <c r="AD1267" s="95">
        <v>0</v>
      </c>
      <c r="AE1267" s="96">
        <v>0</v>
      </c>
    </row>
    <row r="1268" spans="1:31" x14ac:dyDescent="0.3">
      <c r="A1268" s="82" t="s">
        <v>1606</v>
      </c>
      <c r="B1268" s="95">
        <v>0</v>
      </c>
      <c r="C1268" s="95">
        <v>0</v>
      </c>
      <c r="D1268" s="95">
        <v>0</v>
      </c>
      <c r="E1268" s="95">
        <v>0</v>
      </c>
      <c r="F1268" s="95">
        <v>0</v>
      </c>
      <c r="G1268" s="95">
        <v>0</v>
      </c>
      <c r="H1268" s="95">
        <v>0</v>
      </c>
      <c r="I1268" s="95">
        <v>0</v>
      </c>
      <c r="J1268" s="95">
        <v>0</v>
      </c>
      <c r="K1268" s="95">
        <v>0</v>
      </c>
      <c r="L1268" s="95">
        <v>0</v>
      </c>
      <c r="M1268" s="95">
        <v>0</v>
      </c>
      <c r="N1268" s="95">
        <v>0</v>
      </c>
      <c r="O1268" s="95">
        <v>0</v>
      </c>
      <c r="P1268" s="95">
        <v>0</v>
      </c>
      <c r="Q1268" s="95">
        <v>0</v>
      </c>
      <c r="R1268" s="95">
        <v>0</v>
      </c>
      <c r="S1268" s="95">
        <v>0</v>
      </c>
      <c r="T1268" s="95">
        <v>0</v>
      </c>
      <c r="U1268" s="95">
        <v>0</v>
      </c>
      <c r="V1268" s="95">
        <v>0</v>
      </c>
      <c r="W1268" s="95">
        <v>0</v>
      </c>
      <c r="X1268" s="95">
        <v>0</v>
      </c>
      <c r="Y1268" s="95">
        <v>0</v>
      </c>
      <c r="Z1268" s="95">
        <v>0</v>
      </c>
      <c r="AA1268" s="95">
        <v>0</v>
      </c>
      <c r="AB1268" s="95">
        <v>0</v>
      </c>
      <c r="AC1268" s="95">
        <v>0</v>
      </c>
      <c r="AD1268" s="95">
        <v>0</v>
      </c>
      <c r="AE1268" s="96">
        <v>0</v>
      </c>
    </row>
    <row r="1269" spans="1:31" x14ac:dyDescent="0.3">
      <c r="A1269" s="82" t="s">
        <v>1607</v>
      </c>
      <c r="B1269" s="95">
        <v>0</v>
      </c>
      <c r="C1269" s="95">
        <v>0</v>
      </c>
      <c r="D1269" s="95">
        <v>0</v>
      </c>
      <c r="E1269" s="95">
        <v>0</v>
      </c>
      <c r="F1269" s="95">
        <v>0</v>
      </c>
      <c r="G1269" s="95">
        <v>0</v>
      </c>
      <c r="H1269" s="95">
        <v>0</v>
      </c>
      <c r="I1269" s="95">
        <v>0</v>
      </c>
      <c r="J1269" s="95">
        <v>0</v>
      </c>
      <c r="K1269" s="95">
        <v>0</v>
      </c>
      <c r="L1269" s="95">
        <v>0</v>
      </c>
      <c r="M1269" s="95">
        <v>0</v>
      </c>
      <c r="N1269" s="95">
        <v>0</v>
      </c>
      <c r="O1269" s="95">
        <v>0</v>
      </c>
      <c r="P1269" s="95">
        <v>0</v>
      </c>
      <c r="Q1269" s="95">
        <v>0</v>
      </c>
      <c r="R1269" s="95">
        <v>0</v>
      </c>
      <c r="S1269" s="95">
        <v>0</v>
      </c>
      <c r="T1269" s="95">
        <v>0</v>
      </c>
      <c r="U1269" s="95">
        <v>0</v>
      </c>
      <c r="V1269" s="95">
        <v>0</v>
      </c>
      <c r="W1269" s="95">
        <v>0</v>
      </c>
      <c r="X1269" s="95">
        <v>0</v>
      </c>
      <c r="Y1269" s="95">
        <v>0</v>
      </c>
      <c r="Z1269" s="95">
        <v>0</v>
      </c>
      <c r="AA1269" s="95">
        <v>0</v>
      </c>
      <c r="AB1269" s="95">
        <v>0</v>
      </c>
      <c r="AC1269" s="95">
        <v>0</v>
      </c>
      <c r="AD1269" s="95">
        <v>0</v>
      </c>
      <c r="AE1269" s="96">
        <v>0</v>
      </c>
    </row>
    <row r="1270" spans="1:31" x14ac:dyDescent="0.3">
      <c r="A1270" s="82" t="s">
        <v>1608</v>
      </c>
      <c r="B1270" s="95">
        <v>0</v>
      </c>
      <c r="C1270" s="95">
        <v>0</v>
      </c>
      <c r="D1270" s="95">
        <v>0</v>
      </c>
      <c r="E1270" s="95">
        <v>0</v>
      </c>
      <c r="F1270" s="95">
        <v>0</v>
      </c>
      <c r="G1270" s="95">
        <v>0</v>
      </c>
      <c r="H1270" s="95">
        <v>0</v>
      </c>
      <c r="I1270" s="95">
        <v>0</v>
      </c>
      <c r="J1270" s="95">
        <v>0</v>
      </c>
      <c r="K1270" s="95">
        <v>0</v>
      </c>
      <c r="L1270" s="95">
        <v>0</v>
      </c>
      <c r="M1270" s="95">
        <v>0</v>
      </c>
      <c r="N1270" s="95">
        <v>0</v>
      </c>
      <c r="O1270" s="95">
        <v>0</v>
      </c>
      <c r="P1270" s="95">
        <v>0</v>
      </c>
      <c r="Q1270" s="95">
        <v>0</v>
      </c>
      <c r="R1270" s="95">
        <v>0</v>
      </c>
      <c r="S1270" s="95">
        <v>0</v>
      </c>
      <c r="T1270" s="95">
        <v>0</v>
      </c>
      <c r="U1270" s="95">
        <v>0</v>
      </c>
      <c r="V1270" s="95">
        <v>0</v>
      </c>
      <c r="W1270" s="95">
        <v>0</v>
      </c>
      <c r="X1270" s="95">
        <v>0</v>
      </c>
      <c r="Y1270" s="95">
        <v>0</v>
      </c>
      <c r="Z1270" s="95">
        <v>0</v>
      </c>
      <c r="AA1270" s="95">
        <v>0</v>
      </c>
      <c r="AB1270" s="95">
        <v>0</v>
      </c>
      <c r="AC1270" s="95">
        <v>0</v>
      </c>
      <c r="AD1270" s="95">
        <v>0</v>
      </c>
      <c r="AE1270" s="96">
        <v>0</v>
      </c>
    </row>
    <row r="1271" spans="1:31" x14ac:dyDescent="0.3">
      <c r="A1271" s="82" t="s">
        <v>1609</v>
      </c>
      <c r="B1271" s="95">
        <v>0</v>
      </c>
      <c r="C1271" s="95">
        <v>0</v>
      </c>
      <c r="D1271" s="95">
        <v>0</v>
      </c>
      <c r="E1271" s="95">
        <v>0</v>
      </c>
      <c r="F1271" s="95">
        <v>0</v>
      </c>
      <c r="G1271" s="95">
        <v>0</v>
      </c>
      <c r="H1271" s="95">
        <v>0</v>
      </c>
      <c r="I1271" s="95">
        <v>0</v>
      </c>
      <c r="J1271" s="95">
        <v>0</v>
      </c>
      <c r="K1271" s="95">
        <v>0</v>
      </c>
      <c r="L1271" s="95">
        <v>0</v>
      </c>
      <c r="M1271" s="95">
        <v>0</v>
      </c>
      <c r="N1271" s="95">
        <v>0</v>
      </c>
      <c r="O1271" s="95">
        <v>0</v>
      </c>
      <c r="P1271" s="95">
        <v>0</v>
      </c>
      <c r="Q1271" s="95">
        <v>0</v>
      </c>
      <c r="R1271" s="95">
        <v>0</v>
      </c>
      <c r="S1271" s="95">
        <v>0</v>
      </c>
      <c r="T1271" s="95">
        <v>0</v>
      </c>
      <c r="U1271" s="95">
        <v>0</v>
      </c>
      <c r="V1271" s="95">
        <v>0</v>
      </c>
      <c r="W1271" s="95">
        <v>0</v>
      </c>
      <c r="X1271" s="95">
        <v>0</v>
      </c>
      <c r="Y1271" s="95">
        <v>0</v>
      </c>
      <c r="Z1271" s="95">
        <v>0</v>
      </c>
      <c r="AA1271" s="95">
        <v>0</v>
      </c>
      <c r="AB1271" s="95">
        <v>0</v>
      </c>
      <c r="AC1271" s="95">
        <v>0</v>
      </c>
      <c r="AD1271" s="95">
        <v>0</v>
      </c>
      <c r="AE1271" s="96">
        <v>0</v>
      </c>
    </row>
    <row r="1272" spans="1:31" x14ac:dyDescent="0.3">
      <c r="A1272" s="82" t="s">
        <v>1610</v>
      </c>
      <c r="B1272" s="95">
        <v>0</v>
      </c>
      <c r="C1272" s="95">
        <v>0</v>
      </c>
      <c r="D1272" s="95">
        <v>0</v>
      </c>
      <c r="E1272" s="95">
        <v>0</v>
      </c>
      <c r="F1272" s="95">
        <v>0</v>
      </c>
      <c r="G1272" s="95">
        <v>0</v>
      </c>
      <c r="H1272" s="95">
        <v>0</v>
      </c>
      <c r="I1272" s="95">
        <v>0</v>
      </c>
      <c r="J1272" s="95">
        <v>0</v>
      </c>
      <c r="K1272" s="95">
        <v>0</v>
      </c>
      <c r="L1272" s="95">
        <v>0</v>
      </c>
      <c r="M1272" s="95">
        <v>0</v>
      </c>
      <c r="N1272" s="95">
        <v>0</v>
      </c>
      <c r="O1272" s="95">
        <v>0</v>
      </c>
      <c r="P1272" s="95">
        <v>0</v>
      </c>
      <c r="Q1272" s="95">
        <v>0</v>
      </c>
      <c r="R1272" s="95">
        <v>0</v>
      </c>
      <c r="S1272" s="95">
        <v>0</v>
      </c>
      <c r="T1272" s="95">
        <v>0</v>
      </c>
      <c r="U1272" s="95">
        <v>0</v>
      </c>
      <c r="V1272" s="95">
        <v>0</v>
      </c>
      <c r="W1272" s="95">
        <v>0</v>
      </c>
      <c r="X1272" s="95">
        <v>0</v>
      </c>
      <c r="Y1272" s="95">
        <v>0</v>
      </c>
      <c r="Z1272" s="95">
        <v>0</v>
      </c>
      <c r="AA1272" s="95">
        <v>0</v>
      </c>
      <c r="AB1272" s="95">
        <v>0</v>
      </c>
      <c r="AC1272" s="95">
        <v>0</v>
      </c>
      <c r="AD1272" s="95">
        <v>0</v>
      </c>
      <c r="AE1272" s="96">
        <v>0</v>
      </c>
    </row>
    <row r="1273" spans="1:31" x14ac:dyDescent="0.3">
      <c r="A1273" s="82" t="s">
        <v>1611</v>
      </c>
      <c r="B1273" s="95">
        <v>0</v>
      </c>
      <c r="C1273" s="95">
        <v>0</v>
      </c>
      <c r="D1273" s="95">
        <v>0</v>
      </c>
      <c r="E1273" s="95">
        <v>0</v>
      </c>
      <c r="F1273" s="95">
        <v>0</v>
      </c>
      <c r="G1273" s="95">
        <v>0</v>
      </c>
      <c r="H1273" s="95">
        <v>0</v>
      </c>
      <c r="I1273" s="95">
        <v>0</v>
      </c>
      <c r="J1273" s="95">
        <v>0</v>
      </c>
      <c r="K1273" s="95">
        <v>0</v>
      </c>
      <c r="L1273" s="95">
        <v>0</v>
      </c>
      <c r="M1273" s="95">
        <v>0</v>
      </c>
      <c r="N1273" s="95">
        <v>0</v>
      </c>
      <c r="O1273" s="95">
        <v>0</v>
      </c>
      <c r="P1273" s="95">
        <v>0</v>
      </c>
      <c r="Q1273" s="95">
        <v>0</v>
      </c>
      <c r="R1273" s="95">
        <v>0</v>
      </c>
      <c r="S1273" s="95">
        <v>0</v>
      </c>
      <c r="T1273" s="95">
        <v>0</v>
      </c>
      <c r="U1273" s="95">
        <v>0</v>
      </c>
      <c r="V1273" s="95">
        <v>0</v>
      </c>
      <c r="W1273" s="95">
        <v>0</v>
      </c>
      <c r="X1273" s="95">
        <v>0</v>
      </c>
      <c r="Y1273" s="95">
        <v>0</v>
      </c>
      <c r="Z1273" s="95">
        <v>0</v>
      </c>
      <c r="AA1273" s="95">
        <v>0</v>
      </c>
      <c r="AB1273" s="95">
        <v>0</v>
      </c>
      <c r="AC1273" s="95">
        <v>0</v>
      </c>
      <c r="AD1273" s="95">
        <v>0</v>
      </c>
      <c r="AE1273" s="96">
        <v>0</v>
      </c>
    </row>
    <row r="1274" spans="1:31" x14ac:dyDescent="0.3">
      <c r="A1274" s="82" t="s">
        <v>1612</v>
      </c>
      <c r="B1274" s="95">
        <v>0</v>
      </c>
      <c r="C1274" s="95">
        <v>0</v>
      </c>
      <c r="D1274" s="95">
        <v>0</v>
      </c>
      <c r="E1274" s="95">
        <v>0</v>
      </c>
      <c r="F1274" s="95">
        <v>0</v>
      </c>
      <c r="G1274" s="95">
        <v>0</v>
      </c>
      <c r="H1274" s="95">
        <v>0</v>
      </c>
      <c r="I1274" s="95">
        <v>0</v>
      </c>
      <c r="J1274" s="95">
        <v>0</v>
      </c>
      <c r="K1274" s="95">
        <v>0</v>
      </c>
      <c r="L1274" s="95">
        <v>0</v>
      </c>
      <c r="M1274" s="95">
        <v>0</v>
      </c>
      <c r="N1274" s="95">
        <v>0</v>
      </c>
      <c r="O1274" s="95">
        <v>0</v>
      </c>
      <c r="P1274" s="95">
        <v>0</v>
      </c>
      <c r="Q1274" s="95">
        <v>0</v>
      </c>
      <c r="R1274" s="95">
        <v>0</v>
      </c>
      <c r="S1274" s="95">
        <v>0</v>
      </c>
      <c r="T1274" s="95">
        <v>0</v>
      </c>
      <c r="U1274" s="95">
        <v>0</v>
      </c>
      <c r="V1274" s="95">
        <v>0</v>
      </c>
      <c r="W1274" s="95">
        <v>0</v>
      </c>
      <c r="X1274" s="95">
        <v>0</v>
      </c>
      <c r="Y1274" s="95">
        <v>0</v>
      </c>
      <c r="Z1274" s="95">
        <v>0</v>
      </c>
      <c r="AA1274" s="95">
        <v>0</v>
      </c>
      <c r="AB1274" s="95">
        <v>0</v>
      </c>
      <c r="AC1274" s="95">
        <v>0</v>
      </c>
      <c r="AD1274" s="95">
        <v>0</v>
      </c>
      <c r="AE1274" s="96">
        <v>0</v>
      </c>
    </row>
    <row r="1275" spans="1:31" x14ac:dyDescent="0.3">
      <c r="A1275" s="82" t="s">
        <v>1613</v>
      </c>
      <c r="B1275" s="95">
        <v>0</v>
      </c>
      <c r="C1275" s="95">
        <v>0</v>
      </c>
      <c r="D1275" s="95">
        <v>0</v>
      </c>
      <c r="E1275" s="95">
        <v>0</v>
      </c>
      <c r="F1275" s="95">
        <v>0</v>
      </c>
      <c r="G1275" s="95">
        <v>0</v>
      </c>
      <c r="H1275" s="95">
        <v>0</v>
      </c>
      <c r="I1275" s="95">
        <v>0</v>
      </c>
      <c r="J1275" s="95">
        <v>0</v>
      </c>
      <c r="K1275" s="95">
        <v>0</v>
      </c>
      <c r="L1275" s="95">
        <v>0</v>
      </c>
      <c r="M1275" s="95">
        <v>0</v>
      </c>
      <c r="N1275" s="95">
        <v>0</v>
      </c>
      <c r="O1275" s="95">
        <v>0</v>
      </c>
      <c r="P1275" s="95">
        <v>0</v>
      </c>
      <c r="Q1275" s="95">
        <v>0</v>
      </c>
      <c r="R1275" s="95">
        <v>0</v>
      </c>
      <c r="S1275" s="95">
        <v>0</v>
      </c>
      <c r="T1275" s="95">
        <v>0</v>
      </c>
      <c r="U1275" s="95">
        <v>0</v>
      </c>
      <c r="V1275" s="95">
        <v>0</v>
      </c>
      <c r="W1275" s="95">
        <v>0</v>
      </c>
      <c r="X1275" s="95">
        <v>0</v>
      </c>
      <c r="Y1275" s="95">
        <v>0</v>
      </c>
      <c r="Z1275" s="95">
        <v>0</v>
      </c>
      <c r="AA1275" s="95">
        <v>0</v>
      </c>
      <c r="AB1275" s="95">
        <v>0</v>
      </c>
      <c r="AC1275" s="95">
        <v>0</v>
      </c>
      <c r="AD1275" s="95">
        <v>0</v>
      </c>
      <c r="AE1275" s="96">
        <v>0</v>
      </c>
    </row>
    <row r="1276" spans="1:31" x14ac:dyDescent="0.3">
      <c r="A1276" s="82" t="s">
        <v>1614</v>
      </c>
      <c r="B1276" s="95">
        <v>0</v>
      </c>
      <c r="C1276" s="95">
        <v>0</v>
      </c>
      <c r="D1276" s="95">
        <v>0</v>
      </c>
      <c r="E1276" s="95">
        <v>0</v>
      </c>
      <c r="F1276" s="95">
        <v>0</v>
      </c>
      <c r="G1276" s="95">
        <v>0</v>
      </c>
      <c r="H1276" s="95">
        <v>0</v>
      </c>
      <c r="I1276" s="95">
        <v>0</v>
      </c>
      <c r="J1276" s="95">
        <v>0</v>
      </c>
      <c r="K1276" s="95">
        <v>0</v>
      </c>
      <c r="L1276" s="95">
        <v>0</v>
      </c>
      <c r="M1276" s="95">
        <v>0</v>
      </c>
      <c r="N1276" s="95">
        <v>0</v>
      </c>
      <c r="O1276" s="95">
        <v>0</v>
      </c>
      <c r="P1276" s="95">
        <v>0</v>
      </c>
      <c r="Q1276" s="95">
        <v>0</v>
      </c>
      <c r="R1276" s="95">
        <v>0</v>
      </c>
      <c r="S1276" s="95">
        <v>0</v>
      </c>
      <c r="T1276" s="95">
        <v>0</v>
      </c>
      <c r="U1276" s="95">
        <v>0</v>
      </c>
      <c r="V1276" s="95">
        <v>0</v>
      </c>
      <c r="W1276" s="95">
        <v>0</v>
      </c>
      <c r="X1276" s="95">
        <v>0</v>
      </c>
      <c r="Y1276" s="95">
        <v>0</v>
      </c>
      <c r="Z1276" s="95">
        <v>0</v>
      </c>
      <c r="AA1276" s="95">
        <v>0</v>
      </c>
      <c r="AB1276" s="95">
        <v>0</v>
      </c>
      <c r="AC1276" s="95">
        <v>0</v>
      </c>
      <c r="AD1276" s="95">
        <v>0</v>
      </c>
      <c r="AE1276" s="96">
        <v>0</v>
      </c>
    </row>
    <row r="1277" spans="1:31" x14ac:dyDescent="0.3">
      <c r="A1277" s="82" t="s">
        <v>1615</v>
      </c>
      <c r="B1277" s="95">
        <v>0</v>
      </c>
      <c r="C1277" s="95">
        <v>0</v>
      </c>
      <c r="D1277" s="95">
        <v>0</v>
      </c>
      <c r="E1277" s="95">
        <v>0</v>
      </c>
      <c r="F1277" s="95">
        <v>0</v>
      </c>
      <c r="G1277" s="95">
        <v>0</v>
      </c>
      <c r="H1277" s="95">
        <v>0</v>
      </c>
      <c r="I1277" s="95">
        <v>0</v>
      </c>
      <c r="J1277" s="95">
        <v>0</v>
      </c>
      <c r="K1277" s="95">
        <v>0</v>
      </c>
      <c r="L1277" s="95">
        <v>0</v>
      </c>
      <c r="M1277" s="95">
        <v>0</v>
      </c>
      <c r="N1277" s="95">
        <v>0</v>
      </c>
      <c r="O1277" s="95">
        <v>0</v>
      </c>
      <c r="P1277" s="95">
        <v>0</v>
      </c>
      <c r="Q1277" s="95">
        <v>2</v>
      </c>
      <c r="R1277" s="95">
        <v>0</v>
      </c>
      <c r="S1277" s="95">
        <v>0</v>
      </c>
      <c r="T1277" s="95">
        <v>0</v>
      </c>
      <c r="U1277" s="95">
        <v>0</v>
      </c>
      <c r="V1277" s="95">
        <v>0</v>
      </c>
      <c r="W1277" s="95">
        <v>0</v>
      </c>
      <c r="X1277" s="95">
        <v>0</v>
      </c>
      <c r="Y1277" s="95">
        <v>0</v>
      </c>
      <c r="Z1277" s="95">
        <v>0</v>
      </c>
      <c r="AA1277" s="95">
        <v>0</v>
      </c>
      <c r="AB1277" s="95">
        <v>0</v>
      </c>
      <c r="AC1277" s="95">
        <v>0</v>
      </c>
      <c r="AD1277" s="95">
        <v>0</v>
      </c>
      <c r="AE1277" s="96">
        <v>0</v>
      </c>
    </row>
    <row r="1278" spans="1:31" x14ac:dyDescent="0.3">
      <c r="A1278" s="82" t="s">
        <v>1616</v>
      </c>
      <c r="B1278" s="95">
        <v>0</v>
      </c>
      <c r="C1278" s="95">
        <v>0</v>
      </c>
      <c r="D1278" s="95">
        <v>0</v>
      </c>
      <c r="E1278" s="95">
        <v>0</v>
      </c>
      <c r="F1278" s="95">
        <v>0</v>
      </c>
      <c r="G1278" s="95">
        <v>0</v>
      </c>
      <c r="H1278" s="95">
        <v>0</v>
      </c>
      <c r="I1278" s="95">
        <v>0</v>
      </c>
      <c r="J1278" s="95">
        <v>0</v>
      </c>
      <c r="K1278" s="95">
        <v>0</v>
      </c>
      <c r="L1278" s="95">
        <v>0</v>
      </c>
      <c r="M1278" s="95">
        <v>0</v>
      </c>
      <c r="N1278" s="95">
        <v>0</v>
      </c>
      <c r="O1278" s="95">
        <v>0</v>
      </c>
      <c r="P1278" s="95">
        <v>0</v>
      </c>
      <c r="Q1278" s="95">
        <v>0</v>
      </c>
      <c r="R1278" s="95">
        <v>0</v>
      </c>
      <c r="S1278" s="95">
        <v>0</v>
      </c>
      <c r="T1278" s="95">
        <v>0</v>
      </c>
      <c r="U1278" s="95">
        <v>0</v>
      </c>
      <c r="V1278" s="95">
        <v>0</v>
      </c>
      <c r="W1278" s="95">
        <v>0</v>
      </c>
      <c r="X1278" s="95">
        <v>1</v>
      </c>
      <c r="Y1278" s="95">
        <v>0</v>
      </c>
      <c r="Z1278" s="95">
        <v>0</v>
      </c>
      <c r="AA1278" s="95">
        <v>0</v>
      </c>
      <c r="AB1278" s="95">
        <v>0</v>
      </c>
      <c r="AC1278" s="95">
        <v>0</v>
      </c>
      <c r="AD1278" s="95">
        <v>0</v>
      </c>
      <c r="AE1278" s="96">
        <v>0</v>
      </c>
    </row>
    <row r="1279" spans="1:31" x14ac:dyDescent="0.3">
      <c r="A1279" s="82" t="s">
        <v>1617</v>
      </c>
      <c r="B1279" s="95">
        <v>0</v>
      </c>
      <c r="C1279" s="95">
        <v>0</v>
      </c>
      <c r="D1279" s="95">
        <v>0</v>
      </c>
      <c r="E1279" s="95">
        <v>0</v>
      </c>
      <c r="F1279" s="95">
        <v>0</v>
      </c>
      <c r="G1279" s="95">
        <v>0</v>
      </c>
      <c r="H1279" s="95">
        <v>0</v>
      </c>
      <c r="I1279" s="95">
        <v>0</v>
      </c>
      <c r="J1279" s="95">
        <v>0</v>
      </c>
      <c r="K1279" s="95">
        <v>0</v>
      </c>
      <c r="L1279" s="95">
        <v>0</v>
      </c>
      <c r="M1279" s="95">
        <v>0</v>
      </c>
      <c r="N1279" s="95">
        <v>0</v>
      </c>
      <c r="O1279" s="95">
        <v>0</v>
      </c>
      <c r="P1279" s="95">
        <v>0</v>
      </c>
      <c r="Q1279" s="95">
        <v>0</v>
      </c>
      <c r="R1279" s="95">
        <v>0</v>
      </c>
      <c r="S1279" s="95">
        <v>0</v>
      </c>
      <c r="T1279" s="95">
        <v>0</v>
      </c>
      <c r="U1279" s="95">
        <v>0</v>
      </c>
      <c r="V1279" s="95">
        <v>0</v>
      </c>
      <c r="W1279" s="95">
        <v>0</v>
      </c>
      <c r="X1279" s="95">
        <v>0</v>
      </c>
      <c r="Y1279" s="95">
        <v>0</v>
      </c>
      <c r="Z1279" s="95">
        <v>0</v>
      </c>
      <c r="AA1279" s="95">
        <v>0</v>
      </c>
      <c r="AB1279" s="95">
        <v>0</v>
      </c>
      <c r="AC1279" s="95">
        <v>0</v>
      </c>
      <c r="AD1279" s="95">
        <v>0</v>
      </c>
      <c r="AE1279" s="96">
        <v>0</v>
      </c>
    </row>
    <row r="1280" spans="1:31" x14ac:dyDescent="0.3">
      <c r="A1280" s="82" t="s">
        <v>1618</v>
      </c>
      <c r="B1280" s="95">
        <v>0</v>
      </c>
      <c r="C1280" s="95">
        <v>0</v>
      </c>
      <c r="D1280" s="95">
        <v>0</v>
      </c>
      <c r="E1280" s="95">
        <v>0</v>
      </c>
      <c r="F1280" s="95">
        <v>0</v>
      </c>
      <c r="G1280" s="95">
        <v>0</v>
      </c>
      <c r="H1280" s="95">
        <v>0</v>
      </c>
      <c r="I1280" s="95">
        <v>0</v>
      </c>
      <c r="J1280" s="95">
        <v>0</v>
      </c>
      <c r="K1280" s="95">
        <v>0</v>
      </c>
      <c r="L1280" s="95">
        <v>0</v>
      </c>
      <c r="M1280" s="95">
        <v>0</v>
      </c>
      <c r="N1280" s="95">
        <v>0</v>
      </c>
      <c r="O1280" s="95">
        <v>0</v>
      </c>
      <c r="P1280" s="95">
        <v>0</v>
      </c>
      <c r="Q1280" s="95">
        <v>0</v>
      </c>
      <c r="R1280" s="95">
        <v>0</v>
      </c>
      <c r="S1280" s="95">
        <v>0</v>
      </c>
      <c r="T1280" s="95">
        <v>0</v>
      </c>
      <c r="U1280" s="95">
        <v>0</v>
      </c>
      <c r="V1280" s="95">
        <v>0</v>
      </c>
      <c r="W1280" s="95">
        <v>0</v>
      </c>
      <c r="X1280" s="95">
        <v>0</v>
      </c>
      <c r="Y1280" s="95">
        <v>0</v>
      </c>
      <c r="Z1280" s="95">
        <v>0</v>
      </c>
      <c r="AA1280" s="95">
        <v>0</v>
      </c>
      <c r="AB1280" s="95">
        <v>0</v>
      </c>
      <c r="AC1280" s="95">
        <v>0</v>
      </c>
      <c r="AD1280" s="95">
        <v>0</v>
      </c>
      <c r="AE1280" s="96">
        <v>0</v>
      </c>
    </row>
    <row r="1281" spans="1:31" x14ac:dyDescent="0.3">
      <c r="A1281" s="82" t="s">
        <v>1619</v>
      </c>
      <c r="B1281" s="95">
        <v>0</v>
      </c>
      <c r="C1281" s="95">
        <v>0</v>
      </c>
      <c r="D1281" s="95">
        <v>0</v>
      </c>
      <c r="E1281" s="95">
        <v>0</v>
      </c>
      <c r="F1281" s="95">
        <v>0</v>
      </c>
      <c r="G1281" s="95">
        <v>0</v>
      </c>
      <c r="H1281" s="95">
        <v>0</v>
      </c>
      <c r="I1281" s="95">
        <v>0</v>
      </c>
      <c r="J1281" s="95">
        <v>0</v>
      </c>
      <c r="K1281" s="95">
        <v>0</v>
      </c>
      <c r="L1281" s="95">
        <v>0</v>
      </c>
      <c r="M1281" s="95">
        <v>0</v>
      </c>
      <c r="N1281" s="95">
        <v>0</v>
      </c>
      <c r="O1281" s="95">
        <v>0</v>
      </c>
      <c r="P1281" s="95">
        <v>0</v>
      </c>
      <c r="Q1281" s="95">
        <v>0</v>
      </c>
      <c r="R1281" s="95">
        <v>0</v>
      </c>
      <c r="S1281" s="95">
        <v>0</v>
      </c>
      <c r="T1281" s="95">
        <v>0</v>
      </c>
      <c r="U1281" s="95">
        <v>0</v>
      </c>
      <c r="V1281" s="95">
        <v>0</v>
      </c>
      <c r="W1281" s="95">
        <v>0</v>
      </c>
      <c r="X1281" s="95">
        <v>0</v>
      </c>
      <c r="Y1281" s="95">
        <v>0</v>
      </c>
      <c r="Z1281" s="95">
        <v>0</v>
      </c>
      <c r="AA1281" s="95">
        <v>0</v>
      </c>
      <c r="AB1281" s="95">
        <v>0</v>
      </c>
      <c r="AC1281" s="95">
        <v>0</v>
      </c>
      <c r="AD1281" s="95">
        <v>0</v>
      </c>
      <c r="AE1281" s="96">
        <v>0</v>
      </c>
    </row>
    <row r="1282" spans="1:31" x14ac:dyDescent="0.3">
      <c r="A1282" s="82" t="s">
        <v>1620</v>
      </c>
      <c r="B1282" s="95">
        <v>0</v>
      </c>
      <c r="C1282" s="95">
        <v>0</v>
      </c>
      <c r="D1282" s="95">
        <v>0</v>
      </c>
      <c r="E1282" s="95">
        <v>0</v>
      </c>
      <c r="F1282" s="95">
        <v>0</v>
      </c>
      <c r="G1282" s="95">
        <v>0</v>
      </c>
      <c r="H1282" s="95">
        <v>0</v>
      </c>
      <c r="I1282" s="95">
        <v>0</v>
      </c>
      <c r="J1282" s="95">
        <v>0</v>
      </c>
      <c r="K1282" s="95">
        <v>0</v>
      </c>
      <c r="L1282" s="95">
        <v>0</v>
      </c>
      <c r="M1282" s="95">
        <v>0</v>
      </c>
      <c r="N1282" s="95">
        <v>0</v>
      </c>
      <c r="O1282" s="95">
        <v>0</v>
      </c>
      <c r="P1282" s="95">
        <v>0</v>
      </c>
      <c r="Q1282" s="95">
        <v>0</v>
      </c>
      <c r="R1282" s="95">
        <v>0</v>
      </c>
      <c r="S1282" s="95">
        <v>0</v>
      </c>
      <c r="T1282" s="95">
        <v>0</v>
      </c>
      <c r="U1282" s="95">
        <v>0</v>
      </c>
      <c r="V1282" s="95">
        <v>0</v>
      </c>
      <c r="W1282" s="95">
        <v>0</v>
      </c>
      <c r="X1282" s="95">
        <v>0</v>
      </c>
      <c r="Y1282" s="95">
        <v>0</v>
      </c>
      <c r="Z1282" s="95">
        <v>0</v>
      </c>
      <c r="AA1282" s="95">
        <v>0</v>
      </c>
      <c r="AB1282" s="95">
        <v>0</v>
      </c>
      <c r="AC1282" s="95">
        <v>0</v>
      </c>
      <c r="AD1282" s="95">
        <v>0</v>
      </c>
      <c r="AE1282" s="96">
        <v>0</v>
      </c>
    </row>
    <row r="1283" spans="1:31" x14ac:dyDescent="0.3">
      <c r="A1283" s="82" t="s">
        <v>1621</v>
      </c>
      <c r="B1283" s="95">
        <v>0</v>
      </c>
      <c r="C1283" s="95">
        <v>0</v>
      </c>
      <c r="D1283" s="95">
        <v>0</v>
      </c>
      <c r="E1283" s="95">
        <v>0</v>
      </c>
      <c r="F1283" s="95">
        <v>0</v>
      </c>
      <c r="G1283" s="95">
        <v>0</v>
      </c>
      <c r="H1283" s="95">
        <v>0</v>
      </c>
      <c r="I1283" s="95">
        <v>0</v>
      </c>
      <c r="J1283" s="95">
        <v>0</v>
      </c>
      <c r="K1283" s="95">
        <v>0</v>
      </c>
      <c r="L1283" s="95">
        <v>0</v>
      </c>
      <c r="M1283" s="95">
        <v>0</v>
      </c>
      <c r="N1283" s="95">
        <v>0</v>
      </c>
      <c r="O1283" s="95">
        <v>0</v>
      </c>
      <c r="P1283" s="95">
        <v>0</v>
      </c>
      <c r="Q1283" s="95">
        <v>0</v>
      </c>
      <c r="R1283" s="95">
        <v>0</v>
      </c>
      <c r="S1283" s="95">
        <v>0</v>
      </c>
      <c r="T1283" s="95">
        <v>0</v>
      </c>
      <c r="U1283" s="95">
        <v>0</v>
      </c>
      <c r="V1283" s="95">
        <v>0</v>
      </c>
      <c r="W1283" s="95">
        <v>0</v>
      </c>
      <c r="X1283" s="95">
        <v>0</v>
      </c>
      <c r="Y1283" s="95">
        <v>0</v>
      </c>
      <c r="Z1283" s="95">
        <v>0</v>
      </c>
      <c r="AA1283" s="95">
        <v>0</v>
      </c>
      <c r="AB1283" s="95">
        <v>0</v>
      </c>
      <c r="AC1283" s="95">
        <v>0</v>
      </c>
      <c r="AD1283" s="95">
        <v>0</v>
      </c>
      <c r="AE1283" s="96">
        <v>0</v>
      </c>
    </row>
    <row r="1284" spans="1:31" x14ac:dyDescent="0.3">
      <c r="A1284" s="82" t="s">
        <v>1622</v>
      </c>
      <c r="B1284" s="95">
        <v>0</v>
      </c>
      <c r="C1284" s="95">
        <v>0</v>
      </c>
      <c r="D1284" s="95">
        <v>0</v>
      </c>
      <c r="E1284" s="95">
        <v>0</v>
      </c>
      <c r="F1284" s="95">
        <v>0</v>
      </c>
      <c r="G1284" s="95">
        <v>0</v>
      </c>
      <c r="H1284" s="95">
        <v>0</v>
      </c>
      <c r="I1284" s="95">
        <v>0</v>
      </c>
      <c r="J1284" s="95">
        <v>0</v>
      </c>
      <c r="K1284" s="95">
        <v>0</v>
      </c>
      <c r="L1284" s="95">
        <v>0</v>
      </c>
      <c r="M1284" s="95">
        <v>0</v>
      </c>
      <c r="N1284" s="95">
        <v>0</v>
      </c>
      <c r="O1284" s="95">
        <v>0</v>
      </c>
      <c r="P1284" s="95">
        <v>0</v>
      </c>
      <c r="Q1284" s="95">
        <v>0</v>
      </c>
      <c r="R1284" s="95">
        <v>0</v>
      </c>
      <c r="S1284" s="95">
        <v>0</v>
      </c>
      <c r="T1284" s="95">
        <v>0</v>
      </c>
      <c r="U1284" s="95">
        <v>0</v>
      </c>
      <c r="V1284" s="95">
        <v>0</v>
      </c>
      <c r="W1284" s="95">
        <v>0</v>
      </c>
      <c r="X1284" s="95">
        <v>0</v>
      </c>
      <c r="Y1284" s="95">
        <v>0</v>
      </c>
      <c r="Z1284" s="95">
        <v>0</v>
      </c>
      <c r="AA1284" s="95">
        <v>0</v>
      </c>
      <c r="AB1284" s="95">
        <v>0</v>
      </c>
      <c r="AC1284" s="95">
        <v>0</v>
      </c>
      <c r="AD1284" s="95">
        <v>0</v>
      </c>
      <c r="AE1284" s="96">
        <v>0</v>
      </c>
    </row>
    <row r="1285" spans="1:31" x14ac:dyDescent="0.3">
      <c r="A1285" s="82" t="s">
        <v>1623</v>
      </c>
      <c r="B1285" s="95">
        <v>0</v>
      </c>
      <c r="C1285" s="95">
        <v>0</v>
      </c>
      <c r="D1285" s="95">
        <v>0</v>
      </c>
      <c r="E1285" s="95">
        <v>0</v>
      </c>
      <c r="F1285" s="95">
        <v>0</v>
      </c>
      <c r="G1285" s="95">
        <v>0</v>
      </c>
      <c r="H1285" s="95">
        <v>0</v>
      </c>
      <c r="I1285" s="95">
        <v>0</v>
      </c>
      <c r="J1285" s="95">
        <v>0</v>
      </c>
      <c r="K1285" s="95">
        <v>0</v>
      </c>
      <c r="L1285" s="95">
        <v>0</v>
      </c>
      <c r="M1285" s="95">
        <v>0</v>
      </c>
      <c r="N1285" s="95">
        <v>0</v>
      </c>
      <c r="O1285" s="95">
        <v>0</v>
      </c>
      <c r="P1285" s="95">
        <v>0</v>
      </c>
      <c r="Q1285" s="95">
        <v>0</v>
      </c>
      <c r="R1285" s="95">
        <v>0</v>
      </c>
      <c r="S1285" s="95">
        <v>0</v>
      </c>
      <c r="T1285" s="95">
        <v>0</v>
      </c>
      <c r="U1285" s="95">
        <v>0</v>
      </c>
      <c r="V1285" s="95">
        <v>0</v>
      </c>
      <c r="W1285" s="95">
        <v>0</v>
      </c>
      <c r="X1285" s="95">
        <v>0</v>
      </c>
      <c r="Y1285" s="95">
        <v>0</v>
      </c>
      <c r="Z1285" s="95">
        <v>0</v>
      </c>
      <c r="AA1285" s="95">
        <v>0</v>
      </c>
      <c r="AB1285" s="95">
        <v>0</v>
      </c>
      <c r="AC1285" s="95">
        <v>0</v>
      </c>
      <c r="AD1285" s="95">
        <v>0</v>
      </c>
      <c r="AE1285" s="96">
        <v>0</v>
      </c>
    </row>
    <row r="1286" spans="1:31" x14ac:dyDescent="0.3">
      <c r="A1286" s="82" t="s">
        <v>1624</v>
      </c>
      <c r="B1286" s="95">
        <v>0</v>
      </c>
      <c r="C1286" s="95">
        <v>0</v>
      </c>
      <c r="D1286" s="95">
        <v>0</v>
      </c>
      <c r="E1286" s="95">
        <v>0</v>
      </c>
      <c r="F1286" s="95">
        <v>0</v>
      </c>
      <c r="G1286" s="95">
        <v>0</v>
      </c>
      <c r="H1286" s="95">
        <v>0</v>
      </c>
      <c r="I1286" s="95">
        <v>0</v>
      </c>
      <c r="J1286" s="95">
        <v>0</v>
      </c>
      <c r="K1286" s="95">
        <v>0</v>
      </c>
      <c r="L1286" s="95">
        <v>0</v>
      </c>
      <c r="M1286" s="95">
        <v>0</v>
      </c>
      <c r="N1286" s="95">
        <v>0</v>
      </c>
      <c r="O1286" s="95">
        <v>0</v>
      </c>
      <c r="P1286" s="95">
        <v>0</v>
      </c>
      <c r="Q1286" s="95">
        <v>0</v>
      </c>
      <c r="R1286" s="95">
        <v>0</v>
      </c>
      <c r="S1286" s="95">
        <v>0</v>
      </c>
      <c r="T1286" s="95">
        <v>0</v>
      </c>
      <c r="U1286" s="95">
        <v>0</v>
      </c>
      <c r="V1286" s="95">
        <v>0</v>
      </c>
      <c r="W1286" s="95">
        <v>0</v>
      </c>
      <c r="X1286" s="95">
        <v>0</v>
      </c>
      <c r="Y1286" s="95">
        <v>0</v>
      </c>
      <c r="Z1286" s="95">
        <v>0</v>
      </c>
      <c r="AA1286" s="95">
        <v>0</v>
      </c>
      <c r="AB1286" s="95">
        <v>0</v>
      </c>
      <c r="AC1286" s="95">
        <v>0</v>
      </c>
      <c r="AD1286" s="95">
        <v>0</v>
      </c>
      <c r="AE1286" s="96">
        <v>0</v>
      </c>
    </row>
    <row r="1287" spans="1:31" x14ac:dyDescent="0.3">
      <c r="A1287" s="82" t="s">
        <v>1625</v>
      </c>
      <c r="B1287" s="95">
        <v>0</v>
      </c>
      <c r="C1287" s="95">
        <v>0</v>
      </c>
      <c r="D1287" s="95">
        <v>0</v>
      </c>
      <c r="E1287" s="95">
        <v>0</v>
      </c>
      <c r="F1287" s="95">
        <v>0</v>
      </c>
      <c r="G1287" s="95">
        <v>0</v>
      </c>
      <c r="H1287" s="95">
        <v>0</v>
      </c>
      <c r="I1287" s="95">
        <v>0</v>
      </c>
      <c r="J1287" s="95">
        <v>0</v>
      </c>
      <c r="K1287" s="95">
        <v>0</v>
      </c>
      <c r="L1287" s="95">
        <v>0</v>
      </c>
      <c r="M1287" s="95">
        <v>0</v>
      </c>
      <c r="N1287" s="95">
        <v>0</v>
      </c>
      <c r="O1287" s="95">
        <v>0</v>
      </c>
      <c r="P1287" s="95">
        <v>0</v>
      </c>
      <c r="Q1287" s="95">
        <v>0</v>
      </c>
      <c r="R1287" s="95">
        <v>0</v>
      </c>
      <c r="S1287" s="95">
        <v>0</v>
      </c>
      <c r="T1287" s="95">
        <v>0</v>
      </c>
      <c r="U1287" s="95">
        <v>0</v>
      </c>
      <c r="V1287" s="95">
        <v>0</v>
      </c>
      <c r="W1287" s="95">
        <v>0</v>
      </c>
      <c r="X1287" s="95">
        <v>0</v>
      </c>
      <c r="Y1287" s="95">
        <v>0</v>
      </c>
      <c r="Z1287" s="95">
        <v>0</v>
      </c>
      <c r="AA1287" s="95">
        <v>0</v>
      </c>
      <c r="AB1287" s="95">
        <v>0</v>
      </c>
      <c r="AC1287" s="95">
        <v>0</v>
      </c>
      <c r="AD1287" s="95">
        <v>0</v>
      </c>
      <c r="AE1287" s="96">
        <v>0</v>
      </c>
    </row>
    <row r="1288" spans="1:31" x14ac:dyDescent="0.3">
      <c r="A1288" s="82" t="s">
        <v>1626</v>
      </c>
      <c r="B1288" s="95">
        <v>0</v>
      </c>
      <c r="C1288" s="95">
        <v>0</v>
      </c>
      <c r="D1288" s="95">
        <v>0</v>
      </c>
      <c r="E1288" s="95">
        <v>0</v>
      </c>
      <c r="F1288" s="95">
        <v>0</v>
      </c>
      <c r="G1288" s="95">
        <v>0</v>
      </c>
      <c r="H1288" s="95">
        <v>0</v>
      </c>
      <c r="I1288" s="95">
        <v>0</v>
      </c>
      <c r="J1288" s="95">
        <v>0</v>
      </c>
      <c r="K1288" s="95">
        <v>0</v>
      </c>
      <c r="L1288" s="95">
        <v>0</v>
      </c>
      <c r="M1288" s="95">
        <v>0</v>
      </c>
      <c r="N1288" s="95">
        <v>0</v>
      </c>
      <c r="O1288" s="95">
        <v>0</v>
      </c>
      <c r="P1288" s="95">
        <v>0</v>
      </c>
      <c r="Q1288" s="95">
        <v>0</v>
      </c>
      <c r="R1288" s="95">
        <v>0</v>
      </c>
      <c r="S1288" s="95">
        <v>0</v>
      </c>
      <c r="T1288" s="95">
        <v>0</v>
      </c>
      <c r="U1288" s="95">
        <v>0</v>
      </c>
      <c r="V1288" s="95">
        <v>0</v>
      </c>
      <c r="W1288" s="95">
        <v>0</v>
      </c>
      <c r="X1288" s="95">
        <v>0</v>
      </c>
      <c r="Y1288" s="95">
        <v>0</v>
      </c>
      <c r="Z1288" s="95">
        <v>0</v>
      </c>
      <c r="AA1288" s="95">
        <v>0</v>
      </c>
      <c r="AB1288" s="95">
        <v>0</v>
      </c>
      <c r="AC1288" s="95">
        <v>0</v>
      </c>
      <c r="AD1288" s="95">
        <v>0</v>
      </c>
      <c r="AE1288" s="96">
        <v>0</v>
      </c>
    </row>
    <row r="1289" spans="1:31" x14ac:dyDescent="0.3">
      <c r="A1289" s="82" t="s">
        <v>1627</v>
      </c>
      <c r="B1289" s="95">
        <v>0</v>
      </c>
      <c r="C1289" s="95">
        <v>0</v>
      </c>
      <c r="D1289" s="95">
        <v>0</v>
      </c>
      <c r="E1289" s="95">
        <v>0</v>
      </c>
      <c r="F1289" s="95">
        <v>0</v>
      </c>
      <c r="G1289" s="95">
        <v>0</v>
      </c>
      <c r="H1289" s="95">
        <v>0</v>
      </c>
      <c r="I1289" s="95">
        <v>0</v>
      </c>
      <c r="J1289" s="95">
        <v>0</v>
      </c>
      <c r="K1289" s="95">
        <v>0</v>
      </c>
      <c r="L1289" s="95">
        <v>0</v>
      </c>
      <c r="M1289" s="95">
        <v>0</v>
      </c>
      <c r="N1289" s="95">
        <v>0</v>
      </c>
      <c r="O1289" s="95">
        <v>0</v>
      </c>
      <c r="P1289" s="95">
        <v>0</v>
      </c>
      <c r="Q1289" s="95">
        <v>0</v>
      </c>
      <c r="R1289" s="95">
        <v>0</v>
      </c>
      <c r="S1289" s="95">
        <v>0</v>
      </c>
      <c r="T1289" s="95">
        <v>0</v>
      </c>
      <c r="U1289" s="95">
        <v>0</v>
      </c>
      <c r="V1289" s="95">
        <v>0</v>
      </c>
      <c r="W1289" s="95">
        <v>0</v>
      </c>
      <c r="X1289" s="95">
        <v>0</v>
      </c>
      <c r="Y1289" s="95">
        <v>0</v>
      </c>
      <c r="Z1289" s="95">
        <v>0</v>
      </c>
      <c r="AA1289" s="95">
        <v>0</v>
      </c>
      <c r="AB1289" s="95">
        <v>0</v>
      </c>
      <c r="AC1289" s="95">
        <v>0</v>
      </c>
      <c r="AD1289" s="95">
        <v>0</v>
      </c>
      <c r="AE1289" s="96">
        <v>0</v>
      </c>
    </row>
    <row r="1290" spans="1:31" x14ac:dyDescent="0.3">
      <c r="A1290" s="82" t="s">
        <v>1628</v>
      </c>
      <c r="B1290" s="95">
        <v>0</v>
      </c>
      <c r="C1290" s="95">
        <v>0</v>
      </c>
      <c r="D1290" s="95">
        <v>0</v>
      </c>
      <c r="E1290" s="95">
        <v>0</v>
      </c>
      <c r="F1290" s="95">
        <v>0</v>
      </c>
      <c r="G1290" s="95">
        <v>0</v>
      </c>
      <c r="H1290" s="95">
        <v>0</v>
      </c>
      <c r="I1290" s="95">
        <v>0</v>
      </c>
      <c r="J1290" s="95">
        <v>0</v>
      </c>
      <c r="K1290" s="95">
        <v>0</v>
      </c>
      <c r="L1290" s="95">
        <v>0</v>
      </c>
      <c r="M1290" s="95">
        <v>0</v>
      </c>
      <c r="N1290" s="95">
        <v>0</v>
      </c>
      <c r="O1290" s="95">
        <v>0</v>
      </c>
      <c r="P1290" s="95">
        <v>0</v>
      </c>
      <c r="Q1290" s="95">
        <v>0</v>
      </c>
      <c r="R1290" s="95">
        <v>0</v>
      </c>
      <c r="S1290" s="95">
        <v>0</v>
      </c>
      <c r="T1290" s="95">
        <v>0</v>
      </c>
      <c r="U1290" s="95">
        <v>0</v>
      </c>
      <c r="V1290" s="95">
        <v>0</v>
      </c>
      <c r="W1290" s="95">
        <v>0</v>
      </c>
      <c r="X1290" s="95">
        <v>0</v>
      </c>
      <c r="Y1290" s="95">
        <v>0</v>
      </c>
      <c r="Z1290" s="95">
        <v>0</v>
      </c>
      <c r="AA1290" s="95">
        <v>0</v>
      </c>
      <c r="AB1290" s="95">
        <v>0</v>
      </c>
      <c r="AC1290" s="95">
        <v>0</v>
      </c>
      <c r="AD1290" s="95">
        <v>0</v>
      </c>
      <c r="AE1290" s="96">
        <v>0</v>
      </c>
    </row>
    <row r="1291" spans="1:31" x14ac:dyDescent="0.3">
      <c r="A1291" s="82" t="s">
        <v>1629</v>
      </c>
      <c r="B1291" s="95">
        <v>0</v>
      </c>
      <c r="C1291" s="95">
        <v>0</v>
      </c>
      <c r="D1291" s="95">
        <v>0</v>
      </c>
      <c r="E1291" s="95">
        <v>0</v>
      </c>
      <c r="F1291" s="95">
        <v>0</v>
      </c>
      <c r="G1291" s="95">
        <v>0</v>
      </c>
      <c r="H1291" s="95">
        <v>0</v>
      </c>
      <c r="I1291" s="95">
        <v>0</v>
      </c>
      <c r="J1291" s="95">
        <v>0</v>
      </c>
      <c r="K1291" s="95">
        <v>0</v>
      </c>
      <c r="L1291" s="95">
        <v>0</v>
      </c>
      <c r="M1291" s="95">
        <v>0</v>
      </c>
      <c r="N1291" s="95">
        <v>0</v>
      </c>
      <c r="O1291" s="95">
        <v>0</v>
      </c>
      <c r="P1291" s="95">
        <v>0</v>
      </c>
      <c r="Q1291" s="95">
        <v>0</v>
      </c>
      <c r="R1291" s="95">
        <v>0</v>
      </c>
      <c r="S1291" s="95">
        <v>0</v>
      </c>
      <c r="T1291" s="95">
        <v>0</v>
      </c>
      <c r="U1291" s="95">
        <v>0</v>
      </c>
      <c r="V1291" s="95">
        <v>0</v>
      </c>
      <c r="W1291" s="95">
        <v>0</v>
      </c>
      <c r="X1291" s="95">
        <v>0</v>
      </c>
      <c r="Y1291" s="95">
        <v>0</v>
      </c>
      <c r="Z1291" s="95">
        <v>0</v>
      </c>
      <c r="AA1291" s="95">
        <v>0</v>
      </c>
      <c r="AB1291" s="95">
        <v>0</v>
      </c>
      <c r="AC1291" s="95">
        <v>0</v>
      </c>
      <c r="AD1291" s="95">
        <v>0</v>
      </c>
      <c r="AE1291" s="96">
        <v>0</v>
      </c>
    </row>
    <row r="1292" spans="1:31" x14ac:dyDescent="0.3">
      <c r="A1292" s="82" t="s">
        <v>1630</v>
      </c>
      <c r="B1292" s="95">
        <v>0</v>
      </c>
      <c r="C1292" s="95">
        <v>0</v>
      </c>
      <c r="D1292" s="95">
        <v>0</v>
      </c>
      <c r="E1292" s="95">
        <v>0</v>
      </c>
      <c r="F1292" s="95">
        <v>0</v>
      </c>
      <c r="G1292" s="95">
        <v>0</v>
      </c>
      <c r="H1292" s="95">
        <v>0</v>
      </c>
      <c r="I1292" s="95">
        <v>0</v>
      </c>
      <c r="J1292" s="95">
        <v>0</v>
      </c>
      <c r="K1292" s="95">
        <v>0</v>
      </c>
      <c r="L1292" s="95">
        <v>0</v>
      </c>
      <c r="M1292" s="95">
        <v>0</v>
      </c>
      <c r="N1292" s="95">
        <v>0</v>
      </c>
      <c r="O1292" s="95">
        <v>0</v>
      </c>
      <c r="P1292" s="95">
        <v>0</v>
      </c>
      <c r="Q1292" s="95">
        <v>0</v>
      </c>
      <c r="R1292" s="95">
        <v>0</v>
      </c>
      <c r="S1292" s="95">
        <v>0</v>
      </c>
      <c r="T1292" s="95">
        <v>0</v>
      </c>
      <c r="U1292" s="95">
        <v>0</v>
      </c>
      <c r="V1292" s="95">
        <v>0</v>
      </c>
      <c r="W1292" s="95">
        <v>0</v>
      </c>
      <c r="X1292" s="95">
        <v>0</v>
      </c>
      <c r="Y1292" s="95">
        <v>0</v>
      </c>
      <c r="Z1292" s="95">
        <v>0</v>
      </c>
      <c r="AA1292" s="95">
        <v>0</v>
      </c>
      <c r="AB1292" s="95">
        <v>0</v>
      </c>
      <c r="AC1292" s="95">
        <v>0</v>
      </c>
      <c r="AD1292" s="95">
        <v>0</v>
      </c>
      <c r="AE1292" s="96">
        <v>0</v>
      </c>
    </row>
    <row r="1293" spans="1:31" x14ac:dyDescent="0.3">
      <c r="A1293" s="82" t="s">
        <v>1631</v>
      </c>
      <c r="B1293" s="95">
        <v>0</v>
      </c>
      <c r="C1293" s="95">
        <v>0</v>
      </c>
      <c r="D1293" s="95">
        <v>0</v>
      </c>
      <c r="E1293" s="95">
        <v>0</v>
      </c>
      <c r="F1293" s="95">
        <v>0</v>
      </c>
      <c r="G1293" s="95">
        <v>0</v>
      </c>
      <c r="H1293" s="95">
        <v>0</v>
      </c>
      <c r="I1293" s="95">
        <v>0</v>
      </c>
      <c r="J1293" s="95">
        <v>0</v>
      </c>
      <c r="K1293" s="95">
        <v>0</v>
      </c>
      <c r="L1293" s="95">
        <v>0</v>
      </c>
      <c r="M1293" s="95">
        <v>0</v>
      </c>
      <c r="N1293" s="95">
        <v>0</v>
      </c>
      <c r="O1293" s="95">
        <v>0</v>
      </c>
      <c r="P1293" s="95">
        <v>0</v>
      </c>
      <c r="Q1293" s="95">
        <v>0</v>
      </c>
      <c r="R1293" s="95">
        <v>0</v>
      </c>
      <c r="S1293" s="95">
        <v>0</v>
      </c>
      <c r="T1293" s="95">
        <v>0</v>
      </c>
      <c r="U1293" s="95">
        <v>0</v>
      </c>
      <c r="V1293" s="95">
        <v>0</v>
      </c>
      <c r="W1293" s="95">
        <v>0</v>
      </c>
      <c r="X1293" s="95">
        <v>0</v>
      </c>
      <c r="Y1293" s="95">
        <v>0</v>
      </c>
      <c r="Z1293" s="95">
        <v>0</v>
      </c>
      <c r="AA1293" s="95">
        <v>0</v>
      </c>
      <c r="AB1293" s="95">
        <v>0</v>
      </c>
      <c r="AC1293" s="95">
        <v>0</v>
      </c>
      <c r="AD1293" s="95">
        <v>0</v>
      </c>
      <c r="AE1293" s="96">
        <v>0</v>
      </c>
    </row>
    <row r="1294" spans="1:31" x14ac:dyDescent="0.3">
      <c r="A1294" s="82" t="s">
        <v>1632</v>
      </c>
      <c r="B1294" s="95">
        <v>0</v>
      </c>
      <c r="C1294" s="95">
        <v>0</v>
      </c>
      <c r="D1294" s="95">
        <v>0</v>
      </c>
      <c r="E1294" s="95">
        <v>0</v>
      </c>
      <c r="F1294" s="95">
        <v>0</v>
      </c>
      <c r="G1294" s="95">
        <v>0</v>
      </c>
      <c r="H1294" s="95">
        <v>0</v>
      </c>
      <c r="I1294" s="95">
        <v>0</v>
      </c>
      <c r="J1294" s="95">
        <v>0</v>
      </c>
      <c r="K1294" s="95">
        <v>0</v>
      </c>
      <c r="L1294" s="95">
        <v>0</v>
      </c>
      <c r="M1294" s="95">
        <v>0</v>
      </c>
      <c r="N1294" s="95">
        <v>0</v>
      </c>
      <c r="O1294" s="95">
        <v>0</v>
      </c>
      <c r="P1294" s="95">
        <v>0</v>
      </c>
      <c r="Q1294" s="95">
        <v>0</v>
      </c>
      <c r="R1294" s="95">
        <v>0</v>
      </c>
      <c r="S1294" s="95">
        <v>0</v>
      </c>
      <c r="T1294" s="95">
        <v>0</v>
      </c>
      <c r="U1294" s="95">
        <v>0</v>
      </c>
      <c r="V1294" s="95">
        <v>0</v>
      </c>
      <c r="W1294" s="95">
        <v>0</v>
      </c>
      <c r="X1294" s="95">
        <v>0</v>
      </c>
      <c r="Y1294" s="95">
        <v>0</v>
      </c>
      <c r="Z1294" s="95">
        <v>0</v>
      </c>
      <c r="AA1294" s="95">
        <v>0</v>
      </c>
      <c r="AB1294" s="95">
        <v>0</v>
      </c>
      <c r="AC1294" s="95">
        <v>0</v>
      </c>
      <c r="AD1294" s="95">
        <v>0</v>
      </c>
      <c r="AE1294" s="96">
        <v>0</v>
      </c>
    </row>
    <row r="1295" spans="1:31" x14ac:dyDescent="0.3">
      <c r="A1295" s="82" t="s">
        <v>1633</v>
      </c>
      <c r="B1295" s="95">
        <v>0</v>
      </c>
      <c r="C1295" s="95">
        <v>0</v>
      </c>
      <c r="D1295" s="95">
        <v>0</v>
      </c>
      <c r="E1295" s="95">
        <v>0</v>
      </c>
      <c r="F1295" s="95">
        <v>0</v>
      </c>
      <c r="G1295" s="95">
        <v>0</v>
      </c>
      <c r="H1295" s="95">
        <v>0</v>
      </c>
      <c r="I1295" s="95">
        <v>0</v>
      </c>
      <c r="J1295" s="95">
        <v>0</v>
      </c>
      <c r="K1295" s="95">
        <v>0</v>
      </c>
      <c r="L1295" s="95">
        <v>0</v>
      </c>
      <c r="M1295" s="95">
        <v>0</v>
      </c>
      <c r="N1295" s="95">
        <v>0</v>
      </c>
      <c r="O1295" s="95">
        <v>0</v>
      </c>
      <c r="P1295" s="95">
        <v>0</v>
      </c>
      <c r="Q1295" s="95">
        <v>0</v>
      </c>
      <c r="R1295" s="95">
        <v>0</v>
      </c>
      <c r="S1295" s="95">
        <v>0</v>
      </c>
      <c r="T1295" s="95">
        <v>0</v>
      </c>
      <c r="U1295" s="95">
        <v>0</v>
      </c>
      <c r="V1295" s="95">
        <v>0</v>
      </c>
      <c r="W1295" s="95">
        <v>0</v>
      </c>
      <c r="X1295" s="95">
        <v>0</v>
      </c>
      <c r="Y1295" s="95">
        <v>0</v>
      </c>
      <c r="Z1295" s="95">
        <v>0</v>
      </c>
      <c r="AA1295" s="95">
        <v>0</v>
      </c>
      <c r="AB1295" s="95">
        <v>0</v>
      </c>
      <c r="AC1295" s="95">
        <v>0</v>
      </c>
      <c r="AD1295" s="95">
        <v>0</v>
      </c>
      <c r="AE1295" s="96">
        <v>0</v>
      </c>
    </row>
    <row r="1296" spans="1:31" x14ac:dyDescent="0.3">
      <c r="A1296" s="82" t="s">
        <v>1634</v>
      </c>
      <c r="B1296" s="95">
        <v>0</v>
      </c>
      <c r="C1296" s="95">
        <v>0</v>
      </c>
      <c r="D1296" s="95">
        <v>0</v>
      </c>
      <c r="E1296" s="95">
        <v>0</v>
      </c>
      <c r="F1296" s="95">
        <v>0</v>
      </c>
      <c r="G1296" s="95">
        <v>0</v>
      </c>
      <c r="H1296" s="95">
        <v>0</v>
      </c>
      <c r="I1296" s="95">
        <v>0</v>
      </c>
      <c r="J1296" s="95">
        <v>0</v>
      </c>
      <c r="K1296" s="95">
        <v>0</v>
      </c>
      <c r="L1296" s="95">
        <v>0</v>
      </c>
      <c r="M1296" s="95">
        <v>0</v>
      </c>
      <c r="N1296" s="95">
        <v>0</v>
      </c>
      <c r="O1296" s="95">
        <v>0</v>
      </c>
      <c r="P1296" s="95">
        <v>0</v>
      </c>
      <c r="Q1296" s="95">
        <v>0</v>
      </c>
      <c r="R1296" s="95">
        <v>0</v>
      </c>
      <c r="S1296" s="95">
        <v>0</v>
      </c>
      <c r="T1296" s="95">
        <v>0</v>
      </c>
      <c r="U1296" s="95">
        <v>0</v>
      </c>
      <c r="V1296" s="95">
        <v>0</v>
      </c>
      <c r="W1296" s="95">
        <v>0</v>
      </c>
      <c r="X1296" s="95">
        <v>0</v>
      </c>
      <c r="Y1296" s="95">
        <v>0</v>
      </c>
      <c r="Z1296" s="95">
        <v>0</v>
      </c>
      <c r="AA1296" s="95">
        <v>0</v>
      </c>
      <c r="AB1296" s="95">
        <v>0</v>
      </c>
      <c r="AC1296" s="95">
        <v>0</v>
      </c>
      <c r="AD1296" s="95">
        <v>0</v>
      </c>
      <c r="AE1296" s="96">
        <v>0</v>
      </c>
    </row>
    <row r="1297" spans="1:31" x14ac:dyDescent="0.3">
      <c r="A1297" s="82" t="s">
        <v>1635</v>
      </c>
      <c r="B1297" s="95">
        <v>0</v>
      </c>
      <c r="C1297" s="95">
        <v>0</v>
      </c>
      <c r="D1297" s="95">
        <v>0</v>
      </c>
      <c r="E1297" s="95">
        <v>0</v>
      </c>
      <c r="F1297" s="95">
        <v>0</v>
      </c>
      <c r="G1297" s="95">
        <v>0</v>
      </c>
      <c r="H1297" s="95">
        <v>0</v>
      </c>
      <c r="I1297" s="95">
        <v>0</v>
      </c>
      <c r="J1297" s="95">
        <v>0</v>
      </c>
      <c r="K1297" s="95">
        <v>0</v>
      </c>
      <c r="L1297" s="95">
        <v>0</v>
      </c>
      <c r="M1297" s="95">
        <v>0</v>
      </c>
      <c r="N1297" s="95">
        <v>0</v>
      </c>
      <c r="O1297" s="95">
        <v>0</v>
      </c>
      <c r="P1297" s="95">
        <v>0</v>
      </c>
      <c r="Q1297" s="95">
        <v>0</v>
      </c>
      <c r="R1297" s="95">
        <v>0</v>
      </c>
      <c r="S1297" s="95">
        <v>0</v>
      </c>
      <c r="T1297" s="95">
        <v>0</v>
      </c>
      <c r="U1297" s="95">
        <v>0</v>
      </c>
      <c r="V1297" s="95">
        <v>0</v>
      </c>
      <c r="W1297" s="95">
        <v>0</v>
      </c>
      <c r="X1297" s="95">
        <v>0</v>
      </c>
      <c r="Y1297" s="95">
        <v>0</v>
      </c>
      <c r="Z1297" s="95">
        <v>0</v>
      </c>
      <c r="AA1297" s="95">
        <v>0</v>
      </c>
      <c r="AB1297" s="95">
        <v>0</v>
      </c>
      <c r="AC1297" s="95">
        <v>0</v>
      </c>
      <c r="AD1297" s="95">
        <v>0</v>
      </c>
      <c r="AE1297" s="96">
        <v>0</v>
      </c>
    </row>
    <row r="1298" spans="1:31" x14ac:dyDescent="0.3">
      <c r="A1298" s="82" t="s">
        <v>1636</v>
      </c>
      <c r="B1298" s="95">
        <v>0</v>
      </c>
      <c r="C1298" s="95">
        <v>0</v>
      </c>
      <c r="D1298" s="95">
        <v>0</v>
      </c>
      <c r="E1298" s="95">
        <v>0</v>
      </c>
      <c r="F1298" s="95">
        <v>0</v>
      </c>
      <c r="G1298" s="95">
        <v>0</v>
      </c>
      <c r="H1298" s="95">
        <v>0</v>
      </c>
      <c r="I1298" s="95">
        <v>0</v>
      </c>
      <c r="J1298" s="95">
        <v>0</v>
      </c>
      <c r="K1298" s="95">
        <v>0</v>
      </c>
      <c r="L1298" s="95">
        <v>0</v>
      </c>
      <c r="M1298" s="95">
        <v>0</v>
      </c>
      <c r="N1298" s="95">
        <v>0</v>
      </c>
      <c r="O1298" s="95">
        <v>0</v>
      </c>
      <c r="P1298" s="95">
        <v>0</v>
      </c>
      <c r="Q1298" s="95">
        <v>0</v>
      </c>
      <c r="R1298" s="95">
        <v>0</v>
      </c>
      <c r="S1298" s="95">
        <v>0</v>
      </c>
      <c r="T1298" s="95">
        <v>0</v>
      </c>
      <c r="U1298" s="95">
        <v>0</v>
      </c>
      <c r="V1298" s="95">
        <v>0</v>
      </c>
      <c r="W1298" s="95">
        <v>0</v>
      </c>
      <c r="X1298" s="95">
        <v>0</v>
      </c>
      <c r="Y1298" s="95">
        <v>0</v>
      </c>
      <c r="Z1298" s="95">
        <v>0</v>
      </c>
      <c r="AA1298" s="95">
        <v>0</v>
      </c>
      <c r="AB1298" s="95">
        <v>0</v>
      </c>
      <c r="AC1298" s="95">
        <v>0</v>
      </c>
      <c r="AD1298" s="95">
        <v>0</v>
      </c>
      <c r="AE1298" s="96">
        <v>0</v>
      </c>
    </row>
    <row r="1299" spans="1:31" x14ac:dyDescent="0.3">
      <c r="A1299" s="82" t="s">
        <v>1637</v>
      </c>
      <c r="B1299" s="95">
        <v>0</v>
      </c>
      <c r="C1299" s="95">
        <v>0</v>
      </c>
      <c r="D1299" s="95">
        <v>0</v>
      </c>
      <c r="E1299" s="95">
        <v>0</v>
      </c>
      <c r="F1299" s="95">
        <v>0</v>
      </c>
      <c r="G1299" s="95">
        <v>0</v>
      </c>
      <c r="H1299" s="95">
        <v>0</v>
      </c>
      <c r="I1299" s="95">
        <v>0</v>
      </c>
      <c r="J1299" s="95">
        <v>0</v>
      </c>
      <c r="K1299" s="95">
        <v>0</v>
      </c>
      <c r="L1299" s="95">
        <v>0</v>
      </c>
      <c r="M1299" s="95">
        <v>0</v>
      </c>
      <c r="N1299" s="95">
        <v>0</v>
      </c>
      <c r="O1299" s="95">
        <v>0</v>
      </c>
      <c r="P1299" s="95">
        <v>0</v>
      </c>
      <c r="Q1299" s="95">
        <v>0</v>
      </c>
      <c r="R1299" s="95">
        <v>0</v>
      </c>
      <c r="S1299" s="95">
        <v>0</v>
      </c>
      <c r="T1299" s="95">
        <v>0</v>
      </c>
      <c r="U1299" s="95">
        <v>0</v>
      </c>
      <c r="V1299" s="95">
        <v>0</v>
      </c>
      <c r="W1299" s="95">
        <v>0</v>
      </c>
      <c r="X1299" s="95">
        <v>0</v>
      </c>
      <c r="Y1299" s="95">
        <v>0</v>
      </c>
      <c r="Z1299" s="95">
        <v>0</v>
      </c>
      <c r="AA1299" s="95">
        <v>0</v>
      </c>
      <c r="AB1299" s="95">
        <v>0</v>
      </c>
      <c r="AC1299" s="95">
        <v>0</v>
      </c>
      <c r="AD1299" s="95">
        <v>0</v>
      </c>
      <c r="AE1299" s="96">
        <v>0</v>
      </c>
    </row>
    <row r="1300" spans="1:31" x14ac:dyDescent="0.3">
      <c r="A1300" s="82" t="s">
        <v>1638</v>
      </c>
      <c r="B1300" s="95">
        <v>0</v>
      </c>
      <c r="C1300" s="95">
        <v>0</v>
      </c>
      <c r="D1300" s="95">
        <v>0</v>
      </c>
      <c r="E1300" s="95">
        <v>0</v>
      </c>
      <c r="F1300" s="95">
        <v>0</v>
      </c>
      <c r="G1300" s="95">
        <v>0</v>
      </c>
      <c r="H1300" s="95">
        <v>0</v>
      </c>
      <c r="I1300" s="95">
        <v>0</v>
      </c>
      <c r="J1300" s="95">
        <v>0</v>
      </c>
      <c r="K1300" s="95">
        <v>0</v>
      </c>
      <c r="L1300" s="95">
        <v>0</v>
      </c>
      <c r="M1300" s="95">
        <v>0</v>
      </c>
      <c r="N1300" s="95">
        <v>0</v>
      </c>
      <c r="O1300" s="95">
        <v>0</v>
      </c>
      <c r="P1300" s="95">
        <v>0</v>
      </c>
      <c r="Q1300" s="95">
        <v>0</v>
      </c>
      <c r="R1300" s="95">
        <v>0</v>
      </c>
      <c r="S1300" s="95">
        <v>0</v>
      </c>
      <c r="T1300" s="95">
        <v>0</v>
      </c>
      <c r="U1300" s="95">
        <v>0</v>
      </c>
      <c r="V1300" s="95">
        <v>0</v>
      </c>
      <c r="W1300" s="95">
        <v>0</v>
      </c>
      <c r="X1300" s="95">
        <v>0</v>
      </c>
      <c r="Y1300" s="95">
        <v>0</v>
      </c>
      <c r="Z1300" s="95">
        <v>0</v>
      </c>
      <c r="AA1300" s="95">
        <v>0</v>
      </c>
      <c r="AB1300" s="95">
        <v>0</v>
      </c>
      <c r="AC1300" s="95">
        <v>0</v>
      </c>
      <c r="AD1300" s="95">
        <v>0</v>
      </c>
      <c r="AE1300" s="96">
        <v>0</v>
      </c>
    </row>
    <row r="1301" spans="1:31" x14ac:dyDescent="0.3">
      <c r="A1301" s="82" t="s">
        <v>1639</v>
      </c>
      <c r="B1301" s="95">
        <v>0</v>
      </c>
      <c r="C1301" s="95">
        <v>0</v>
      </c>
      <c r="D1301" s="95">
        <v>0</v>
      </c>
      <c r="E1301" s="95">
        <v>0</v>
      </c>
      <c r="F1301" s="95">
        <v>0</v>
      </c>
      <c r="G1301" s="95">
        <v>0</v>
      </c>
      <c r="H1301" s="95">
        <v>0</v>
      </c>
      <c r="I1301" s="95">
        <v>0</v>
      </c>
      <c r="J1301" s="95">
        <v>0</v>
      </c>
      <c r="K1301" s="95">
        <v>0</v>
      </c>
      <c r="L1301" s="95">
        <v>0</v>
      </c>
      <c r="M1301" s="95">
        <v>0</v>
      </c>
      <c r="N1301" s="95">
        <v>0</v>
      </c>
      <c r="O1301" s="95">
        <v>0</v>
      </c>
      <c r="P1301" s="95">
        <v>0</v>
      </c>
      <c r="Q1301" s="95">
        <v>0</v>
      </c>
      <c r="R1301" s="95">
        <v>0</v>
      </c>
      <c r="S1301" s="95">
        <v>0</v>
      </c>
      <c r="T1301" s="95">
        <v>0</v>
      </c>
      <c r="U1301" s="95">
        <v>0</v>
      </c>
      <c r="V1301" s="95">
        <v>0</v>
      </c>
      <c r="W1301" s="95">
        <v>0</v>
      </c>
      <c r="X1301" s="95">
        <v>0</v>
      </c>
      <c r="Y1301" s="95">
        <v>0</v>
      </c>
      <c r="Z1301" s="95">
        <v>0</v>
      </c>
      <c r="AA1301" s="95">
        <v>0</v>
      </c>
      <c r="AB1301" s="95">
        <v>0</v>
      </c>
      <c r="AC1301" s="95">
        <v>0</v>
      </c>
      <c r="AD1301" s="95">
        <v>0</v>
      </c>
      <c r="AE1301" s="96">
        <v>0</v>
      </c>
    </row>
    <row r="1302" spans="1:31" x14ac:dyDescent="0.3">
      <c r="A1302" s="82" t="s">
        <v>1640</v>
      </c>
      <c r="B1302" s="95">
        <v>0</v>
      </c>
      <c r="C1302" s="95">
        <v>0</v>
      </c>
      <c r="D1302" s="95">
        <v>0</v>
      </c>
      <c r="E1302" s="95">
        <v>0</v>
      </c>
      <c r="F1302" s="95">
        <v>0</v>
      </c>
      <c r="G1302" s="95">
        <v>0</v>
      </c>
      <c r="H1302" s="95">
        <v>0</v>
      </c>
      <c r="I1302" s="95">
        <v>0</v>
      </c>
      <c r="J1302" s="95">
        <v>0</v>
      </c>
      <c r="K1302" s="95">
        <v>0</v>
      </c>
      <c r="L1302" s="95">
        <v>0</v>
      </c>
      <c r="M1302" s="95">
        <v>0</v>
      </c>
      <c r="N1302" s="95">
        <v>0</v>
      </c>
      <c r="O1302" s="95">
        <v>0</v>
      </c>
      <c r="P1302" s="95">
        <v>0</v>
      </c>
      <c r="Q1302" s="95">
        <v>0</v>
      </c>
      <c r="R1302" s="95">
        <v>0</v>
      </c>
      <c r="S1302" s="95">
        <v>0</v>
      </c>
      <c r="T1302" s="95">
        <v>0</v>
      </c>
      <c r="U1302" s="95">
        <v>0</v>
      </c>
      <c r="V1302" s="95">
        <v>0</v>
      </c>
      <c r="W1302" s="95">
        <v>0</v>
      </c>
      <c r="X1302" s="95">
        <v>0</v>
      </c>
      <c r="Y1302" s="95">
        <v>0</v>
      </c>
      <c r="Z1302" s="95">
        <v>0</v>
      </c>
      <c r="AA1302" s="95">
        <v>0</v>
      </c>
      <c r="AB1302" s="95">
        <v>0</v>
      </c>
      <c r="AC1302" s="95">
        <v>0</v>
      </c>
      <c r="AD1302" s="95">
        <v>0</v>
      </c>
      <c r="AE1302" s="96">
        <v>0</v>
      </c>
    </row>
    <row r="1303" spans="1:31" x14ac:dyDescent="0.3">
      <c r="A1303" s="82" t="s">
        <v>1641</v>
      </c>
      <c r="B1303" s="95">
        <v>0</v>
      </c>
      <c r="C1303" s="95">
        <v>0</v>
      </c>
      <c r="D1303" s="95">
        <v>0</v>
      </c>
      <c r="E1303" s="95">
        <v>0</v>
      </c>
      <c r="F1303" s="95">
        <v>0</v>
      </c>
      <c r="G1303" s="95">
        <v>0</v>
      </c>
      <c r="H1303" s="95">
        <v>0</v>
      </c>
      <c r="I1303" s="95">
        <v>0</v>
      </c>
      <c r="J1303" s="95">
        <v>0</v>
      </c>
      <c r="K1303" s="95">
        <v>0</v>
      </c>
      <c r="L1303" s="95">
        <v>0</v>
      </c>
      <c r="M1303" s="95">
        <v>0</v>
      </c>
      <c r="N1303" s="95">
        <v>0</v>
      </c>
      <c r="O1303" s="95">
        <v>0</v>
      </c>
      <c r="P1303" s="95">
        <v>0</v>
      </c>
      <c r="Q1303" s="95">
        <v>0</v>
      </c>
      <c r="R1303" s="95">
        <v>0</v>
      </c>
      <c r="S1303" s="95">
        <v>0</v>
      </c>
      <c r="T1303" s="95">
        <v>0</v>
      </c>
      <c r="U1303" s="95">
        <v>0</v>
      </c>
      <c r="V1303" s="95">
        <v>0</v>
      </c>
      <c r="W1303" s="95">
        <v>0</v>
      </c>
      <c r="X1303" s="95">
        <v>0</v>
      </c>
      <c r="Y1303" s="95">
        <v>0</v>
      </c>
      <c r="Z1303" s="95">
        <v>0</v>
      </c>
      <c r="AA1303" s="95">
        <v>0</v>
      </c>
      <c r="AB1303" s="95">
        <v>0</v>
      </c>
      <c r="AC1303" s="95">
        <v>0</v>
      </c>
      <c r="AD1303" s="95">
        <v>0</v>
      </c>
      <c r="AE1303" s="96">
        <v>0</v>
      </c>
    </row>
    <row r="1304" spans="1:31" x14ac:dyDescent="0.3">
      <c r="A1304" s="82" t="s">
        <v>1642</v>
      </c>
      <c r="B1304" s="95">
        <v>0</v>
      </c>
      <c r="C1304" s="95">
        <v>0</v>
      </c>
      <c r="D1304" s="95">
        <v>0</v>
      </c>
      <c r="E1304" s="95">
        <v>0</v>
      </c>
      <c r="F1304" s="95">
        <v>0</v>
      </c>
      <c r="G1304" s="95">
        <v>0</v>
      </c>
      <c r="H1304" s="95">
        <v>0</v>
      </c>
      <c r="I1304" s="95">
        <v>0</v>
      </c>
      <c r="J1304" s="95">
        <v>0</v>
      </c>
      <c r="K1304" s="95">
        <v>0</v>
      </c>
      <c r="L1304" s="95">
        <v>0</v>
      </c>
      <c r="M1304" s="95">
        <v>0</v>
      </c>
      <c r="N1304" s="95">
        <v>0</v>
      </c>
      <c r="O1304" s="95">
        <v>0</v>
      </c>
      <c r="P1304" s="95">
        <v>0</v>
      </c>
      <c r="Q1304" s="95">
        <v>0</v>
      </c>
      <c r="R1304" s="95">
        <v>0</v>
      </c>
      <c r="S1304" s="95">
        <v>0</v>
      </c>
      <c r="T1304" s="95">
        <v>0</v>
      </c>
      <c r="U1304" s="95">
        <v>0</v>
      </c>
      <c r="V1304" s="95">
        <v>0</v>
      </c>
      <c r="W1304" s="95">
        <v>0</v>
      </c>
      <c r="X1304" s="95">
        <v>0</v>
      </c>
      <c r="Y1304" s="95">
        <v>0</v>
      </c>
      <c r="Z1304" s="95">
        <v>0</v>
      </c>
      <c r="AA1304" s="95">
        <v>0</v>
      </c>
      <c r="AB1304" s="95">
        <v>0</v>
      </c>
      <c r="AC1304" s="95">
        <v>0</v>
      </c>
      <c r="AD1304" s="95">
        <v>0</v>
      </c>
      <c r="AE1304" s="96">
        <v>0</v>
      </c>
    </row>
    <row r="1305" spans="1:31" x14ac:dyDescent="0.3">
      <c r="A1305" s="82" t="s">
        <v>1643</v>
      </c>
      <c r="B1305" s="95">
        <v>0</v>
      </c>
      <c r="C1305" s="95">
        <v>0</v>
      </c>
      <c r="D1305" s="95">
        <v>0</v>
      </c>
      <c r="E1305" s="95">
        <v>0</v>
      </c>
      <c r="F1305" s="95">
        <v>0</v>
      </c>
      <c r="G1305" s="95">
        <v>0</v>
      </c>
      <c r="H1305" s="95">
        <v>0</v>
      </c>
      <c r="I1305" s="95">
        <v>0</v>
      </c>
      <c r="J1305" s="95">
        <v>0</v>
      </c>
      <c r="K1305" s="95">
        <v>0</v>
      </c>
      <c r="L1305" s="95">
        <v>0</v>
      </c>
      <c r="M1305" s="95">
        <v>0</v>
      </c>
      <c r="N1305" s="95">
        <v>0</v>
      </c>
      <c r="O1305" s="95">
        <v>0</v>
      </c>
      <c r="P1305" s="95">
        <v>0</v>
      </c>
      <c r="Q1305" s="95">
        <v>0</v>
      </c>
      <c r="R1305" s="95">
        <v>0</v>
      </c>
      <c r="S1305" s="95">
        <v>0</v>
      </c>
      <c r="T1305" s="95">
        <v>0</v>
      </c>
      <c r="U1305" s="95">
        <v>0</v>
      </c>
      <c r="V1305" s="95">
        <v>0</v>
      </c>
      <c r="W1305" s="95">
        <v>0</v>
      </c>
      <c r="X1305" s="95">
        <v>0</v>
      </c>
      <c r="Y1305" s="95">
        <v>0</v>
      </c>
      <c r="Z1305" s="95">
        <v>0</v>
      </c>
      <c r="AA1305" s="95">
        <v>0</v>
      </c>
      <c r="AB1305" s="95">
        <v>0</v>
      </c>
      <c r="AC1305" s="95">
        <v>0</v>
      </c>
      <c r="AD1305" s="95">
        <v>0</v>
      </c>
      <c r="AE1305" s="96">
        <v>0</v>
      </c>
    </row>
    <row r="1306" spans="1:31" x14ac:dyDescent="0.3">
      <c r="A1306" s="82" t="s">
        <v>1644</v>
      </c>
      <c r="B1306" s="95">
        <v>0</v>
      </c>
      <c r="C1306" s="95">
        <v>0</v>
      </c>
      <c r="D1306" s="95">
        <v>0</v>
      </c>
      <c r="E1306" s="95">
        <v>0</v>
      </c>
      <c r="F1306" s="95">
        <v>0</v>
      </c>
      <c r="G1306" s="95">
        <v>0</v>
      </c>
      <c r="H1306" s="95">
        <v>0</v>
      </c>
      <c r="I1306" s="95">
        <v>0</v>
      </c>
      <c r="J1306" s="95">
        <v>0</v>
      </c>
      <c r="K1306" s="95">
        <v>0</v>
      </c>
      <c r="L1306" s="95">
        <v>0</v>
      </c>
      <c r="M1306" s="95">
        <v>0</v>
      </c>
      <c r="N1306" s="95">
        <v>0</v>
      </c>
      <c r="O1306" s="95">
        <v>0</v>
      </c>
      <c r="P1306" s="95">
        <v>0</v>
      </c>
      <c r="Q1306" s="95">
        <v>0</v>
      </c>
      <c r="R1306" s="95">
        <v>0</v>
      </c>
      <c r="S1306" s="95">
        <v>0</v>
      </c>
      <c r="T1306" s="95">
        <v>0</v>
      </c>
      <c r="U1306" s="95">
        <v>0</v>
      </c>
      <c r="V1306" s="95">
        <v>0</v>
      </c>
      <c r="W1306" s="95">
        <v>0</v>
      </c>
      <c r="X1306" s="95">
        <v>0</v>
      </c>
      <c r="Y1306" s="95">
        <v>0</v>
      </c>
      <c r="Z1306" s="95">
        <v>0</v>
      </c>
      <c r="AA1306" s="95">
        <v>0</v>
      </c>
      <c r="AB1306" s="95">
        <v>0</v>
      </c>
      <c r="AC1306" s="95">
        <v>0</v>
      </c>
      <c r="AD1306" s="95">
        <v>0</v>
      </c>
      <c r="AE1306" s="96">
        <v>0</v>
      </c>
    </row>
    <row r="1307" spans="1:31" x14ac:dyDescent="0.3">
      <c r="A1307" s="82" t="s">
        <v>1645</v>
      </c>
      <c r="B1307" s="95">
        <v>0</v>
      </c>
      <c r="C1307" s="95">
        <v>0</v>
      </c>
      <c r="D1307" s="95">
        <v>0</v>
      </c>
      <c r="E1307" s="95">
        <v>0</v>
      </c>
      <c r="F1307" s="95">
        <v>0</v>
      </c>
      <c r="G1307" s="95">
        <v>0</v>
      </c>
      <c r="H1307" s="95">
        <v>0</v>
      </c>
      <c r="I1307" s="95">
        <v>0</v>
      </c>
      <c r="J1307" s="95">
        <v>0</v>
      </c>
      <c r="K1307" s="95">
        <v>0</v>
      </c>
      <c r="L1307" s="95">
        <v>0</v>
      </c>
      <c r="M1307" s="95">
        <v>0</v>
      </c>
      <c r="N1307" s="95">
        <v>0</v>
      </c>
      <c r="O1307" s="95">
        <v>0</v>
      </c>
      <c r="P1307" s="95">
        <v>0</v>
      </c>
      <c r="Q1307" s="95">
        <v>0</v>
      </c>
      <c r="R1307" s="95">
        <v>0</v>
      </c>
      <c r="S1307" s="95">
        <v>0</v>
      </c>
      <c r="T1307" s="95">
        <v>0</v>
      </c>
      <c r="U1307" s="95">
        <v>0</v>
      </c>
      <c r="V1307" s="95">
        <v>0</v>
      </c>
      <c r="W1307" s="95">
        <v>0</v>
      </c>
      <c r="X1307" s="95">
        <v>0</v>
      </c>
      <c r="Y1307" s="95">
        <v>0</v>
      </c>
      <c r="Z1307" s="95">
        <v>0</v>
      </c>
      <c r="AA1307" s="95">
        <v>0</v>
      </c>
      <c r="AB1307" s="95">
        <v>0</v>
      </c>
      <c r="AC1307" s="95">
        <v>0</v>
      </c>
      <c r="AD1307" s="95">
        <v>0</v>
      </c>
      <c r="AE1307" s="96">
        <v>0</v>
      </c>
    </row>
    <row r="1308" spans="1:31" x14ac:dyDescent="0.3">
      <c r="A1308" s="82" t="s">
        <v>1646</v>
      </c>
      <c r="B1308" s="95">
        <v>0</v>
      </c>
      <c r="C1308" s="95">
        <v>0</v>
      </c>
      <c r="D1308" s="95">
        <v>0</v>
      </c>
      <c r="E1308" s="95">
        <v>0</v>
      </c>
      <c r="F1308" s="95">
        <v>0</v>
      </c>
      <c r="G1308" s="95">
        <v>0</v>
      </c>
      <c r="H1308" s="95">
        <v>0</v>
      </c>
      <c r="I1308" s="95">
        <v>0</v>
      </c>
      <c r="J1308" s="95">
        <v>0</v>
      </c>
      <c r="K1308" s="95">
        <v>0</v>
      </c>
      <c r="L1308" s="95">
        <v>0</v>
      </c>
      <c r="M1308" s="95">
        <v>0</v>
      </c>
      <c r="N1308" s="95">
        <v>0</v>
      </c>
      <c r="O1308" s="95">
        <v>0</v>
      </c>
      <c r="P1308" s="95">
        <v>0</v>
      </c>
      <c r="Q1308" s="95">
        <v>0</v>
      </c>
      <c r="R1308" s="95">
        <v>0</v>
      </c>
      <c r="S1308" s="95">
        <v>0</v>
      </c>
      <c r="T1308" s="95">
        <v>0</v>
      </c>
      <c r="U1308" s="95">
        <v>0</v>
      </c>
      <c r="V1308" s="95">
        <v>0</v>
      </c>
      <c r="W1308" s="95">
        <v>0</v>
      </c>
      <c r="X1308" s="95">
        <v>0</v>
      </c>
      <c r="Y1308" s="95">
        <v>0</v>
      </c>
      <c r="Z1308" s="95">
        <v>0</v>
      </c>
      <c r="AA1308" s="95">
        <v>0</v>
      </c>
      <c r="AB1308" s="95">
        <v>0</v>
      </c>
      <c r="AC1308" s="95">
        <v>0</v>
      </c>
      <c r="AD1308" s="95">
        <v>0</v>
      </c>
      <c r="AE1308" s="96">
        <v>0</v>
      </c>
    </row>
    <row r="1309" spans="1:31" x14ac:dyDescent="0.3">
      <c r="A1309" s="82" t="s">
        <v>1647</v>
      </c>
      <c r="B1309" s="95">
        <v>0</v>
      </c>
      <c r="C1309" s="95">
        <v>0</v>
      </c>
      <c r="D1309" s="95">
        <v>0</v>
      </c>
      <c r="E1309" s="95">
        <v>0</v>
      </c>
      <c r="F1309" s="95">
        <v>0</v>
      </c>
      <c r="G1309" s="95">
        <v>0</v>
      </c>
      <c r="H1309" s="95">
        <v>0</v>
      </c>
      <c r="I1309" s="95">
        <v>0</v>
      </c>
      <c r="J1309" s="95">
        <v>0</v>
      </c>
      <c r="K1309" s="95">
        <v>0</v>
      </c>
      <c r="L1309" s="95">
        <v>0</v>
      </c>
      <c r="M1309" s="95">
        <v>0</v>
      </c>
      <c r="N1309" s="95">
        <v>0</v>
      </c>
      <c r="O1309" s="95">
        <v>0</v>
      </c>
      <c r="P1309" s="95">
        <v>0</v>
      </c>
      <c r="Q1309" s="95">
        <v>0</v>
      </c>
      <c r="R1309" s="95">
        <v>0</v>
      </c>
      <c r="S1309" s="95">
        <v>0</v>
      </c>
      <c r="T1309" s="95">
        <v>0</v>
      </c>
      <c r="U1309" s="95">
        <v>0</v>
      </c>
      <c r="V1309" s="95">
        <v>0</v>
      </c>
      <c r="W1309" s="95">
        <v>0</v>
      </c>
      <c r="X1309" s="95">
        <v>0</v>
      </c>
      <c r="Y1309" s="95">
        <v>0</v>
      </c>
      <c r="Z1309" s="95">
        <v>0</v>
      </c>
      <c r="AA1309" s="95">
        <v>0</v>
      </c>
      <c r="AB1309" s="95">
        <v>0</v>
      </c>
      <c r="AC1309" s="95">
        <v>0</v>
      </c>
      <c r="AD1309" s="95">
        <v>0</v>
      </c>
      <c r="AE1309" s="96">
        <v>0</v>
      </c>
    </row>
    <row r="1310" spans="1:31" x14ac:dyDescent="0.3">
      <c r="A1310" s="10"/>
    </row>
    <row r="1311" spans="1:31" x14ac:dyDescent="0.3">
      <c r="A1311" s="76" t="s">
        <v>1648</v>
      </c>
    </row>
    <row r="1312" spans="1:31" x14ac:dyDescent="0.3">
      <c r="A1312" s="77"/>
      <c r="B1312" s="111" t="s">
        <v>6</v>
      </c>
      <c r="C1312" s="112"/>
      <c r="D1312" s="112"/>
      <c r="E1312" s="112"/>
      <c r="F1312" s="112"/>
      <c r="G1312" s="112"/>
      <c r="H1312" s="112"/>
      <c r="I1312" s="112"/>
      <c r="J1312" s="112"/>
      <c r="K1312" s="112"/>
      <c r="L1312" s="112"/>
      <c r="M1312" s="112"/>
      <c r="N1312" s="112"/>
      <c r="O1312" s="112"/>
      <c r="P1312" s="112"/>
      <c r="Q1312" s="112"/>
      <c r="R1312" s="112"/>
      <c r="S1312" s="112"/>
      <c r="T1312" s="112"/>
      <c r="U1312" s="112"/>
      <c r="V1312" s="112"/>
      <c r="W1312" s="112"/>
      <c r="X1312" s="112"/>
      <c r="Y1312" s="112"/>
      <c r="Z1312" s="112"/>
      <c r="AA1312" s="112"/>
      <c r="AB1312" s="112"/>
      <c r="AC1312" s="112"/>
      <c r="AD1312" s="112"/>
      <c r="AE1312" s="117"/>
    </row>
    <row r="1313" spans="1:31" x14ac:dyDescent="0.3">
      <c r="A1313" s="79"/>
      <c r="B1313" s="111" t="s">
        <v>799</v>
      </c>
      <c r="C1313" s="112"/>
      <c r="D1313" s="112"/>
      <c r="E1313" s="112"/>
      <c r="F1313" s="112"/>
      <c r="G1313" s="112"/>
      <c r="H1313" s="112"/>
      <c r="I1313" s="112"/>
      <c r="J1313" s="112"/>
      <c r="K1313" s="112"/>
      <c r="L1313" s="111" t="s">
        <v>800</v>
      </c>
      <c r="M1313" s="112"/>
      <c r="N1313" s="112"/>
      <c r="O1313" s="112"/>
      <c r="P1313" s="112"/>
      <c r="Q1313" s="112"/>
      <c r="R1313" s="112"/>
      <c r="S1313" s="112"/>
      <c r="T1313" s="112"/>
      <c r="U1313" s="112"/>
      <c r="V1313" s="111" t="s">
        <v>801</v>
      </c>
      <c r="W1313" s="112"/>
      <c r="X1313" s="112"/>
      <c r="Y1313" s="112"/>
      <c r="Z1313" s="112"/>
      <c r="AA1313" s="112"/>
      <c r="AB1313" s="112"/>
      <c r="AC1313" s="112"/>
      <c r="AD1313" s="112"/>
      <c r="AE1313" s="117"/>
    </row>
    <row r="1314" spans="1:31" ht="30.6" x14ac:dyDescent="0.3">
      <c r="A1314" s="79"/>
      <c r="B1314" s="22" t="s">
        <v>1382</v>
      </c>
      <c r="C1314" s="22" t="s">
        <v>1383</v>
      </c>
      <c r="D1314" s="22" t="s">
        <v>1384</v>
      </c>
      <c r="E1314" s="22" t="s">
        <v>1385</v>
      </c>
      <c r="F1314" s="22" t="s">
        <v>1386</v>
      </c>
      <c r="G1314" s="22" t="s">
        <v>1387</v>
      </c>
      <c r="H1314" s="22" t="s">
        <v>1388</v>
      </c>
      <c r="I1314" s="22" t="s">
        <v>1389</v>
      </c>
      <c r="J1314" s="22" t="s">
        <v>1390</v>
      </c>
      <c r="K1314" s="22" t="s">
        <v>1391</v>
      </c>
      <c r="L1314" s="22" t="s">
        <v>1382</v>
      </c>
      <c r="M1314" s="22" t="s">
        <v>1383</v>
      </c>
      <c r="N1314" s="22" t="s">
        <v>1384</v>
      </c>
      <c r="O1314" s="22" t="s">
        <v>1385</v>
      </c>
      <c r="P1314" s="22" t="s">
        <v>1386</v>
      </c>
      <c r="Q1314" s="22" t="s">
        <v>1387</v>
      </c>
      <c r="R1314" s="22" t="s">
        <v>1388</v>
      </c>
      <c r="S1314" s="22" t="s">
        <v>1389</v>
      </c>
      <c r="T1314" s="22" t="s">
        <v>1390</v>
      </c>
      <c r="U1314" s="22" t="s">
        <v>1391</v>
      </c>
      <c r="V1314" s="22" t="s">
        <v>1382</v>
      </c>
      <c r="W1314" s="22" t="s">
        <v>1383</v>
      </c>
      <c r="X1314" s="22" t="s">
        <v>1384</v>
      </c>
      <c r="Y1314" s="22" t="s">
        <v>1385</v>
      </c>
      <c r="Z1314" s="22" t="s">
        <v>1386</v>
      </c>
      <c r="AA1314" s="22" t="s">
        <v>1387</v>
      </c>
      <c r="AB1314" s="22" t="s">
        <v>1388</v>
      </c>
      <c r="AC1314" s="22" t="s">
        <v>1389</v>
      </c>
      <c r="AD1314" s="22" t="s">
        <v>1390</v>
      </c>
      <c r="AE1314" s="23" t="s">
        <v>1391</v>
      </c>
    </row>
    <row r="1315" spans="1:31" x14ac:dyDescent="0.3">
      <c r="A1315" s="82" t="s">
        <v>1649</v>
      </c>
      <c r="B1315" s="95">
        <v>0</v>
      </c>
      <c r="C1315" s="95">
        <v>0</v>
      </c>
      <c r="D1315" s="95">
        <v>0</v>
      </c>
      <c r="E1315" s="95">
        <v>0</v>
      </c>
      <c r="F1315" s="95">
        <v>0</v>
      </c>
      <c r="G1315" s="95">
        <v>0</v>
      </c>
      <c r="H1315" s="95">
        <v>0</v>
      </c>
      <c r="I1315" s="95">
        <v>0</v>
      </c>
      <c r="J1315" s="95">
        <v>0</v>
      </c>
      <c r="K1315" s="95">
        <v>0</v>
      </c>
      <c r="L1315" s="95">
        <v>0</v>
      </c>
      <c r="M1315" s="95">
        <v>0</v>
      </c>
      <c r="N1315" s="95">
        <v>0</v>
      </c>
      <c r="O1315" s="95">
        <v>0</v>
      </c>
      <c r="P1315" s="95">
        <v>0</v>
      </c>
      <c r="Q1315" s="95">
        <v>0</v>
      </c>
      <c r="R1315" s="95">
        <v>0</v>
      </c>
      <c r="S1315" s="95">
        <v>0</v>
      </c>
      <c r="T1315" s="95">
        <v>0</v>
      </c>
      <c r="U1315" s="95">
        <v>0</v>
      </c>
      <c r="V1315" s="95">
        <v>0</v>
      </c>
      <c r="W1315" s="95">
        <v>0</v>
      </c>
      <c r="X1315" s="95">
        <v>0</v>
      </c>
      <c r="Y1315" s="95">
        <v>0</v>
      </c>
      <c r="Z1315" s="95">
        <v>0</v>
      </c>
      <c r="AA1315" s="95">
        <v>0</v>
      </c>
      <c r="AB1315" s="95">
        <v>0</v>
      </c>
      <c r="AC1315" s="95">
        <v>0</v>
      </c>
      <c r="AD1315" s="95">
        <v>0</v>
      </c>
      <c r="AE1315" s="96">
        <v>0</v>
      </c>
    </row>
    <row r="1316" spans="1:31" x14ac:dyDescent="0.3">
      <c r="A1316" s="82" t="s">
        <v>1650</v>
      </c>
      <c r="B1316" s="95">
        <v>0</v>
      </c>
      <c r="C1316" s="95">
        <v>0</v>
      </c>
      <c r="D1316" s="95">
        <v>0</v>
      </c>
      <c r="E1316" s="95">
        <v>0</v>
      </c>
      <c r="F1316" s="95">
        <v>0</v>
      </c>
      <c r="G1316" s="95">
        <v>0</v>
      </c>
      <c r="H1316" s="95">
        <v>0</v>
      </c>
      <c r="I1316" s="95">
        <v>0</v>
      </c>
      <c r="J1316" s="95">
        <v>0</v>
      </c>
      <c r="K1316" s="95">
        <v>0</v>
      </c>
      <c r="L1316" s="95">
        <v>0</v>
      </c>
      <c r="M1316" s="95">
        <v>0</v>
      </c>
      <c r="N1316" s="95">
        <v>1</v>
      </c>
      <c r="O1316" s="95">
        <v>0</v>
      </c>
      <c r="P1316" s="95">
        <v>0</v>
      </c>
      <c r="Q1316" s="95">
        <v>7</v>
      </c>
      <c r="R1316" s="95">
        <v>0</v>
      </c>
      <c r="S1316" s="95">
        <v>0</v>
      </c>
      <c r="T1316" s="95">
        <v>0</v>
      </c>
      <c r="U1316" s="95">
        <v>0</v>
      </c>
      <c r="V1316" s="95">
        <v>0</v>
      </c>
      <c r="W1316" s="95">
        <v>0</v>
      </c>
      <c r="X1316" s="95">
        <v>0</v>
      </c>
      <c r="Y1316" s="95">
        <v>0</v>
      </c>
      <c r="Z1316" s="95">
        <v>0</v>
      </c>
      <c r="AA1316" s="95">
        <v>1</v>
      </c>
      <c r="AB1316" s="95">
        <v>0</v>
      </c>
      <c r="AC1316" s="95">
        <v>0</v>
      </c>
      <c r="AD1316" s="95">
        <v>0</v>
      </c>
      <c r="AE1316" s="96">
        <v>0</v>
      </c>
    </row>
    <row r="1317" spans="1:31" x14ac:dyDescent="0.3">
      <c r="A1317" s="82" t="s">
        <v>1651</v>
      </c>
      <c r="B1317" s="95">
        <v>7</v>
      </c>
      <c r="C1317" s="95">
        <v>0</v>
      </c>
      <c r="D1317" s="95">
        <v>0</v>
      </c>
      <c r="E1317" s="95">
        <v>7</v>
      </c>
      <c r="F1317" s="95">
        <v>0</v>
      </c>
      <c r="G1317" s="95">
        <v>1</v>
      </c>
      <c r="H1317" s="95">
        <v>0</v>
      </c>
      <c r="I1317" s="95">
        <v>0</v>
      </c>
      <c r="J1317" s="95">
        <v>0</v>
      </c>
      <c r="K1317" s="95">
        <v>0</v>
      </c>
      <c r="L1317" s="95">
        <v>1</v>
      </c>
      <c r="M1317" s="95">
        <v>0</v>
      </c>
      <c r="N1317" s="95">
        <v>1</v>
      </c>
      <c r="O1317" s="95">
        <v>2</v>
      </c>
      <c r="P1317" s="95">
        <v>0</v>
      </c>
      <c r="Q1317" s="95">
        <v>1</v>
      </c>
      <c r="R1317" s="95">
        <v>0</v>
      </c>
      <c r="S1317" s="95">
        <v>0</v>
      </c>
      <c r="T1317" s="95">
        <v>0</v>
      </c>
      <c r="U1317" s="95">
        <v>0</v>
      </c>
      <c r="V1317" s="95">
        <v>19</v>
      </c>
      <c r="W1317" s="95">
        <v>0</v>
      </c>
      <c r="X1317" s="95">
        <v>5</v>
      </c>
      <c r="Y1317" s="95">
        <v>0</v>
      </c>
      <c r="Z1317" s="95">
        <v>0</v>
      </c>
      <c r="AA1317" s="95">
        <v>31</v>
      </c>
      <c r="AB1317" s="95">
        <v>0</v>
      </c>
      <c r="AC1317" s="95">
        <v>0</v>
      </c>
      <c r="AD1317" s="95">
        <v>0</v>
      </c>
      <c r="AE1317" s="96">
        <v>0</v>
      </c>
    </row>
    <row r="1318" spans="1:31" x14ac:dyDescent="0.3">
      <c r="A1318" s="82" t="s">
        <v>1652</v>
      </c>
      <c r="B1318" s="95">
        <v>0</v>
      </c>
      <c r="C1318" s="95">
        <v>0</v>
      </c>
      <c r="D1318" s="95">
        <v>0</v>
      </c>
      <c r="E1318" s="95">
        <v>0</v>
      </c>
      <c r="F1318" s="95">
        <v>0</v>
      </c>
      <c r="G1318" s="95">
        <v>0</v>
      </c>
      <c r="H1318" s="95">
        <v>0</v>
      </c>
      <c r="I1318" s="95">
        <v>0</v>
      </c>
      <c r="J1318" s="95">
        <v>0</v>
      </c>
      <c r="K1318" s="95">
        <v>0</v>
      </c>
      <c r="L1318" s="95">
        <v>0</v>
      </c>
      <c r="M1318" s="95">
        <v>0</v>
      </c>
      <c r="N1318" s="95">
        <v>0</v>
      </c>
      <c r="O1318" s="95">
        <v>0</v>
      </c>
      <c r="P1318" s="95">
        <v>0</v>
      </c>
      <c r="Q1318" s="95">
        <v>0</v>
      </c>
      <c r="R1318" s="95">
        <v>0</v>
      </c>
      <c r="S1318" s="95">
        <v>0</v>
      </c>
      <c r="T1318" s="95">
        <v>0</v>
      </c>
      <c r="U1318" s="95">
        <v>0</v>
      </c>
      <c r="V1318" s="95">
        <v>0</v>
      </c>
      <c r="W1318" s="95">
        <v>0</v>
      </c>
      <c r="X1318" s="95">
        <v>0</v>
      </c>
      <c r="Y1318" s="95">
        <v>0</v>
      </c>
      <c r="Z1318" s="95">
        <v>0</v>
      </c>
      <c r="AA1318" s="95">
        <v>0</v>
      </c>
      <c r="AB1318" s="95">
        <v>0</v>
      </c>
      <c r="AC1318" s="95">
        <v>0</v>
      </c>
      <c r="AD1318" s="95">
        <v>0</v>
      </c>
      <c r="AE1318" s="96">
        <v>0</v>
      </c>
    </row>
    <row r="1319" spans="1:31" x14ac:dyDescent="0.3">
      <c r="A1319" s="82" t="s">
        <v>1653</v>
      </c>
      <c r="B1319" s="95">
        <v>0</v>
      </c>
      <c r="C1319" s="95">
        <v>0</v>
      </c>
      <c r="D1319" s="95">
        <v>0</v>
      </c>
      <c r="E1319" s="95">
        <v>0</v>
      </c>
      <c r="F1319" s="95">
        <v>0</v>
      </c>
      <c r="G1319" s="95">
        <v>0</v>
      </c>
      <c r="H1319" s="95">
        <v>0</v>
      </c>
      <c r="I1319" s="95">
        <v>0</v>
      </c>
      <c r="J1319" s="95">
        <v>0</v>
      </c>
      <c r="K1319" s="95">
        <v>0</v>
      </c>
      <c r="L1319" s="95">
        <v>0</v>
      </c>
      <c r="M1319" s="95">
        <v>0</v>
      </c>
      <c r="N1319" s="95">
        <v>0</v>
      </c>
      <c r="O1319" s="95">
        <v>0</v>
      </c>
      <c r="P1319" s="95">
        <v>0</v>
      </c>
      <c r="Q1319" s="95">
        <v>0</v>
      </c>
      <c r="R1319" s="95">
        <v>0</v>
      </c>
      <c r="S1319" s="95">
        <v>0</v>
      </c>
      <c r="T1319" s="95">
        <v>0</v>
      </c>
      <c r="U1319" s="95">
        <v>0</v>
      </c>
      <c r="V1319" s="95">
        <v>0</v>
      </c>
      <c r="W1319" s="95">
        <v>0</v>
      </c>
      <c r="X1319" s="95">
        <v>0</v>
      </c>
      <c r="Y1319" s="95">
        <v>0</v>
      </c>
      <c r="Z1319" s="95">
        <v>0</v>
      </c>
      <c r="AA1319" s="95">
        <v>0</v>
      </c>
      <c r="AB1319" s="95">
        <v>0</v>
      </c>
      <c r="AC1319" s="95">
        <v>0</v>
      </c>
      <c r="AD1319" s="95">
        <v>0</v>
      </c>
      <c r="AE1319" s="96">
        <v>0</v>
      </c>
    </row>
    <row r="1320" spans="1:31" x14ac:dyDescent="0.3">
      <c r="A1320" s="82" t="s">
        <v>1654</v>
      </c>
      <c r="B1320" s="95">
        <v>0</v>
      </c>
      <c r="C1320" s="95">
        <v>0</v>
      </c>
      <c r="D1320" s="95">
        <v>0</v>
      </c>
      <c r="E1320" s="95">
        <v>0</v>
      </c>
      <c r="F1320" s="95">
        <v>0</v>
      </c>
      <c r="G1320" s="95">
        <v>0</v>
      </c>
      <c r="H1320" s="95">
        <v>0</v>
      </c>
      <c r="I1320" s="95">
        <v>0</v>
      </c>
      <c r="J1320" s="95">
        <v>0</v>
      </c>
      <c r="K1320" s="95">
        <v>0</v>
      </c>
      <c r="L1320" s="95">
        <v>0</v>
      </c>
      <c r="M1320" s="95">
        <v>0</v>
      </c>
      <c r="N1320" s="95">
        <v>0</v>
      </c>
      <c r="O1320" s="95">
        <v>0</v>
      </c>
      <c r="P1320" s="95">
        <v>0</v>
      </c>
      <c r="Q1320" s="95">
        <v>0</v>
      </c>
      <c r="R1320" s="95">
        <v>0</v>
      </c>
      <c r="S1320" s="95">
        <v>0</v>
      </c>
      <c r="T1320" s="95">
        <v>0</v>
      </c>
      <c r="U1320" s="95">
        <v>0</v>
      </c>
      <c r="V1320" s="95">
        <v>0</v>
      </c>
      <c r="W1320" s="95">
        <v>0</v>
      </c>
      <c r="X1320" s="95">
        <v>0</v>
      </c>
      <c r="Y1320" s="95">
        <v>0</v>
      </c>
      <c r="Z1320" s="95">
        <v>0</v>
      </c>
      <c r="AA1320" s="95">
        <v>0</v>
      </c>
      <c r="AB1320" s="95">
        <v>0</v>
      </c>
      <c r="AC1320" s="95">
        <v>0</v>
      </c>
      <c r="AD1320" s="95">
        <v>0</v>
      </c>
      <c r="AE1320" s="96">
        <v>0</v>
      </c>
    </row>
    <row r="1321" spans="1:31" x14ac:dyDescent="0.3">
      <c r="A1321" s="82" t="s">
        <v>1655</v>
      </c>
      <c r="B1321" s="95">
        <v>0</v>
      </c>
      <c r="C1321" s="95">
        <v>0</v>
      </c>
      <c r="D1321" s="95">
        <v>0</v>
      </c>
      <c r="E1321" s="95">
        <v>0</v>
      </c>
      <c r="F1321" s="95">
        <v>0</v>
      </c>
      <c r="G1321" s="95">
        <v>0</v>
      </c>
      <c r="H1321" s="95">
        <v>0</v>
      </c>
      <c r="I1321" s="95">
        <v>0</v>
      </c>
      <c r="J1321" s="95">
        <v>0</v>
      </c>
      <c r="K1321" s="95">
        <v>0</v>
      </c>
      <c r="L1321" s="95">
        <v>0</v>
      </c>
      <c r="M1321" s="95">
        <v>0</v>
      </c>
      <c r="N1321" s="95">
        <v>0</v>
      </c>
      <c r="O1321" s="95">
        <v>0</v>
      </c>
      <c r="P1321" s="95">
        <v>0</v>
      </c>
      <c r="Q1321" s="95">
        <v>0</v>
      </c>
      <c r="R1321" s="95">
        <v>0</v>
      </c>
      <c r="S1321" s="95">
        <v>0</v>
      </c>
      <c r="T1321" s="95">
        <v>0</v>
      </c>
      <c r="U1321" s="95">
        <v>0</v>
      </c>
      <c r="V1321" s="95">
        <v>0</v>
      </c>
      <c r="W1321" s="95">
        <v>0</v>
      </c>
      <c r="X1321" s="95">
        <v>0</v>
      </c>
      <c r="Y1321" s="95">
        <v>0</v>
      </c>
      <c r="Z1321" s="95">
        <v>0</v>
      </c>
      <c r="AA1321" s="95">
        <v>0</v>
      </c>
      <c r="AB1321" s="95">
        <v>0</v>
      </c>
      <c r="AC1321" s="95">
        <v>0</v>
      </c>
      <c r="AD1321" s="95">
        <v>0</v>
      </c>
      <c r="AE1321" s="96">
        <v>0</v>
      </c>
    </row>
    <row r="1322" spans="1:31" x14ac:dyDescent="0.3">
      <c r="A1322" s="82" t="s">
        <v>1656</v>
      </c>
      <c r="B1322" s="95">
        <v>0</v>
      </c>
      <c r="C1322" s="95">
        <v>0</v>
      </c>
      <c r="D1322" s="95">
        <v>1</v>
      </c>
      <c r="E1322" s="95">
        <v>0</v>
      </c>
      <c r="F1322" s="95">
        <v>0</v>
      </c>
      <c r="G1322" s="95">
        <v>0</v>
      </c>
      <c r="H1322" s="95">
        <v>0</v>
      </c>
      <c r="I1322" s="95">
        <v>0</v>
      </c>
      <c r="J1322" s="95">
        <v>0</v>
      </c>
      <c r="K1322" s="95">
        <v>0</v>
      </c>
      <c r="L1322" s="95">
        <v>0</v>
      </c>
      <c r="M1322" s="95">
        <v>0</v>
      </c>
      <c r="N1322" s="95">
        <v>0</v>
      </c>
      <c r="O1322" s="95">
        <v>0</v>
      </c>
      <c r="P1322" s="95">
        <v>0</v>
      </c>
      <c r="Q1322" s="95">
        <v>0</v>
      </c>
      <c r="R1322" s="95">
        <v>0</v>
      </c>
      <c r="S1322" s="95">
        <v>0</v>
      </c>
      <c r="T1322" s="95">
        <v>0</v>
      </c>
      <c r="U1322" s="95">
        <v>0</v>
      </c>
      <c r="V1322" s="95">
        <v>1</v>
      </c>
      <c r="W1322" s="95">
        <v>0</v>
      </c>
      <c r="X1322" s="95">
        <v>0</v>
      </c>
      <c r="Y1322" s="95">
        <v>0</v>
      </c>
      <c r="Z1322" s="95">
        <v>0</v>
      </c>
      <c r="AA1322" s="95">
        <v>1</v>
      </c>
      <c r="AB1322" s="95">
        <v>0</v>
      </c>
      <c r="AC1322" s="95">
        <v>0</v>
      </c>
      <c r="AD1322" s="95">
        <v>0</v>
      </c>
      <c r="AE1322" s="96">
        <v>0</v>
      </c>
    </row>
    <row r="1323" spans="1:31" x14ac:dyDescent="0.3">
      <c r="A1323" s="82" t="s">
        <v>1657</v>
      </c>
      <c r="B1323" s="95">
        <v>0</v>
      </c>
      <c r="C1323" s="95">
        <v>0</v>
      </c>
      <c r="D1323" s="95">
        <v>0</v>
      </c>
      <c r="E1323" s="95">
        <v>0</v>
      </c>
      <c r="F1323" s="95">
        <v>0</v>
      </c>
      <c r="G1323" s="95">
        <v>0</v>
      </c>
      <c r="H1323" s="95">
        <v>0</v>
      </c>
      <c r="I1323" s="95">
        <v>0</v>
      </c>
      <c r="J1323" s="95">
        <v>0</v>
      </c>
      <c r="K1323" s="95">
        <v>0</v>
      </c>
      <c r="L1323" s="95">
        <v>0</v>
      </c>
      <c r="M1323" s="95">
        <v>0</v>
      </c>
      <c r="N1323" s="95">
        <v>0</v>
      </c>
      <c r="O1323" s="95">
        <v>0</v>
      </c>
      <c r="P1323" s="95">
        <v>0</v>
      </c>
      <c r="Q1323" s="95">
        <v>0</v>
      </c>
      <c r="R1323" s="95">
        <v>0</v>
      </c>
      <c r="S1323" s="95">
        <v>0</v>
      </c>
      <c r="T1323" s="95">
        <v>0</v>
      </c>
      <c r="U1323" s="95">
        <v>0</v>
      </c>
      <c r="V1323" s="95">
        <v>0</v>
      </c>
      <c r="W1323" s="95">
        <v>0</v>
      </c>
      <c r="X1323" s="95">
        <v>0</v>
      </c>
      <c r="Y1323" s="95">
        <v>0</v>
      </c>
      <c r="Z1323" s="95">
        <v>0</v>
      </c>
      <c r="AA1323" s="95">
        <v>0</v>
      </c>
      <c r="AB1323" s="95">
        <v>0</v>
      </c>
      <c r="AC1323" s="95">
        <v>0</v>
      </c>
      <c r="AD1323" s="95">
        <v>0</v>
      </c>
      <c r="AE1323" s="96">
        <v>0</v>
      </c>
    </row>
    <row r="1324" spans="1:31" x14ac:dyDescent="0.3">
      <c r="A1324" s="82" t="s">
        <v>1658</v>
      </c>
      <c r="B1324" s="95">
        <v>0</v>
      </c>
      <c r="C1324" s="95">
        <v>0</v>
      </c>
      <c r="D1324" s="95">
        <v>0</v>
      </c>
      <c r="E1324" s="95">
        <v>0</v>
      </c>
      <c r="F1324" s="95">
        <v>0</v>
      </c>
      <c r="G1324" s="95">
        <v>0</v>
      </c>
      <c r="H1324" s="95">
        <v>0</v>
      </c>
      <c r="I1324" s="95">
        <v>0</v>
      </c>
      <c r="J1324" s="95">
        <v>0</v>
      </c>
      <c r="K1324" s="95">
        <v>0</v>
      </c>
      <c r="L1324" s="95">
        <v>0</v>
      </c>
      <c r="M1324" s="95">
        <v>0</v>
      </c>
      <c r="N1324" s="95">
        <v>0</v>
      </c>
      <c r="O1324" s="95">
        <v>0</v>
      </c>
      <c r="P1324" s="95">
        <v>0</v>
      </c>
      <c r="Q1324" s="95">
        <v>1</v>
      </c>
      <c r="R1324" s="95">
        <v>0</v>
      </c>
      <c r="S1324" s="95">
        <v>0</v>
      </c>
      <c r="T1324" s="95">
        <v>0</v>
      </c>
      <c r="U1324" s="95">
        <v>0</v>
      </c>
      <c r="V1324" s="95">
        <v>0</v>
      </c>
      <c r="W1324" s="95">
        <v>0</v>
      </c>
      <c r="X1324" s="95">
        <v>0</v>
      </c>
      <c r="Y1324" s="95">
        <v>0</v>
      </c>
      <c r="Z1324" s="95">
        <v>0</v>
      </c>
      <c r="AA1324" s="95">
        <v>0</v>
      </c>
      <c r="AB1324" s="95">
        <v>0</v>
      </c>
      <c r="AC1324" s="95">
        <v>0</v>
      </c>
      <c r="AD1324" s="95">
        <v>0</v>
      </c>
      <c r="AE1324" s="96">
        <v>0</v>
      </c>
    </row>
    <row r="1325" spans="1:31" x14ac:dyDescent="0.3">
      <c r="A1325" s="82" t="s">
        <v>1659</v>
      </c>
      <c r="B1325" s="95">
        <v>0</v>
      </c>
      <c r="C1325" s="95">
        <v>0</v>
      </c>
      <c r="D1325" s="95">
        <v>0</v>
      </c>
      <c r="E1325" s="95">
        <v>0</v>
      </c>
      <c r="F1325" s="95">
        <v>0</v>
      </c>
      <c r="G1325" s="95">
        <v>0</v>
      </c>
      <c r="H1325" s="95">
        <v>0</v>
      </c>
      <c r="I1325" s="95">
        <v>0</v>
      </c>
      <c r="J1325" s="95">
        <v>0</v>
      </c>
      <c r="K1325" s="95">
        <v>0</v>
      </c>
      <c r="L1325" s="95">
        <v>0</v>
      </c>
      <c r="M1325" s="95">
        <v>0</v>
      </c>
      <c r="N1325" s="95">
        <v>0</v>
      </c>
      <c r="O1325" s="95">
        <v>0</v>
      </c>
      <c r="P1325" s="95">
        <v>0</v>
      </c>
      <c r="Q1325" s="95">
        <v>0</v>
      </c>
      <c r="R1325" s="95">
        <v>0</v>
      </c>
      <c r="S1325" s="95">
        <v>0</v>
      </c>
      <c r="T1325" s="95">
        <v>0</v>
      </c>
      <c r="U1325" s="95">
        <v>0</v>
      </c>
      <c r="V1325" s="95">
        <v>0</v>
      </c>
      <c r="W1325" s="95">
        <v>0</v>
      </c>
      <c r="X1325" s="95">
        <v>0</v>
      </c>
      <c r="Y1325" s="95">
        <v>0</v>
      </c>
      <c r="Z1325" s="95">
        <v>0</v>
      </c>
      <c r="AA1325" s="95">
        <v>0</v>
      </c>
      <c r="AB1325" s="95">
        <v>0</v>
      </c>
      <c r="AC1325" s="95">
        <v>0</v>
      </c>
      <c r="AD1325" s="95">
        <v>0</v>
      </c>
      <c r="AE1325" s="96">
        <v>0</v>
      </c>
    </row>
    <row r="1326" spans="1:31" x14ac:dyDescent="0.3">
      <c r="A1326" s="82" t="s">
        <v>1077</v>
      </c>
      <c r="B1326" s="95">
        <v>0</v>
      </c>
      <c r="C1326" s="95">
        <v>0</v>
      </c>
      <c r="D1326" s="95">
        <v>0</v>
      </c>
      <c r="E1326" s="95">
        <v>0</v>
      </c>
      <c r="F1326" s="95">
        <v>0</v>
      </c>
      <c r="G1326" s="95">
        <v>1</v>
      </c>
      <c r="H1326" s="95">
        <v>0</v>
      </c>
      <c r="I1326" s="95">
        <v>0</v>
      </c>
      <c r="J1326" s="95">
        <v>0</v>
      </c>
      <c r="K1326" s="95">
        <v>0</v>
      </c>
      <c r="L1326" s="95">
        <v>0</v>
      </c>
      <c r="M1326" s="95">
        <v>0</v>
      </c>
      <c r="N1326" s="95">
        <v>0</v>
      </c>
      <c r="O1326" s="95">
        <v>0</v>
      </c>
      <c r="P1326" s="95">
        <v>0</v>
      </c>
      <c r="Q1326" s="95">
        <v>0</v>
      </c>
      <c r="R1326" s="95">
        <v>0</v>
      </c>
      <c r="S1326" s="95">
        <v>0</v>
      </c>
      <c r="T1326" s="95">
        <v>0</v>
      </c>
      <c r="U1326" s="95">
        <v>0</v>
      </c>
      <c r="V1326" s="95">
        <v>0</v>
      </c>
      <c r="W1326" s="95">
        <v>0</v>
      </c>
      <c r="X1326" s="95">
        <v>1</v>
      </c>
      <c r="Y1326" s="95">
        <v>0</v>
      </c>
      <c r="Z1326" s="95">
        <v>0</v>
      </c>
      <c r="AA1326" s="95">
        <v>2</v>
      </c>
      <c r="AB1326" s="95">
        <v>0</v>
      </c>
      <c r="AC1326" s="95">
        <v>0</v>
      </c>
      <c r="AD1326" s="95">
        <v>0</v>
      </c>
      <c r="AE1326" s="96">
        <v>0</v>
      </c>
    </row>
    <row r="1327" spans="1:31" x14ac:dyDescent="0.3">
      <c r="A1327" s="82" t="s">
        <v>1660</v>
      </c>
      <c r="B1327" s="95">
        <v>0</v>
      </c>
      <c r="C1327" s="95">
        <v>0</v>
      </c>
      <c r="D1327" s="95">
        <v>0</v>
      </c>
      <c r="E1327" s="95">
        <v>0</v>
      </c>
      <c r="F1327" s="95">
        <v>0</v>
      </c>
      <c r="G1327" s="95">
        <v>0</v>
      </c>
      <c r="H1327" s="95">
        <v>0</v>
      </c>
      <c r="I1327" s="95">
        <v>0</v>
      </c>
      <c r="J1327" s="95">
        <v>0</v>
      </c>
      <c r="K1327" s="95">
        <v>0</v>
      </c>
      <c r="L1327" s="95">
        <v>0</v>
      </c>
      <c r="M1327" s="95">
        <v>0</v>
      </c>
      <c r="N1327" s="95">
        <v>0</v>
      </c>
      <c r="O1327" s="95">
        <v>0</v>
      </c>
      <c r="P1327" s="95">
        <v>0</v>
      </c>
      <c r="Q1327" s="95">
        <v>0</v>
      </c>
      <c r="R1327" s="95">
        <v>0</v>
      </c>
      <c r="S1327" s="95">
        <v>0</v>
      </c>
      <c r="T1327" s="95">
        <v>0</v>
      </c>
      <c r="U1327" s="95">
        <v>0</v>
      </c>
      <c r="V1327" s="95">
        <v>0</v>
      </c>
      <c r="W1327" s="95">
        <v>0</v>
      </c>
      <c r="X1327" s="95">
        <v>0</v>
      </c>
      <c r="Y1327" s="95">
        <v>0</v>
      </c>
      <c r="Z1327" s="95">
        <v>0</v>
      </c>
      <c r="AA1327" s="95">
        <v>0</v>
      </c>
      <c r="AB1327" s="95">
        <v>0</v>
      </c>
      <c r="AC1327" s="95">
        <v>0</v>
      </c>
      <c r="AD1327" s="95">
        <v>0</v>
      </c>
      <c r="AE1327" s="96">
        <v>0</v>
      </c>
    </row>
    <row r="1328" spans="1:31" x14ac:dyDescent="0.3">
      <c r="A1328" s="82" t="s">
        <v>1661</v>
      </c>
      <c r="B1328" s="95">
        <v>0</v>
      </c>
      <c r="C1328" s="95">
        <v>0</v>
      </c>
      <c r="D1328" s="95">
        <v>0</v>
      </c>
      <c r="E1328" s="95">
        <v>0</v>
      </c>
      <c r="F1328" s="95">
        <v>0</v>
      </c>
      <c r="G1328" s="95">
        <v>0</v>
      </c>
      <c r="H1328" s="95">
        <v>0</v>
      </c>
      <c r="I1328" s="95">
        <v>0</v>
      </c>
      <c r="J1328" s="95">
        <v>0</v>
      </c>
      <c r="K1328" s="95">
        <v>0</v>
      </c>
      <c r="L1328" s="95">
        <v>0</v>
      </c>
      <c r="M1328" s="95">
        <v>0</v>
      </c>
      <c r="N1328" s="95">
        <v>0</v>
      </c>
      <c r="O1328" s="95">
        <v>0</v>
      </c>
      <c r="P1328" s="95">
        <v>0</v>
      </c>
      <c r="Q1328" s="95">
        <v>1</v>
      </c>
      <c r="R1328" s="95">
        <v>0</v>
      </c>
      <c r="S1328" s="95">
        <v>0</v>
      </c>
      <c r="T1328" s="95">
        <v>0</v>
      </c>
      <c r="U1328" s="95">
        <v>0</v>
      </c>
      <c r="V1328" s="95">
        <v>0</v>
      </c>
      <c r="W1328" s="95">
        <v>0</v>
      </c>
      <c r="X1328" s="95">
        <v>2</v>
      </c>
      <c r="Y1328" s="95">
        <v>0</v>
      </c>
      <c r="Z1328" s="95">
        <v>0</v>
      </c>
      <c r="AA1328" s="95">
        <v>1</v>
      </c>
      <c r="AB1328" s="95">
        <v>0</v>
      </c>
      <c r="AC1328" s="95">
        <v>0</v>
      </c>
      <c r="AD1328" s="95">
        <v>0</v>
      </c>
      <c r="AE1328" s="96">
        <v>0</v>
      </c>
    </row>
    <row r="1329" spans="1:31" x14ac:dyDescent="0.3">
      <c r="A1329" s="82" t="s">
        <v>1662</v>
      </c>
      <c r="B1329" s="95">
        <v>0</v>
      </c>
      <c r="C1329" s="95">
        <v>0</v>
      </c>
      <c r="D1329" s="95">
        <v>0</v>
      </c>
      <c r="E1329" s="95">
        <v>0</v>
      </c>
      <c r="F1329" s="95">
        <v>0</v>
      </c>
      <c r="G1329" s="95">
        <v>0</v>
      </c>
      <c r="H1329" s="95">
        <v>0</v>
      </c>
      <c r="I1329" s="95">
        <v>0</v>
      </c>
      <c r="J1329" s="95">
        <v>0</v>
      </c>
      <c r="K1329" s="95">
        <v>0</v>
      </c>
      <c r="L1329" s="95">
        <v>0</v>
      </c>
      <c r="M1329" s="95">
        <v>0</v>
      </c>
      <c r="N1329" s="95">
        <v>0</v>
      </c>
      <c r="O1329" s="95">
        <v>1</v>
      </c>
      <c r="P1329" s="95">
        <v>0</v>
      </c>
      <c r="Q1329" s="95">
        <v>0</v>
      </c>
      <c r="R1329" s="95">
        <v>0</v>
      </c>
      <c r="S1329" s="95">
        <v>0</v>
      </c>
      <c r="T1329" s="95">
        <v>0</v>
      </c>
      <c r="U1329" s="95">
        <v>0</v>
      </c>
      <c r="V1329" s="95">
        <v>0</v>
      </c>
      <c r="W1329" s="95">
        <v>0</v>
      </c>
      <c r="X1329" s="95">
        <v>2</v>
      </c>
      <c r="Y1329" s="95">
        <v>0</v>
      </c>
      <c r="Z1329" s="95">
        <v>0</v>
      </c>
      <c r="AA1329" s="95">
        <v>0</v>
      </c>
      <c r="AB1329" s="95">
        <v>0</v>
      </c>
      <c r="AC1329" s="95">
        <v>0</v>
      </c>
      <c r="AD1329" s="95">
        <v>0</v>
      </c>
      <c r="AE1329" s="96">
        <v>0</v>
      </c>
    </row>
    <row r="1330" spans="1:31" x14ac:dyDescent="0.3">
      <c r="A1330" s="82" t="s">
        <v>1663</v>
      </c>
      <c r="B1330" s="95">
        <v>0</v>
      </c>
      <c r="C1330" s="95">
        <v>0</v>
      </c>
      <c r="D1330" s="95">
        <v>0</v>
      </c>
      <c r="E1330" s="95">
        <v>0</v>
      </c>
      <c r="F1330" s="95">
        <v>0</v>
      </c>
      <c r="G1330" s="95">
        <v>0</v>
      </c>
      <c r="H1330" s="95">
        <v>0</v>
      </c>
      <c r="I1330" s="95">
        <v>0</v>
      </c>
      <c r="J1330" s="95">
        <v>0</v>
      </c>
      <c r="K1330" s="95">
        <v>0</v>
      </c>
      <c r="L1330" s="95">
        <v>0</v>
      </c>
      <c r="M1330" s="95">
        <v>0</v>
      </c>
      <c r="N1330" s="95">
        <v>0</v>
      </c>
      <c r="O1330" s="95">
        <v>0</v>
      </c>
      <c r="P1330" s="95">
        <v>0</v>
      </c>
      <c r="Q1330" s="95">
        <v>0</v>
      </c>
      <c r="R1330" s="95">
        <v>0</v>
      </c>
      <c r="S1330" s="95">
        <v>0</v>
      </c>
      <c r="T1330" s="95">
        <v>0</v>
      </c>
      <c r="U1330" s="95">
        <v>0</v>
      </c>
      <c r="V1330" s="95">
        <v>0</v>
      </c>
      <c r="W1330" s="95">
        <v>0</v>
      </c>
      <c r="X1330" s="95">
        <v>0</v>
      </c>
      <c r="Y1330" s="95">
        <v>0</v>
      </c>
      <c r="Z1330" s="95">
        <v>0</v>
      </c>
      <c r="AA1330" s="95">
        <v>0</v>
      </c>
      <c r="AB1330" s="95">
        <v>0</v>
      </c>
      <c r="AC1330" s="95">
        <v>0</v>
      </c>
      <c r="AD1330" s="95">
        <v>0</v>
      </c>
      <c r="AE1330" s="96">
        <v>0</v>
      </c>
    </row>
    <row r="1331" spans="1:31" x14ac:dyDescent="0.3">
      <c r="A1331" s="82" t="s">
        <v>1664</v>
      </c>
      <c r="B1331" s="95">
        <v>0</v>
      </c>
      <c r="C1331" s="95">
        <v>0</v>
      </c>
      <c r="D1331" s="95">
        <v>0</v>
      </c>
      <c r="E1331" s="95">
        <v>0</v>
      </c>
      <c r="F1331" s="95">
        <v>0</v>
      </c>
      <c r="G1331" s="95">
        <v>0</v>
      </c>
      <c r="H1331" s="95">
        <v>0</v>
      </c>
      <c r="I1331" s="95">
        <v>0</v>
      </c>
      <c r="J1331" s="95">
        <v>0</v>
      </c>
      <c r="K1331" s="95">
        <v>0</v>
      </c>
      <c r="L1331" s="95">
        <v>0</v>
      </c>
      <c r="M1331" s="95">
        <v>0</v>
      </c>
      <c r="N1331" s="95">
        <v>0</v>
      </c>
      <c r="O1331" s="95">
        <v>0</v>
      </c>
      <c r="P1331" s="95">
        <v>0</v>
      </c>
      <c r="Q1331" s="95">
        <v>0</v>
      </c>
      <c r="R1331" s="95">
        <v>0</v>
      </c>
      <c r="S1331" s="95">
        <v>0</v>
      </c>
      <c r="T1331" s="95">
        <v>0</v>
      </c>
      <c r="U1331" s="95">
        <v>0</v>
      </c>
      <c r="V1331" s="95">
        <v>0</v>
      </c>
      <c r="W1331" s="95">
        <v>0</v>
      </c>
      <c r="X1331" s="95">
        <v>1</v>
      </c>
      <c r="Y1331" s="95">
        <v>0</v>
      </c>
      <c r="Z1331" s="95">
        <v>0</v>
      </c>
      <c r="AA1331" s="95">
        <v>1</v>
      </c>
      <c r="AB1331" s="95">
        <v>0</v>
      </c>
      <c r="AC1331" s="95">
        <v>0</v>
      </c>
      <c r="AD1331" s="95">
        <v>0</v>
      </c>
      <c r="AE1331" s="96">
        <v>0</v>
      </c>
    </row>
    <row r="1332" spans="1:31" x14ac:dyDescent="0.3">
      <c r="A1332" s="82" t="s">
        <v>1665</v>
      </c>
      <c r="B1332" s="95">
        <v>0</v>
      </c>
      <c r="C1332" s="95">
        <v>0</v>
      </c>
      <c r="D1332" s="95">
        <v>0</v>
      </c>
      <c r="E1332" s="95">
        <v>0</v>
      </c>
      <c r="F1332" s="95">
        <v>0</v>
      </c>
      <c r="G1332" s="95">
        <v>0</v>
      </c>
      <c r="H1332" s="95">
        <v>0</v>
      </c>
      <c r="I1332" s="95">
        <v>0</v>
      </c>
      <c r="J1332" s="95">
        <v>0</v>
      </c>
      <c r="K1332" s="95">
        <v>0</v>
      </c>
      <c r="L1332" s="95">
        <v>0</v>
      </c>
      <c r="M1332" s="95">
        <v>0</v>
      </c>
      <c r="N1332" s="95">
        <v>0</v>
      </c>
      <c r="O1332" s="95">
        <v>0</v>
      </c>
      <c r="P1332" s="95">
        <v>0</v>
      </c>
      <c r="Q1332" s="95">
        <v>0</v>
      </c>
      <c r="R1332" s="95">
        <v>0</v>
      </c>
      <c r="S1332" s="95">
        <v>0</v>
      </c>
      <c r="T1332" s="95">
        <v>0</v>
      </c>
      <c r="U1332" s="95">
        <v>0</v>
      </c>
      <c r="V1332" s="95">
        <v>0</v>
      </c>
      <c r="W1332" s="95">
        <v>0</v>
      </c>
      <c r="X1332" s="95">
        <v>0</v>
      </c>
      <c r="Y1332" s="95">
        <v>0</v>
      </c>
      <c r="Z1332" s="95">
        <v>0</v>
      </c>
      <c r="AA1332" s="95">
        <v>0</v>
      </c>
      <c r="AB1332" s="95">
        <v>0</v>
      </c>
      <c r="AC1332" s="95">
        <v>0</v>
      </c>
      <c r="AD1332" s="95">
        <v>0</v>
      </c>
      <c r="AE1332" s="96">
        <v>0</v>
      </c>
    </row>
    <row r="1333" spans="1:31" x14ac:dyDescent="0.3">
      <c r="A1333" s="82" t="s">
        <v>1666</v>
      </c>
      <c r="B1333" s="95">
        <v>0</v>
      </c>
      <c r="C1333" s="95">
        <v>0</v>
      </c>
      <c r="D1333" s="95">
        <v>0</v>
      </c>
      <c r="E1333" s="95">
        <v>0</v>
      </c>
      <c r="F1333" s="95">
        <v>0</v>
      </c>
      <c r="G1333" s="95">
        <v>0</v>
      </c>
      <c r="H1333" s="95">
        <v>0</v>
      </c>
      <c r="I1333" s="95">
        <v>0</v>
      </c>
      <c r="J1333" s="95">
        <v>0</v>
      </c>
      <c r="K1333" s="95">
        <v>0</v>
      </c>
      <c r="L1333" s="95">
        <v>0</v>
      </c>
      <c r="M1333" s="95">
        <v>0</v>
      </c>
      <c r="N1333" s="95">
        <v>0</v>
      </c>
      <c r="O1333" s="95">
        <v>0</v>
      </c>
      <c r="P1333" s="95">
        <v>0</v>
      </c>
      <c r="Q1333" s="95">
        <v>0</v>
      </c>
      <c r="R1333" s="95">
        <v>0</v>
      </c>
      <c r="S1333" s="95">
        <v>0</v>
      </c>
      <c r="T1333" s="95">
        <v>0</v>
      </c>
      <c r="U1333" s="95">
        <v>0</v>
      </c>
      <c r="V1333" s="95">
        <v>0</v>
      </c>
      <c r="W1333" s="95">
        <v>0</v>
      </c>
      <c r="X1333" s="95">
        <v>0</v>
      </c>
      <c r="Y1333" s="95">
        <v>0</v>
      </c>
      <c r="Z1333" s="95">
        <v>0</v>
      </c>
      <c r="AA1333" s="95">
        <v>4</v>
      </c>
      <c r="AB1333" s="95">
        <v>0</v>
      </c>
      <c r="AC1333" s="95">
        <v>0</v>
      </c>
      <c r="AD1333" s="95">
        <v>0</v>
      </c>
      <c r="AE1333" s="96">
        <v>0</v>
      </c>
    </row>
    <row r="1334" spans="1:31" x14ac:dyDescent="0.3">
      <c r="A1334" s="82" t="s">
        <v>1667</v>
      </c>
      <c r="B1334" s="95">
        <v>0</v>
      </c>
      <c r="C1334" s="95">
        <v>0</v>
      </c>
      <c r="D1334" s="95">
        <v>0</v>
      </c>
      <c r="E1334" s="95">
        <v>0</v>
      </c>
      <c r="F1334" s="95">
        <v>0</v>
      </c>
      <c r="G1334" s="95">
        <v>0</v>
      </c>
      <c r="H1334" s="95">
        <v>0</v>
      </c>
      <c r="I1334" s="95">
        <v>0</v>
      </c>
      <c r="J1334" s="95">
        <v>0</v>
      </c>
      <c r="K1334" s="95">
        <v>0</v>
      </c>
      <c r="L1334" s="95">
        <v>0</v>
      </c>
      <c r="M1334" s="95">
        <v>0</v>
      </c>
      <c r="N1334" s="95">
        <v>0</v>
      </c>
      <c r="O1334" s="95">
        <v>0</v>
      </c>
      <c r="P1334" s="95">
        <v>0</v>
      </c>
      <c r="Q1334" s="95">
        <v>0</v>
      </c>
      <c r="R1334" s="95">
        <v>0</v>
      </c>
      <c r="S1334" s="95">
        <v>0</v>
      </c>
      <c r="T1334" s="95">
        <v>0</v>
      </c>
      <c r="U1334" s="95">
        <v>0</v>
      </c>
      <c r="V1334" s="95">
        <v>0</v>
      </c>
      <c r="W1334" s="95">
        <v>0</v>
      </c>
      <c r="X1334" s="95">
        <v>1</v>
      </c>
      <c r="Y1334" s="95">
        <v>0</v>
      </c>
      <c r="Z1334" s="95">
        <v>0</v>
      </c>
      <c r="AA1334" s="95">
        <v>0</v>
      </c>
      <c r="AB1334" s="95">
        <v>0</v>
      </c>
      <c r="AC1334" s="95">
        <v>0</v>
      </c>
      <c r="AD1334" s="95">
        <v>0</v>
      </c>
      <c r="AE1334" s="96">
        <v>0</v>
      </c>
    </row>
    <row r="1335" spans="1:31" x14ac:dyDescent="0.3">
      <c r="A1335" s="82" t="s">
        <v>1668</v>
      </c>
      <c r="B1335" s="95">
        <v>0</v>
      </c>
      <c r="C1335" s="95">
        <v>0</v>
      </c>
      <c r="D1335" s="95">
        <v>0</v>
      </c>
      <c r="E1335" s="95">
        <v>0</v>
      </c>
      <c r="F1335" s="95">
        <v>0</v>
      </c>
      <c r="G1335" s="95">
        <v>0</v>
      </c>
      <c r="H1335" s="95">
        <v>0</v>
      </c>
      <c r="I1335" s="95">
        <v>0</v>
      </c>
      <c r="J1335" s="95">
        <v>0</v>
      </c>
      <c r="K1335" s="95">
        <v>0</v>
      </c>
      <c r="L1335" s="95">
        <v>0</v>
      </c>
      <c r="M1335" s="95">
        <v>0</v>
      </c>
      <c r="N1335" s="95">
        <v>0</v>
      </c>
      <c r="O1335" s="95">
        <v>0</v>
      </c>
      <c r="P1335" s="95">
        <v>0</v>
      </c>
      <c r="Q1335" s="95">
        <v>0</v>
      </c>
      <c r="R1335" s="95">
        <v>0</v>
      </c>
      <c r="S1335" s="95">
        <v>0</v>
      </c>
      <c r="T1335" s="95">
        <v>0</v>
      </c>
      <c r="U1335" s="95">
        <v>0</v>
      </c>
      <c r="V1335" s="95">
        <v>0</v>
      </c>
      <c r="W1335" s="95">
        <v>0</v>
      </c>
      <c r="X1335" s="95">
        <v>0</v>
      </c>
      <c r="Y1335" s="95">
        <v>0</v>
      </c>
      <c r="Z1335" s="95">
        <v>0</v>
      </c>
      <c r="AA1335" s="95">
        <v>0</v>
      </c>
      <c r="AB1335" s="95">
        <v>0</v>
      </c>
      <c r="AC1335" s="95">
        <v>0</v>
      </c>
      <c r="AD1335" s="95">
        <v>0</v>
      </c>
      <c r="AE1335" s="96">
        <v>0</v>
      </c>
    </row>
    <row r="1336" spans="1:31" x14ac:dyDescent="0.3">
      <c r="A1336" s="82" t="s">
        <v>1669</v>
      </c>
      <c r="B1336" s="95">
        <v>0</v>
      </c>
      <c r="C1336" s="95">
        <v>0</v>
      </c>
      <c r="D1336" s="95">
        <v>0</v>
      </c>
      <c r="E1336" s="95">
        <v>0</v>
      </c>
      <c r="F1336" s="95">
        <v>0</v>
      </c>
      <c r="G1336" s="95">
        <v>0</v>
      </c>
      <c r="H1336" s="95">
        <v>0</v>
      </c>
      <c r="I1336" s="95">
        <v>0</v>
      </c>
      <c r="J1336" s="95">
        <v>0</v>
      </c>
      <c r="K1336" s="95">
        <v>0</v>
      </c>
      <c r="L1336" s="95">
        <v>0</v>
      </c>
      <c r="M1336" s="95">
        <v>0</v>
      </c>
      <c r="N1336" s="95">
        <v>0</v>
      </c>
      <c r="O1336" s="95">
        <v>0</v>
      </c>
      <c r="P1336" s="95">
        <v>0</v>
      </c>
      <c r="Q1336" s="95">
        <v>0</v>
      </c>
      <c r="R1336" s="95">
        <v>0</v>
      </c>
      <c r="S1336" s="95">
        <v>0</v>
      </c>
      <c r="T1336" s="95">
        <v>0</v>
      </c>
      <c r="U1336" s="95">
        <v>0</v>
      </c>
      <c r="V1336" s="95">
        <v>0</v>
      </c>
      <c r="W1336" s="95">
        <v>0</v>
      </c>
      <c r="X1336" s="95">
        <v>0</v>
      </c>
      <c r="Y1336" s="95">
        <v>0</v>
      </c>
      <c r="Z1336" s="95">
        <v>0</v>
      </c>
      <c r="AA1336" s="95">
        <v>0</v>
      </c>
      <c r="AB1336" s="95">
        <v>0</v>
      </c>
      <c r="AC1336" s="95">
        <v>0</v>
      </c>
      <c r="AD1336" s="95">
        <v>0</v>
      </c>
      <c r="AE1336" s="96">
        <v>0</v>
      </c>
    </row>
    <row r="1337" spans="1:31" x14ac:dyDescent="0.3">
      <c r="A1337" s="82" t="s">
        <v>1670</v>
      </c>
      <c r="B1337" s="95">
        <v>0</v>
      </c>
      <c r="C1337" s="95">
        <v>0</v>
      </c>
      <c r="D1337" s="95">
        <v>0</v>
      </c>
      <c r="E1337" s="95">
        <v>0</v>
      </c>
      <c r="F1337" s="95">
        <v>0</v>
      </c>
      <c r="G1337" s="95">
        <v>0</v>
      </c>
      <c r="H1337" s="95">
        <v>0</v>
      </c>
      <c r="I1337" s="95">
        <v>0</v>
      </c>
      <c r="J1337" s="95">
        <v>0</v>
      </c>
      <c r="K1337" s="95">
        <v>0</v>
      </c>
      <c r="L1337" s="95">
        <v>0</v>
      </c>
      <c r="M1337" s="95">
        <v>0</v>
      </c>
      <c r="N1337" s="95">
        <v>0</v>
      </c>
      <c r="O1337" s="95">
        <v>0</v>
      </c>
      <c r="P1337" s="95">
        <v>0</v>
      </c>
      <c r="Q1337" s="95">
        <v>0</v>
      </c>
      <c r="R1337" s="95">
        <v>0</v>
      </c>
      <c r="S1337" s="95">
        <v>0</v>
      </c>
      <c r="T1337" s="95">
        <v>0</v>
      </c>
      <c r="U1337" s="95">
        <v>0</v>
      </c>
      <c r="V1337" s="95">
        <v>0</v>
      </c>
      <c r="W1337" s="95">
        <v>0</v>
      </c>
      <c r="X1337" s="95">
        <v>0</v>
      </c>
      <c r="Y1337" s="95">
        <v>0</v>
      </c>
      <c r="Z1337" s="95">
        <v>0</v>
      </c>
      <c r="AA1337" s="95">
        <v>0</v>
      </c>
      <c r="AB1337" s="95">
        <v>0</v>
      </c>
      <c r="AC1337" s="95">
        <v>0</v>
      </c>
      <c r="AD1337" s="95">
        <v>0</v>
      </c>
      <c r="AE1337" s="96">
        <v>0</v>
      </c>
    </row>
    <row r="1338" spans="1:31" x14ac:dyDescent="0.3">
      <c r="A1338" s="82" t="s">
        <v>1671</v>
      </c>
      <c r="B1338" s="95">
        <v>0</v>
      </c>
      <c r="C1338" s="95">
        <v>0</v>
      </c>
      <c r="D1338" s="95">
        <v>0</v>
      </c>
      <c r="E1338" s="95">
        <v>0</v>
      </c>
      <c r="F1338" s="95">
        <v>0</v>
      </c>
      <c r="G1338" s="95">
        <v>0</v>
      </c>
      <c r="H1338" s="95">
        <v>0</v>
      </c>
      <c r="I1338" s="95">
        <v>0</v>
      </c>
      <c r="J1338" s="95">
        <v>0</v>
      </c>
      <c r="K1338" s="95">
        <v>0</v>
      </c>
      <c r="L1338" s="95">
        <v>0</v>
      </c>
      <c r="M1338" s="95">
        <v>0</v>
      </c>
      <c r="N1338" s="95">
        <v>0</v>
      </c>
      <c r="O1338" s="95">
        <v>0</v>
      </c>
      <c r="P1338" s="95">
        <v>0</v>
      </c>
      <c r="Q1338" s="95">
        <v>0</v>
      </c>
      <c r="R1338" s="95">
        <v>0</v>
      </c>
      <c r="S1338" s="95">
        <v>0</v>
      </c>
      <c r="T1338" s="95">
        <v>0</v>
      </c>
      <c r="U1338" s="95">
        <v>0</v>
      </c>
      <c r="V1338" s="95">
        <v>0</v>
      </c>
      <c r="W1338" s="95">
        <v>0</v>
      </c>
      <c r="X1338" s="95">
        <v>0</v>
      </c>
      <c r="Y1338" s="95">
        <v>0</v>
      </c>
      <c r="Z1338" s="95">
        <v>0</v>
      </c>
      <c r="AA1338" s="95">
        <v>0</v>
      </c>
      <c r="AB1338" s="95">
        <v>0</v>
      </c>
      <c r="AC1338" s="95">
        <v>0</v>
      </c>
      <c r="AD1338" s="95">
        <v>0</v>
      </c>
      <c r="AE1338" s="96">
        <v>0</v>
      </c>
    </row>
    <row r="1339" spans="1:31" x14ac:dyDescent="0.3">
      <c r="A1339" s="82" t="s">
        <v>1672</v>
      </c>
      <c r="B1339" s="95">
        <v>1</v>
      </c>
      <c r="C1339" s="95">
        <v>0</v>
      </c>
      <c r="D1339" s="95">
        <v>0</v>
      </c>
      <c r="E1339" s="95">
        <v>0</v>
      </c>
      <c r="F1339" s="95">
        <v>0</v>
      </c>
      <c r="G1339" s="95">
        <v>1</v>
      </c>
      <c r="H1339" s="95">
        <v>0</v>
      </c>
      <c r="I1339" s="95">
        <v>0</v>
      </c>
      <c r="J1339" s="95">
        <v>0</v>
      </c>
      <c r="K1339" s="95">
        <v>0</v>
      </c>
      <c r="L1339" s="95">
        <v>0</v>
      </c>
      <c r="M1339" s="95">
        <v>0</v>
      </c>
      <c r="N1339" s="95">
        <v>0</v>
      </c>
      <c r="O1339" s="95">
        <v>0</v>
      </c>
      <c r="P1339" s="95">
        <v>0</v>
      </c>
      <c r="Q1339" s="95">
        <v>0</v>
      </c>
      <c r="R1339" s="95">
        <v>0</v>
      </c>
      <c r="S1339" s="95">
        <v>0</v>
      </c>
      <c r="T1339" s="95">
        <v>0</v>
      </c>
      <c r="U1339" s="95">
        <v>0</v>
      </c>
      <c r="V1339" s="95">
        <v>0</v>
      </c>
      <c r="W1339" s="95">
        <v>0</v>
      </c>
      <c r="X1339" s="95">
        <v>1</v>
      </c>
      <c r="Y1339" s="95">
        <v>0</v>
      </c>
      <c r="Z1339" s="95">
        <v>0</v>
      </c>
      <c r="AA1339" s="95">
        <v>1</v>
      </c>
      <c r="AB1339" s="95">
        <v>0</v>
      </c>
      <c r="AC1339" s="95">
        <v>0</v>
      </c>
      <c r="AD1339" s="95">
        <v>0</v>
      </c>
      <c r="AE1339" s="96">
        <v>0</v>
      </c>
    </row>
    <row r="1340" spans="1:31" x14ac:dyDescent="0.3">
      <c r="A1340" s="82" t="s">
        <v>691</v>
      </c>
      <c r="B1340" s="95">
        <v>0</v>
      </c>
      <c r="C1340" s="95">
        <v>0</v>
      </c>
      <c r="D1340" s="95">
        <v>0</v>
      </c>
      <c r="E1340" s="95">
        <v>0</v>
      </c>
      <c r="F1340" s="95">
        <v>0</v>
      </c>
      <c r="G1340" s="95">
        <v>0</v>
      </c>
      <c r="H1340" s="95">
        <v>0</v>
      </c>
      <c r="I1340" s="95">
        <v>0</v>
      </c>
      <c r="J1340" s="95">
        <v>0</v>
      </c>
      <c r="K1340" s="95">
        <v>0</v>
      </c>
      <c r="L1340" s="95">
        <v>0</v>
      </c>
      <c r="M1340" s="95">
        <v>0</v>
      </c>
      <c r="N1340" s="95">
        <v>0</v>
      </c>
      <c r="O1340" s="95">
        <v>0</v>
      </c>
      <c r="P1340" s="95">
        <v>0</v>
      </c>
      <c r="Q1340" s="95">
        <v>0</v>
      </c>
      <c r="R1340" s="95">
        <v>0</v>
      </c>
      <c r="S1340" s="95">
        <v>0</v>
      </c>
      <c r="T1340" s="95">
        <v>0</v>
      </c>
      <c r="U1340" s="95">
        <v>0</v>
      </c>
      <c r="V1340" s="95">
        <v>0</v>
      </c>
      <c r="W1340" s="95">
        <v>0</v>
      </c>
      <c r="X1340" s="95">
        <v>0</v>
      </c>
      <c r="Y1340" s="95">
        <v>0</v>
      </c>
      <c r="Z1340" s="95">
        <v>0</v>
      </c>
      <c r="AA1340" s="95">
        <v>1</v>
      </c>
      <c r="AB1340" s="95">
        <v>0</v>
      </c>
      <c r="AC1340" s="95">
        <v>0</v>
      </c>
      <c r="AD1340" s="95">
        <v>0</v>
      </c>
      <c r="AE1340" s="96">
        <v>0</v>
      </c>
    </row>
    <row r="1341" spans="1:31" x14ac:dyDescent="0.3">
      <c r="A1341" s="82" t="s">
        <v>717</v>
      </c>
      <c r="B1341" s="95">
        <v>0</v>
      </c>
      <c r="C1341" s="95">
        <v>0</v>
      </c>
      <c r="D1341" s="95">
        <v>0</v>
      </c>
      <c r="E1341" s="95">
        <v>0</v>
      </c>
      <c r="F1341" s="95">
        <v>0</v>
      </c>
      <c r="G1341" s="95">
        <v>0</v>
      </c>
      <c r="H1341" s="95">
        <v>0</v>
      </c>
      <c r="I1341" s="95">
        <v>0</v>
      </c>
      <c r="J1341" s="95">
        <v>0</v>
      </c>
      <c r="K1341" s="95">
        <v>0</v>
      </c>
      <c r="L1341" s="95">
        <v>0</v>
      </c>
      <c r="M1341" s="95">
        <v>0</v>
      </c>
      <c r="N1341" s="95">
        <v>0</v>
      </c>
      <c r="O1341" s="95">
        <v>0</v>
      </c>
      <c r="P1341" s="95">
        <v>0</v>
      </c>
      <c r="Q1341" s="95">
        <v>0</v>
      </c>
      <c r="R1341" s="95">
        <v>0</v>
      </c>
      <c r="S1341" s="95">
        <v>0</v>
      </c>
      <c r="T1341" s="95">
        <v>0</v>
      </c>
      <c r="U1341" s="95">
        <v>0</v>
      </c>
      <c r="V1341" s="95">
        <v>0</v>
      </c>
      <c r="W1341" s="95">
        <v>0</v>
      </c>
      <c r="X1341" s="95">
        <v>0</v>
      </c>
      <c r="Y1341" s="95">
        <v>0</v>
      </c>
      <c r="Z1341" s="95">
        <v>0</v>
      </c>
      <c r="AA1341" s="95">
        <v>0</v>
      </c>
      <c r="AB1341" s="95">
        <v>0</v>
      </c>
      <c r="AC1341" s="95">
        <v>0</v>
      </c>
      <c r="AD1341" s="95">
        <v>0</v>
      </c>
      <c r="AE1341" s="96">
        <v>0</v>
      </c>
    </row>
    <row r="1342" spans="1:31" x14ac:dyDescent="0.3">
      <c r="A1342" s="82" t="s">
        <v>1673</v>
      </c>
      <c r="B1342" s="95">
        <v>0</v>
      </c>
      <c r="C1342" s="95">
        <v>0</v>
      </c>
      <c r="D1342" s="95">
        <v>0</v>
      </c>
      <c r="E1342" s="95">
        <v>0</v>
      </c>
      <c r="F1342" s="95">
        <v>0</v>
      </c>
      <c r="G1342" s="95">
        <v>0</v>
      </c>
      <c r="H1342" s="95">
        <v>0</v>
      </c>
      <c r="I1342" s="95">
        <v>0</v>
      </c>
      <c r="J1342" s="95">
        <v>0</v>
      </c>
      <c r="K1342" s="95">
        <v>0</v>
      </c>
      <c r="L1342" s="95">
        <v>0</v>
      </c>
      <c r="M1342" s="95">
        <v>0</v>
      </c>
      <c r="N1342" s="95">
        <v>1</v>
      </c>
      <c r="O1342" s="95">
        <v>0</v>
      </c>
      <c r="P1342" s="95">
        <v>0</v>
      </c>
      <c r="Q1342" s="95">
        <v>0</v>
      </c>
      <c r="R1342" s="95">
        <v>0</v>
      </c>
      <c r="S1342" s="95">
        <v>0</v>
      </c>
      <c r="T1342" s="95">
        <v>0</v>
      </c>
      <c r="U1342" s="95">
        <v>0</v>
      </c>
      <c r="V1342" s="95">
        <v>0</v>
      </c>
      <c r="W1342" s="95">
        <v>0</v>
      </c>
      <c r="X1342" s="95">
        <v>0</v>
      </c>
      <c r="Y1342" s="95">
        <v>0</v>
      </c>
      <c r="Z1342" s="95">
        <v>0</v>
      </c>
      <c r="AA1342" s="95">
        <v>0</v>
      </c>
      <c r="AB1342" s="95">
        <v>0</v>
      </c>
      <c r="AC1342" s="95">
        <v>2</v>
      </c>
      <c r="AD1342" s="95">
        <v>0</v>
      </c>
      <c r="AE1342" s="96">
        <v>0</v>
      </c>
    </row>
    <row r="1343" spans="1:31" x14ac:dyDescent="0.3">
      <c r="A1343" s="82" t="s">
        <v>1674</v>
      </c>
      <c r="B1343" s="95">
        <v>0</v>
      </c>
      <c r="C1343" s="95">
        <v>0</v>
      </c>
      <c r="D1343" s="95">
        <v>0</v>
      </c>
      <c r="E1343" s="95">
        <v>0</v>
      </c>
      <c r="F1343" s="95">
        <v>0</v>
      </c>
      <c r="G1343" s="95">
        <v>0</v>
      </c>
      <c r="H1343" s="95">
        <v>0</v>
      </c>
      <c r="I1343" s="95">
        <v>0</v>
      </c>
      <c r="J1343" s="95">
        <v>0</v>
      </c>
      <c r="K1343" s="95">
        <v>0</v>
      </c>
      <c r="L1343" s="95">
        <v>0</v>
      </c>
      <c r="M1343" s="95">
        <v>0</v>
      </c>
      <c r="N1343" s="95">
        <v>0</v>
      </c>
      <c r="O1343" s="95">
        <v>0</v>
      </c>
      <c r="P1343" s="95">
        <v>0</v>
      </c>
      <c r="Q1343" s="95">
        <v>0</v>
      </c>
      <c r="R1343" s="95">
        <v>0</v>
      </c>
      <c r="S1343" s="95">
        <v>0</v>
      </c>
      <c r="T1343" s="95">
        <v>0</v>
      </c>
      <c r="U1343" s="95">
        <v>0</v>
      </c>
      <c r="V1343" s="95">
        <v>0</v>
      </c>
      <c r="W1343" s="95">
        <v>0</v>
      </c>
      <c r="X1343" s="95">
        <v>0</v>
      </c>
      <c r="Y1343" s="95">
        <v>0</v>
      </c>
      <c r="Z1343" s="95">
        <v>0</v>
      </c>
      <c r="AA1343" s="95">
        <v>0</v>
      </c>
      <c r="AB1343" s="95">
        <v>0</v>
      </c>
      <c r="AC1343" s="95">
        <v>0</v>
      </c>
      <c r="AD1343" s="95">
        <v>0</v>
      </c>
      <c r="AE1343" s="96">
        <v>0</v>
      </c>
    </row>
    <row r="1344" spans="1:31" x14ac:dyDescent="0.3">
      <c r="A1344" s="82" t="s">
        <v>1675</v>
      </c>
      <c r="B1344" s="95">
        <v>0</v>
      </c>
      <c r="C1344" s="95">
        <v>0</v>
      </c>
      <c r="D1344" s="95">
        <v>0</v>
      </c>
      <c r="E1344" s="95">
        <v>0</v>
      </c>
      <c r="F1344" s="95">
        <v>0</v>
      </c>
      <c r="G1344" s="95">
        <v>0</v>
      </c>
      <c r="H1344" s="95">
        <v>0</v>
      </c>
      <c r="I1344" s="95">
        <v>0</v>
      </c>
      <c r="J1344" s="95">
        <v>0</v>
      </c>
      <c r="K1344" s="95">
        <v>0</v>
      </c>
      <c r="L1344" s="95">
        <v>0</v>
      </c>
      <c r="M1344" s="95">
        <v>0</v>
      </c>
      <c r="N1344" s="95">
        <v>0</v>
      </c>
      <c r="O1344" s="95">
        <v>0</v>
      </c>
      <c r="P1344" s="95">
        <v>0</v>
      </c>
      <c r="Q1344" s="95">
        <v>0</v>
      </c>
      <c r="R1344" s="95">
        <v>0</v>
      </c>
      <c r="S1344" s="95">
        <v>0</v>
      </c>
      <c r="T1344" s="95">
        <v>0</v>
      </c>
      <c r="U1344" s="95">
        <v>0</v>
      </c>
      <c r="V1344" s="95">
        <v>0</v>
      </c>
      <c r="W1344" s="95">
        <v>0</v>
      </c>
      <c r="X1344" s="95">
        <v>0</v>
      </c>
      <c r="Y1344" s="95">
        <v>0</v>
      </c>
      <c r="Z1344" s="95">
        <v>0</v>
      </c>
      <c r="AA1344" s="95">
        <v>0</v>
      </c>
      <c r="AB1344" s="95">
        <v>0</v>
      </c>
      <c r="AC1344" s="95">
        <v>0</v>
      </c>
      <c r="AD1344" s="95">
        <v>0</v>
      </c>
      <c r="AE1344" s="96">
        <v>0</v>
      </c>
    </row>
    <row r="1345" spans="1:31" x14ac:dyDescent="0.3">
      <c r="A1345" s="82" t="s">
        <v>1676</v>
      </c>
      <c r="B1345" s="95">
        <v>0</v>
      </c>
      <c r="C1345" s="95">
        <v>0</v>
      </c>
      <c r="D1345" s="95">
        <v>0</v>
      </c>
      <c r="E1345" s="95">
        <v>0</v>
      </c>
      <c r="F1345" s="95">
        <v>0</v>
      </c>
      <c r="G1345" s="95">
        <v>0</v>
      </c>
      <c r="H1345" s="95">
        <v>0</v>
      </c>
      <c r="I1345" s="95">
        <v>0</v>
      </c>
      <c r="J1345" s="95">
        <v>0</v>
      </c>
      <c r="K1345" s="95">
        <v>0</v>
      </c>
      <c r="L1345" s="95">
        <v>0</v>
      </c>
      <c r="M1345" s="95">
        <v>0</v>
      </c>
      <c r="N1345" s="95">
        <v>0</v>
      </c>
      <c r="O1345" s="95">
        <v>0</v>
      </c>
      <c r="P1345" s="95">
        <v>0</v>
      </c>
      <c r="Q1345" s="95">
        <v>0</v>
      </c>
      <c r="R1345" s="95">
        <v>0</v>
      </c>
      <c r="S1345" s="95">
        <v>0</v>
      </c>
      <c r="T1345" s="95">
        <v>0</v>
      </c>
      <c r="U1345" s="95">
        <v>0</v>
      </c>
      <c r="V1345" s="95">
        <v>0</v>
      </c>
      <c r="W1345" s="95">
        <v>0</v>
      </c>
      <c r="X1345" s="95">
        <v>0</v>
      </c>
      <c r="Y1345" s="95">
        <v>0</v>
      </c>
      <c r="Z1345" s="95">
        <v>0</v>
      </c>
      <c r="AA1345" s="95">
        <v>0</v>
      </c>
      <c r="AB1345" s="95">
        <v>0</v>
      </c>
      <c r="AC1345" s="95">
        <v>0</v>
      </c>
      <c r="AD1345" s="95">
        <v>0</v>
      </c>
      <c r="AE1345" s="96">
        <v>0</v>
      </c>
    </row>
    <row r="1346" spans="1:31" x14ac:dyDescent="0.3">
      <c r="A1346" s="82" t="s">
        <v>1677</v>
      </c>
      <c r="B1346" s="95">
        <v>0</v>
      </c>
      <c r="C1346" s="95">
        <v>0</v>
      </c>
      <c r="D1346" s="95">
        <v>0</v>
      </c>
      <c r="E1346" s="95">
        <v>0</v>
      </c>
      <c r="F1346" s="95">
        <v>0</v>
      </c>
      <c r="G1346" s="95">
        <v>0</v>
      </c>
      <c r="H1346" s="95">
        <v>0</v>
      </c>
      <c r="I1346" s="95">
        <v>0</v>
      </c>
      <c r="J1346" s="95">
        <v>0</v>
      </c>
      <c r="K1346" s="95">
        <v>0</v>
      </c>
      <c r="L1346" s="95">
        <v>0</v>
      </c>
      <c r="M1346" s="95">
        <v>0</v>
      </c>
      <c r="N1346" s="95">
        <v>0</v>
      </c>
      <c r="O1346" s="95">
        <v>0</v>
      </c>
      <c r="P1346" s="95">
        <v>0</v>
      </c>
      <c r="Q1346" s="95">
        <v>0</v>
      </c>
      <c r="R1346" s="95">
        <v>0</v>
      </c>
      <c r="S1346" s="95">
        <v>0</v>
      </c>
      <c r="T1346" s="95">
        <v>0</v>
      </c>
      <c r="U1346" s="95">
        <v>0</v>
      </c>
      <c r="V1346" s="95">
        <v>0</v>
      </c>
      <c r="W1346" s="95">
        <v>0</v>
      </c>
      <c r="X1346" s="95">
        <v>0</v>
      </c>
      <c r="Y1346" s="95">
        <v>0</v>
      </c>
      <c r="Z1346" s="95">
        <v>0</v>
      </c>
      <c r="AA1346" s="95">
        <v>1</v>
      </c>
      <c r="AB1346" s="95">
        <v>0</v>
      </c>
      <c r="AC1346" s="95">
        <v>0</v>
      </c>
      <c r="AD1346" s="95">
        <v>0</v>
      </c>
      <c r="AE1346" s="96">
        <v>0</v>
      </c>
    </row>
    <row r="1347" spans="1:31" x14ac:dyDescent="0.3">
      <c r="A1347" s="82" t="s">
        <v>1678</v>
      </c>
      <c r="B1347" s="95">
        <v>0</v>
      </c>
      <c r="C1347" s="95">
        <v>0</v>
      </c>
      <c r="D1347" s="95">
        <v>0</v>
      </c>
      <c r="E1347" s="95">
        <v>0</v>
      </c>
      <c r="F1347" s="95">
        <v>0</v>
      </c>
      <c r="G1347" s="95">
        <v>0</v>
      </c>
      <c r="H1347" s="95">
        <v>0</v>
      </c>
      <c r="I1347" s="95">
        <v>0</v>
      </c>
      <c r="J1347" s="95">
        <v>0</v>
      </c>
      <c r="K1347" s="95">
        <v>0</v>
      </c>
      <c r="L1347" s="95">
        <v>0</v>
      </c>
      <c r="M1347" s="95">
        <v>0</v>
      </c>
      <c r="N1347" s="95">
        <v>0</v>
      </c>
      <c r="O1347" s="95">
        <v>0</v>
      </c>
      <c r="P1347" s="95">
        <v>0</v>
      </c>
      <c r="Q1347" s="95">
        <v>0</v>
      </c>
      <c r="R1347" s="95">
        <v>0</v>
      </c>
      <c r="S1347" s="95">
        <v>0</v>
      </c>
      <c r="T1347" s="95">
        <v>0</v>
      </c>
      <c r="U1347" s="95">
        <v>0</v>
      </c>
      <c r="V1347" s="95">
        <v>0</v>
      </c>
      <c r="W1347" s="95">
        <v>0</v>
      </c>
      <c r="X1347" s="95">
        <v>0</v>
      </c>
      <c r="Y1347" s="95">
        <v>0</v>
      </c>
      <c r="Z1347" s="95">
        <v>0</v>
      </c>
      <c r="AA1347" s="95">
        <v>0</v>
      </c>
      <c r="AB1347" s="95">
        <v>0</v>
      </c>
      <c r="AC1347" s="95">
        <v>0</v>
      </c>
      <c r="AD1347" s="95">
        <v>0</v>
      </c>
      <c r="AE1347" s="96">
        <v>0</v>
      </c>
    </row>
    <row r="1348" spans="1:31" x14ac:dyDescent="0.3">
      <c r="A1348" s="10"/>
    </row>
    <row r="1349" spans="1:31" x14ac:dyDescent="0.3">
      <c r="A1349" s="76" t="s">
        <v>1679</v>
      </c>
    </row>
    <row r="1350" spans="1:31" x14ac:dyDescent="0.3">
      <c r="A1350" s="77"/>
      <c r="B1350" s="111" t="s">
        <v>6</v>
      </c>
      <c r="C1350" s="112"/>
      <c r="D1350" s="112"/>
      <c r="E1350" s="112"/>
      <c r="F1350" s="112"/>
      <c r="G1350" s="112"/>
      <c r="H1350" s="112"/>
      <c r="I1350" s="112"/>
      <c r="J1350" s="112"/>
      <c r="K1350" s="112"/>
      <c r="L1350" s="112"/>
      <c r="M1350" s="112"/>
      <c r="N1350" s="112"/>
      <c r="O1350" s="112"/>
      <c r="P1350" s="112"/>
      <c r="Q1350" s="112"/>
      <c r="R1350" s="112"/>
      <c r="S1350" s="112"/>
      <c r="T1350" s="112"/>
      <c r="U1350" s="112"/>
      <c r="V1350" s="112"/>
      <c r="W1350" s="112"/>
      <c r="X1350" s="112"/>
      <c r="Y1350" s="112"/>
      <c r="Z1350" s="112"/>
      <c r="AA1350" s="112"/>
      <c r="AB1350" s="112"/>
      <c r="AC1350" s="112"/>
      <c r="AD1350" s="112"/>
      <c r="AE1350" s="117"/>
    </row>
    <row r="1351" spans="1:31" x14ac:dyDescent="0.3">
      <c r="A1351" s="79"/>
      <c r="B1351" s="111" t="s">
        <v>799</v>
      </c>
      <c r="C1351" s="112"/>
      <c r="D1351" s="112"/>
      <c r="E1351" s="112"/>
      <c r="F1351" s="112"/>
      <c r="G1351" s="112"/>
      <c r="H1351" s="112"/>
      <c r="I1351" s="112"/>
      <c r="J1351" s="112"/>
      <c r="K1351" s="112"/>
      <c r="L1351" s="111" t="s">
        <v>800</v>
      </c>
      <c r="M1351" s="112"/>
      <c r="N1351" s="112"/>
      <c r="O1351" s="112"/>
      <c r="P1351" s="112"/>
      <c r="Q1351" s="112"/>
      <c r="R1351" s="112"/>
      <c r="S1351" s="112"/>
      <c r="T1351" s="112"/>
      <c r="U1351" s="112"/>
      <c r="V1351" s="111" t="s">
        <v>801</v>
      </c>
      <c r="W1351" s="112"/>
      <c r="X1351" s="112"/>
      <c r="Y1351" s="112"/>
      <c r="Z1351" s="112"/>
      <c r="AA1351" s="112"/>
      <c r="AB1351" s="112"/>
      <c r="AC1351" s="112"/>
      <c r="AD1351" s="112"/>
      <c r="AE1351" s="117"/>
    </row>
    <row r="1352" spans="1:31" ht="30.6" x14ac:dyDescent="0.3">
      <c r="A1352" s="79"/>
      <c r="B1352" s="22" t="s">
        <v>1382</v>
      </c>
      <c r="C1352" s="22" t="s">
        <v>1383</v>
      </c>
      <c r="D1352" s="22" t="s">
        <v>1384</v>
      </c>
      <c r="E1352" s="22" t="s">
        <v>1385</v>
      </c>
      <c r="F1352" s="22" t="s">
        <v>1386</v>
      </c>
      <c r="G1352" s="22" t="s">
        <v>1387</v>
      </c>
      <c r="H1352" s="22" t="s">
        <v>1388</v>
      </c>
      <c r="I1352" s="22" t="s">
        <v>1389</v>
      </c>
      <c r="J1352" s="22" t="s">
        <v>1390</v>
      </c>
      <c r="K1352" s="22" t="s">
        <v>1391</v>
      </c>
      <c r="L1352" s="22" t="s">
        <v>1382</v>
      </c>
      <c r="M1352" s="22" t="s">
        <v>1383</v>
      </c>
      <c r="N1352" s="22" t="s">
        <v>1384</v>
      </c>
      <c r="O1352" s="22" t="s">
        <v>1385</v>
      </c>
      <c r="P1352" s="22" t="s">
        <v>1386</v>
      </c>
      <c r="Q1352" s="22" t="s">
        <v>1387</v>
      </c>
      <c r="R1352" s="22" t="s">
        <v>1388</v>
      </c>
      <c r="S1352" s="22" t="s">
        <v>1389</v>
      </c>
      <c r="T1352" s="22" t="s">
        <v>1390</v>
      </c>
      <c r="U1352" s="22" t="s">
        <v>1391</v>
      </c>
      <c r="V1352" s="22" t="s">
        <v>1382</v>
      </c>
      <c r="W1352" s="22" t="s">
        <v>1383</v>
      </c>
      <c r="X1352" s="22" t="s">
        <v>1384</v>
      </c>
      <c r="Y1352" s="22" t="s">
        <v>1385</v>
      </c>
      <c r="Z1352" s="22" t="s">
        <v>1386</v>
      </c>
      <c r="AA1352" s="22" t="s">
        <v>1387</v>
      </c>
      <c r="AB1352" s="22" t="s">
        <v>1388</v>
      </c>
      <c r="AC1352" s="22" t="s">
        <v>1389</v>
      </c>
      <c r="AD1352" s="22" t="s">
        <v>1390</v>
      </c>
      <c r="AE1352" s="23" t="s">
        <v>1391</v>
      </c>
    </row>
    <row r="1353" spans="1:31" x14ac:dyDescent="0.3">
      <c r="A1353" s="82" t="s">
        <v>1680</v>
      </c>
      <c r="B1353" s="95">
        <v>0</v>
      </c>
      <c r="C1353" s="95">
        <v>0</v>
      </c>
      <c r="D1353" s="95">
        <v>0</v>
      </c>
      <c r="E1353" s="95">
        <v>0</v>
      </c>
      <c r="F1353" s="95">
        <v>0</v>
      </c>
      <c r="G1353" s="95">
        <v>0</v>
      </c>
      <c r="H1353" s="95">
        <v>0</v>
      </c>
      <c r="I1353" s="95">
        <v>0</v>
      </c>
      <c r="J1353" s="95">
        <v>0</v>
      </c>
      <c r="K1353" s="95">
        <v>0</v>
      </c>
      <c r="L1353" s="95">
        <v>0</v>
      </c>
      <c r="M1353" s="95">
        <v>0</v>
      </c>
      <c r="N1353" s="95">
        <v>0</v>
      </c>
      <c r="O1353" s="95">
        <v>0</v>
      </c>
      <c r="P1353" s="95">
        <v>0</v>
      </c>
      <c r="Q1353" s="95">
        <v>0</v>
      </c>
      <c r="R1353" s="95">
        <v>0</v>
      </c>
      <c r="S1353" s="95">
        <v>0</v>
      </c>
      <c r="T1353" s="95">
        <v>0</v>
      </c>
      <c r="U1353" s="95">
        <v>0</v>
      </c>
      <c r="V1353" s="95">
        <v>0</v>
      </c>
      <c r="W1353" s="95">
        <v>0</v>
      </c>
      <c r="X1353" s="95">
        <v>0</v>
      </c>
      <c r="Y1353" s="95">
        <v>0</v>
      </c>
      <c r="Z1353" s="95">
        <v>0</v>
      </c>
      <c r="AA1353" s="95">
        <v>0</v>
      </c>
      <c r="AB1353" s="95">
        <v>0</v>
      </c>
      <c r="AC1353" s="95">
        <v>0</v>
      </c>
      <c r="AD1353" s="95">
        <v>0</v>
      </c>
      <c r="AE1353" s="96">
        <v>0</v>
      </c>
    </row>
    <row r="1354" spans="1:31" x14ac:dyDescent="0.3">
      <c r="A1354" s="82" t="s">
        <v>1681</v>
      </c>
      <c r="B1354" s="95">
        <v>0</v>
      </c>
      <c r="C1354" s="95">
        <v>0</v>
      </c>
      <c r="D1354" s="95">
        <v>0</v>
      </c>
      <c r="E1354" s="95">
        <v>0</v>
      </c>
      <c r="F1354" s="95">
        <v>0</v>
      </c>
      <c r="G1354" s="95">
        <v>0</v>
      </c>
      <c r="H1354" s="95">
        <v>0</v>
      </c>
      <c r="I1354" s="95">
        <v>0</v>
      </c>
      <c r="J1354" s="95">
        <v>0</v>
      </c>
      <c r="K1354" s="95">
        <v>0</v>
      </c>
      <c r="L1354" s="95">
        <v>0</v>
      </c>
      <c r="M1354" s="95">
        <v>0</v>
      </c>
      <c r="N1354" s="95">
        <v>0</v>
      </c>
      <c r="O1354" s="95">
        <v>0</v>
      </c>
      <c r="P1354" s="95">
        <v>0</v>
      </c>
      <c r="Q1354" s="95">
        <v>3</v>
      </c>
      <c r="R1354" s="95">
        <v>0</v>
      </c>
      <c r="S1354" s="95">
        <v>0</v>
      </c>
      <c r="T1354" s="95">
        <v>0</v>
      </c>
      <c r="U1354" s="95">
        <v>0</v>
      </c>
      <c r="V1354" s="95">
        <v>0</v>
      </c>
      <c r="W1354" s="95">
        <v>0</v>
      </c>
      <c r="X1354" s="95">
        <v>0</v>
      </c>
      <c r="Y1354" s="95">
        <v>0</v>
      </c>
      <c r="Z1354" s="95">
        <v>0</v>
      </c>
      <c r="AA1354" s="95">
        <v>25</v>
      </c>
      <c r="AB1354" s="95">
        <v>0</v>
      </c>
      <c r="AC1354" s="95">
        <v>0</v>
      </c>
      <c r="AD1354" s="95">
        <v>0</v>
      </c>
      <c r="AE1354" s="96">
        <v>0</v>
      </c>
    </row>
    <row r="1355" spans="1:31" x14ac:dyDescent="0.3">
      <c r="A1355" s="82" t="s">
        <v>1682</v>
      </c>
      <c r="B1355" s="95">
        <v>0</v>
      </c>
      <c r="C1355" s="95">
        <v>0</v>
      </c>
      <c r="D1355" s="95">
        <v>0</v>
      </c>
      <c r="E1355" s="95">
        <v>0</v>
      </c>
      <c r="F1355" s="95">
        <v>0</v>
      </c>
      <c r="G1355" s="95">
        <v>1</v>
      </c>
      <c r="H1355" s="95">
        <v>0</v>
      </c>
      <c r="I1355" s="95">
        <v>0</v>
      </c>
      <c r="J1355" s="95">
        <v>0</v>
      </c>
      <c r="K1355" s="95">
        <v>0</v>
      </c>
      <c r="L1355" s="95">
        <v>0</v>
      </c>
      <c r="M1355" s="95">
        <v>0</v>
      </c>
      <c r="N1355" s="95">
        <v>0</v>
      </c>
      <c r="O1355" s="95">
        <v>0</v>
      </c>
      <c r="P1355" s="95">
        <v>0</v>
      </c>
      <c r="Q1355" s="95">
        <v>0</v>
      </c>
      <c r="R1355" s="95">
        <v>0</v>
      </c>
      <c r="S1355" s="95">
        <v>0</v>
      </c>
      <c r="T1355" s="95">
        <v>0</v>
      </c>
      <c r="U1355" s="95">
        <v>0</v>
      </c>
      <c r="V1355" s="95">
        <v>0</v>
      </c>
      <c r="W1355" s="95">
        <v>0</v>
      </c>
      <c r="X1355" s="95">
        <v>0</v>
      </c>
      <c r="Y1355" s="95">
        <v>0</v>
      </c>
      <c r="Z1355" s="95">
        <v>0</v>
      </c>
      <c r="AA1355" s="95">
        <v>1</v>
      </c>
      <c r="AB1355" s="95">
        <v>0</v>
      </c>
      <c r="AC1355" s="95">
        <v>0</v>
      </c>
      <c r="AD1355" s="95">
        <v>0</v>
      </c>
      <c r="AE1355" s="96">
        <v>0</v>
      </c>
    </row>
    <row r="1356" spans="1:31" ht="20.399999999999999" x14ac:dyDescent="0.3">
      <c r="A1356" s="82" t="s">
        <v>1683</v>
      </c>
      <c r="B1356" s="95">
        <v>0</v>
      </c>
      <c r="C1356" s="95">
        <v>0</v>
      </c>
      <c r="D1356" s="95">
        <v>0</v>
      </c>
      <c r="E1356" s="95">
        <v>0</v>
      </c>
      <c r="F1356" s="95">
        <v>0</v>
      </c>
      <c r="G1356" s="95">
        <v>0</v>
      </c>
      <c r="H1356" s="95">
        <v>0</v>
      </c>
      <c r="I1356" s="95">
        <v>0</v>
      </c>
      <c r="J1356" s="95">
        <v>0</v>
      </c>
      <c r="K1356" s="95">
        <v>0</v>
      </c>
      <c r="L1356" s="95">
        <v>0</v>
      </c>
      <c r="M1356" s="95">
        <v>0</v>
      </c>
      <c r="N1356" s="95">
        <v>0</v>
      </c>
      <c r="O1356" s="95">
        <v>0</v>
      </c>
      <c r="P1356" s="95">
        <v>0</v>
      </c>
      <c r="Q1356" s="95">
        <v>0</v>
      </c>
      <c r="R1356" s="95">
        <v>0</v>
      </c>
      <c r="S1356" s="95">
        <v>0</v>
      </c>
      <c r="T1356" s="95">
        <v>0</v>
      </c>
      <c r="U1356" s="95">
        <v>0</v>
      </c>
      <c r="V1356" s="95">
        <v>0</v>
      </c>
      <c r="W1356" s="95">
        <v>0</v>
      </c>
      <c r="X1356" s="95">
        <v>0</v>
      </c>
      <c r="Y1356" s="95">
        <v>0</v>
      </c>
      <c r="Z1356" s="95">
        <v>0</v>
      </c>
      <c r="AA1356" s="95">
        <v>0</v>
      </c>
      <c r="AB1356" s="95">
        <v>0</v>
      </c>
      <c r="AC1356" s="95">
        <v>0</v>
      </c>
      <c r="AD1356" s="95">
        <v>0</v>
      </c>
      <c r="AE1356" s="96">
        <v>0</v>
      </c>
    </row>
    <row r="1357" spans="1:31" x14ac:dyDescent="0.3">
      <c r="A1357" s="82" t="s">
        <v>1684</v>
      </c>
      <c r="B1357" s="95">
        <v>0</v>
      </c>
      <c r="C1357" s="95">
        <v>0</v>
      </c>
      <c r="D1357" s="95">
        <v>0</v>
      </c>
      <c r="E1357" s="95">
        <v>0</v>
      </c>
      <c r="F1357" s="95">
        <v>0</v>
      </c>
      <c r="G1357" s="95">
        <v>0</v>
      </c>
      <c r="H1357" s="95">
        <v>0</v>
      </c>
      <c r="I1357" s="95">
        <v>0</v>
      </c>
      <c r="J1357" s="95">
        <v>0</v>
      </c>
      <c r="K1357" s="95">
        <v>0</v>
      </c>
      <c r="L1357" s="95">
        <v>0</v>
      </c>
      <c r="M1357" s="95">
        <v>0</v>
      </c>
      <c r="N1357" s="95">
        <v>0</v>
      </c>
      <c r="O1357" s="95">
        <v>0</v>
      </c>
      <c r="P1357" s="95">
        <v>0</v>
      </c>
      <c r="Q1357" s="95">
        <v>0</v>
      </c>
      <c r="R1357" s="95">
        <v>0</v>
      </c>
      <c r="S1357" s="95">
        <v>0</v>
      </c>
      <c r="T1357" s="95">
        <v>0</v>
      </c>
      <c r="U1357" s="95">
        <v>0</v>
      </c>
      <c r="V1357" s="95">
        <v>0</v>
      </c>
      <c r="W1357" s="95">
        <v>0</v>
      </c>
      <c r="X1357" s="95">
        <v>0</v>
      </c>
      <c r="Y1357" s="95">
        <v>0</v>
      </c>
      <c r="Z1357" s="95">
        <v>0</v>
      </c>
      <c r="AA1357" s="95">
        <v>13</v>
      </c>
      <c r="AB1357" s="95">
        <v>0</v>
      </c>
      <c r="AC1357" s="95">
        <v>0</v>
      </c>
      <c r="AD1357" s="95">
        <v>0</v>
      </c>
      <c r="AE1357" s="96">
        <v>0</v>
      </c>
    </row>
    <row r="1358" spans="1:31" x14ac:dyDescent="0.3">
      <c r="A1358" s="82" t="s">
        <v>1685</v>
      </c>
      <c r="B1358" s="95">
        <v>0</v>
      </c>
      <c r="C1358" s="95">
        <v>0</v>
      </c>
      <c r="D1358" s="95">
        <v>0</v>
      </c>
      <c r="E1358" s="95">
        <v>0</v>
      </c>
      <c r="F1358" s="95">
        <v>0</v>
      </c>
      <c r="G1358" s="95">
        <v>0</v>
      </c>
      <c r="H1358" s="95">
        <v>0</v>
      </c>
      <c r="I1358" s="95">
        <v>0</v>
      </c>
      <c r="J1358" s="95">
        <v>0</v>
      </c>
      <c r="K1358" s="95">
        <v>0</v>
      </c>
      <c r="L1358" s="95">
        <v>0</v>
      </c>
      <c r="M1358" s="95">
        <v>0</v>
      </c>
      <c r="N1358" s="95">
        <v>0</v>
      </c>
      <c r="O1358" s="95">
        <v>0</v>
      </c>
      <c r="P1358" s="95">
        <v>0</v>
      </c>
      <c r="Q1358" s="95">
        <v>0</v>
      </c>
      <c r="R1358" s="95">
        <v>0</v>
      </c>
      <c r="S1358" s="95">
        <v>0</v>
      </c>
      <c r="T1358" s="95">
        <v>0</v>
      </c>
      <c r="U1358" s="95">
        <v>0</v>
      </c>
      <c r="V1358" s="95">
        <v>0</v>
      </c>
      <c r="W1358" s="95">
        <v>0</v>
      </c>
      <c r="X1358" s="95">
        <v>0</v>
      </c>
      <c r="Y1358" s="95">
        <v>0</v>
      </c>
      <c r="Z1358" s="95">
        <v>0</v>
      </c>
      <c r="AA1358" s="95">
        <v>10</v>
      </c>
      <c r="AB1358" s="95">
        <v>0</v>
      </c>
      <c r="AC1358" s="95">
        <v>0</v>
      </c>
      <c r="AD1358" s="95">
        <v>0</v>
      </c>
      <c r="AE1358" s="96">
        <v>0</v>
      </c>
    </row>
    <row r="1359" spans="1:31" x14ac:dyDescent="0.3">
      <c r="A1359" s="82" t="s">
        <v>1686</v>
      </c>
      <c r="B1359" s="95">
        <v>0</v>
      </c>
      <c r="C1359" s="95">
        <v>0</v>
      </c>
      <c r="D1359" s="95">
        <v>0</v>
      </c>
      <c r="E1359" s="95">
        <v>0</v>
      </c>
      <c r="F1359" s="95">
        <v>0</v>
      </c>
      <c r="G1359" s="95">
        <v>1</v>
      </c>
      <c r="H1359" s="95">
        <v>0</v>
      </c>
      <c r="I1359" s="95">
        <v>0</v>
      </c>
      <c r="J1359" s="95">
        <v>0</v>
      </c>
      <c r="K1359" s="95">
        <v>0</v>
      </c>
      <c r="L1359" s="95">
        <v>0</v>
      </c>
      <c r="M1359" s="95">
        <v>0</v>
      </c>
      <c r="N1359" s="95">
        <v>0</v>
      </c>
      <c r="O1359" s="95">
        <v>0</v>
      </c>
      <c r="P1359" s="95">
        <v>0</v>
      </c>
      <c r="Q1359" s="95">
        <v>0</v>
      </c>
      <c r="R1359" s="95">
        <v>0</v>
      </c>
      <c r="S1359" s="95">
        <v>0</v>
      </c>
      <c r="T1359" s="95">
        <v>0</v>
      </c>
      <c r="U1359" s="95">
        <v>0</v>
      </c>
      <c r="V1359" s="95">
        <v>0</v>
      </c>
      <c r="W1359" s="95">
        <v>0</v>
      </c>
      <c r="X1359" s="95">
        <v>0</v>
      </c>
      <c r="Y1359" s="95">
        <v>0</v>
      </c>
      <c r="Z1359" s="95">
        <v>0</v>
      </c>
      <c r="AA1359" s="95">
        <v>0</v>
      </c>
      <c r="AB1359" s="95">
        <v>0</v>
      </c>
      <c r="AC1359" s="95">
        <v>0</v>
      </c>
      <c r="AD1359" s="95">
        <v>0</v>
      </c>
      <c r="AE1359" s="96">
        <v>0</v>
      </c>
    </row>
    <row r="1360" spans="1:31" x14ac:dyDescent="0.3">
      <c r="A1360" s="82" t="s">
        <v>1687</v>
      </c>
      <c r="B1360" s="95">
        <v>0</v>
      </c>
      <c r="C1360" s="95">
        <v>0</v>
      </c>
      <c r="D1360" s="95">
        <v>0</v>
      </c>
      <c r="E1360" s="95">
        <v>0</v>
      </c>
      <c r="F1360" s="95">
        <v>0</v>
      </c>
      <c r="G1360" s="95">
        <v>0</v>
      </c>
      <c r="H1360" s="95">
        <v>0</v>
      </c>
      <c r="I1360" s="95">
        <v>0</v>
      </c>
      <c r="J1360" s="95">
        <v>0</v>
      </c>
      <c r="K1360" s="95">
        <v>0</v>
      </c>
      <c r="L1360" s="95">
        <v>0</v>
      </c>
      <c r="M1360" s="95">
        <v>0</v>
      </c>
      <c r="N1360" s="95">
        <v>0</v>
      </c>
      <c r="O1360" s="95">
        <v>0</v>
      </c>
      <c r="P1360" s="95">
        <v>0</v>
      </c>
      <c r="Q1360" s="95">
        <v>0</v>
      </c>
      <c r="R1360" s="95">
        <v>0</v>
      </c>
      <c r="S1360" s="95">
        <v>0</v>
      </c>
      <c r="T1360" s="95">
        <v>0</v>
      </c>
      <c r="U1360" s="95">
        <v>0</v>
      </c>
      <c r="V1360" s="95">
        <v>0</v>
      </c>
      <c r="W1360" s="95">
        <v>0</v>
      </c>
      <c r="X1360" s="95">
        <v>0</v>
      </c>
      <c r="Y1360" s="95">
        <v>0</v>
      </c>
      <c r="Z1360" s="95">
        <v>0</v>
      </c>
      <c r="AA1360" s="95">
        <v>0</v>
      </c>
      <c r="AB1360" s="95">
        <v>0</v>
      </c>
      <c r="AC1360" s="95">
        <v>0</v>
      </c>
      <c r="AD1360" s="95">
        <v>0</v>
      </c>
      <c r="AE1360" s="96">
        <v>0</v>
      </c>
    </row>
    <row r="1361" spans="1:31" ht="30.6" x14ac:dyDescent="0.3">
      <c r="A1361" s="82" t="s">
        <v>1688</v>
      </c>
      <c r="B1361" s="95">
        <v>0</v>
      </c>
      <c r="C1361" s="95">
        <v>0</v>
      </c>
      <c r="D1361" s="95">
        <v>0</v>
      </c>
      <c r="E1361" s="95">
        <v>0</v>
      </c>
      <c r="F1361" s="95">
        <v>0</v>
      </c>
      <c r="G1361" s="95">
        <v>0</v>
      </c>
      <c r="H1361" s="95">
        <v>0</v>
      </c>
      <c r="I1361" s="95">
        <v>0</v>
      </c>
      <c r="J1361" s="95">
        <v>0</v>
      </c>
      <c r="K1361" s="95">
        <v>0</v>
      </c>
      <c r="L1361" s="95">
        <v>0</v>
      </c>
      <c r="M1361" s="95">
        <v>0</v>
      </c>
      <c r="N1361" s="95">
        <v>0</v>
      </c>
      <c r="O1361" s="95">
        <v>0</v>
      </c>
      <c r="P1361" s="95">
        <v>0</v>
      </c>
      <c r="Q1361" s="95">
        <v>0</v>
      </c>
      <c r="R1361" s="95">
        <v>0</v>
      </c>
      <c r="S1361" s="95">
        <v>0</v>
      </c>
      <c r="T1361" s="95">
        <v>0</v>
      </c>
      <c r="U1361" s="95">
        <v>0</v>
      </c>
      <c r="V1361" s="95">
        <v>0</v>
      </c>
      <c r="W1361" s="95">
        <v>0</v>
      </c>
      <c r="X1361" s="95">
        <v>0</v>
      </c>
      <c r="Y1361" s="95">
        <v>0</v>
      </c>
      <c r="Z1361" s="95">
        <v>0</v>
      </c>
      <c r="AA1361" s="95">
        <v>1</v>
      </c>
      <c r="AB1361" s="95">
        <v>0</v>
      </c>
      <c r="AC1361" s="95">
        <v>0</v>
      </c>
      <c r="AD1361" s="95">
        <v>0</v>
      </c>
      <c r="AE1361" s="96">
        <v>0</v>
      </c>
    </row>
    <row r="1362" spans="1:31" ht="20.399999999999999" x14ac:dyDescent="0.3">
      <c r="A1362" s="82" t="s">
        <v>1689</v>
      </c>
      <c r="B1362" s="95">
        <v>0</v>
      </c>
      <c r="C1362" s="95">
        <v>0</v>
      </c>
      <c r="D1362" s="95">
        <v>0</v>
      </c>
      <c r="E1362" s="95">
        <v>0</v>
      </c>
      <c r="F1362" s="95">
        <v>0</v>
      </c>
      <c r="G1362" s="95">
        <v>0</v>
      </c>
      <c r="H1362" s="95">
        <v>0</v>
      </c>
      <c r="I1362" s="95">
        <v>0</v>
      </c>
      <c r="J1362" s="95">
        <v>0</v>
      </c>
      <c r="K1362" s="95">
        <v>0</v>
      </c>
      <c r="L1362" s="95">
        <v>0</v>
      </c>
      <c r="M1362" s="95">
        <v>0</v>
      </c>
      <c r="N1362" s="95">
        <v>0</v>
      </c>
      <c r="O1362" s="95">
        <v>0</v>
      </c>
      <c r="P1362" s="95">
        <v>0</v>
      </c>
      <c r="Q1362" s="95">
        <v>0</v>
      </c>
      <c r="R1362" s="95">
        <v>0</v>
      </c>
      <c r="S1362" s="95">
        <v>0</v>
      </c>
      <c r="T1362" s="95">
        <v>0</v>
      </c>
      <c r="U1362" s="95">
        <v>0</v>
      </c>
      <c r="V1362" s="95">
        <v>0</v>
      </c>
      <c r="W1362" s="95">
        <v>0</v>
      </c>
      <c r="X1362" s="95">
        <v>0</v>
      </c>
      <c r="Y1362" s="95">
        <v>0</v>
      </c>
      <c r="Z1362" s="95">
        <v>0</v>
      </c>
      <c r="AA1362" s="95">
        <v>0</v>
      </c>
      <c r="AB1362" s="95">
        <v>0</v>
      </c>
      <c r="AC1362" s="95">
        <v>0</v>
      </c>
      <c r="AD1362" s="95">
        <v>0</v>
      </c>
      <c r="AE1362" s="96">
        <v>0</v>
      </c>
    </row>
    <row r="1363" spans="1:31" ht="20.399999999999999" x14ac:dyDescent="0.3">
      <c r="A1363" s="82" t="s">
        <v>1690</v>
      </c>
      <c r="B1363" s="95">
        <v>0</v>
      </c>
      <c r="C1363" s="95">
        <v>0</v>
      </c>
      <c r="D1363" s="95">
        <v>0</v>
      </c>
      <c r="E1363" s="95">
        <v>0</v>
      </c>
      <c r="F1363" s="95">
        <v>0</v>
      </c>
      <c r="G1363" s="95">
        <v>0</v>
      </c>
      <c r="H1363" s="95">
        <v>0</v>
      </c>
      <c r="I1363" s="95">
        <v>0</v>
      </c>
      <c r="J1363" s="95">
        <v>0</v>
      </c>
      <c r="K1363" s="95">
        <v>0</v>
      </c>
      <c r="L1363" s="95">
        <v>0</v>
      </c>
      <c r="M1363" s="95">
        <v>0</v>
      </c>
      <c r="N1363" s="95">
        <v>0</v>
      </c>
      <c r="O1363" s="95">
        <v>0</v>
      </c>
      <c r="P1363" s="95">
        <v>0</v>
      </c>
      <c r="Q1363" s="95">
        <v>0</v>
      </c>
      <c r="R1363" s="95">
        <v>0</v>
      </c>
      <c r="S1363" s="95">
        <v>0</v>
      </c>
      <c r="T1363" s="95">
        <v>0</v>
      </c>
      <c r="U1363" s="95">
        <v>0</v>
      </c>
      <c r="V1363" s="95">
        <v>0</v>
      </c>
      <c r="W1363" s="95">
        <v>0</v>
      </c>
      <c r="X1363" s="95">
        <v>0</v>
      </c>
      <c r="Y1363" s="95">
        <v>0</v>
      </c>
      <c r="Z1363" s="95">
        <v>0</v>
      </c>
      <c r="AA1363" s="95">
        <v>4</v>
      </c>
      <c r="AB1363" s="95">
        <v>0</v>
      </c>
      <c r="AC1363" s="95">
        <v>0</v>
      </c>
      <c r="AD1363" s="95">
        <v>0</v>
      </c>
      <c r="AE1363" s="96">
        <v>0</v>
      </c>
    </row>
    <row r="1364" spans="1:31" ht="20.399999999999999" x14ac:dyDescent="0.3">
      <c r="A1364" s="82" t="s">
        <v>1691</v>
      </c>
      <c r="B1364" s="95">
        <v>0</v>
      </c>
      <c r="C1364" s="95">
        <v>0</v>
      </c>
      <c r="D1364" s="95">
        <v>0</v>
      </c>
      <c r="E1364" s="95">
        <v>0</v>
      </c>
      <c r="F1364" s="95">
        <v>0</v>
      </c>
      <c r="G1364" s="95">
        <v>1</v>
      </c>
      <c r="H1364" s="95">
        <v>0</v>
      </c>
      <c r="I1364" s="95">
        <v>0</v>
      </c>
      <c r="J1364" s="95">
        <v>0</v>
      </c>
      <c r="K1364" s="95">
        <v>0</v>
      </c>
      <c r="L1364" s="95">
        <v>0</v>
      </c>
      <c r="M1364" s="95">
        <v>0</v>
      </c>
      <c r="N1364" s="95">
        <v>0</v>
      </c>
      <c r="O1364" s="95">
        <v>0</v>
      </c>
      <c r="P1364" s="95">
        <v>0</v>
      </c>
      <c r="Q1364" s="95">
        <v>0</v>
      </c>
      <c r="R1364" s="95">
        <v>0</v>
      </c>
      <c r="S1364" s="95">
        <v>0</v>
      </c>
      <c r="T1364" s="95">
        <v>0</v>
      </c>
      <c r="U1364" s="95">
        <v>0</v>
      </c>
      <c r="V1364" s="95">
        <v>0</v>
      </c>
      <c r="W1364" s="95">
        <v>0</v>
      </c>
      <c r="X1364" s="95">
        <v>0</v>
      </c>
      <c r="Y1364" s="95">
        <v>0</v>
      </c>
      <c r="Z1364" s="95">
        <v>0</v>
      </c>
      <c r="AA1364" s="95">
        <v>4</v>
      </c>
      <c r="AB1364" s="95">
        <v>0</v>
      </c>
      <c r="AC1364" s="95">
        <v>0</v>
      </c>
      <c r="AD1364" s="95">
        <v>0</v>
      </c>
      <c r="AE1364" s="96">
        <v>0</v>
      </c>
    </row>
    <row r="1365" spans="1:31" x14ac:dyDescent="0.3">
      <c r="A1365" s="82" t="s">
        <v>1087</v>
      </c>
      <c r="B1365" s="95">
        <v>0</v>
      </c>
      <c r="C1365" s="95">
        <v>0</v>
      </c>
      <c r="D1365" s="95">
        <v>0</v>
      </c>
      <c r="E1365" s="95">
        <v>0</v>
      </c>
      <c r="F1365" s="95">
        <v>0</v>
      </c>
      <c r="G1365" s="95">
        <v>0</v>
      </c>
      <c r="H1365" s="95">
        <v>0</v>
      </c>
      <c r="I1365" s="95">
        <v>0</v>
      </c>
      <c r="J1365" s="95">
        <v>0</v>
      </c>
      <c r="K1365" s="95">
        <v>0</v>
      </c>
      <c r="L1365" s="95">
        <v>0</v>
      </c>
      <c r="M1365" s="95">
        <v>0</v>
      </c>
      <c r="N1365" s="95">
        <v>0</v>
      </c>
      <c r="O1365" s="95">
        <v>0</v>
      </c>
      <c r="P1365" s="95">
        <v>0</v>
      </c>
      <c r="Q1365" s="95">
        <v>7</v>
      </c>
      <c r="R1365" s="95">
        <v>0</v>
      </c>
      <c r="S1365" s="95">
        <v>0</v>
      </c>
      <c r="T1365" s="95">
        <v>0</v>
      </c>
      <c r="U1365" s="95">
        <v>0</v>
      </c>
      <c r="V1365" s="95">
        <v>0</v>
      </c>
      <c r="W1365" s="95">
        <v>0</v>
      </c>
      <c r="X1365" s="95">
        <v>0</v>
      </c>
      <c r="Y1365" s="95">
        <v>0</v>
      </c>
      <c r="Z1365" s="95">
        <v>0</v>
      </c>
      <c r="AA1365" s="95">
        <v>1</v>
      </c>
      <c r="AB1365" s="95">
        <v>0</v>
      </c>
      <c r="AC1365" s="95">
        <v>0</v>
      </c>
      <c r="AD1365" s="95">
        <v>0</v>
      </c>
      <c r="AE1365" s="96">
        <v>0</v>
      </c>
    </row>
    <row r="1366" spans="1:31" x14ac:dyDescent="0.3">
      <c r="A1366" s="82" t="s">
        <v>1692</v>
      </c>
      <c r="B1366" s="95">
        <v>0</v>
      </c>
      <c r="C1366" s="95">
        <v>0</v>
      </c>
      <c r="D1366" s="95">
        <v>0</v>
      </c>
      <c r="E1366" s="95">
        <v>0</v>
      </c>
      <c r="F1366" s="95">
        <v>0</v>
      </c>
      <c r="G1366" s="95">
        <v>0</v>
      </c>
      <c r="H1366" s="95">
        <v>0</v>
      </c>
      <c r="I1366" s="95">
        <v>0</v>
      </c>
      <c r="J1366" s="95">
        <v>0</v>
      </c>
      <c r="K1366" s="95">
        <v>0</v>
      </c>
      <c r="L1366" s="95">
        <v>0</v>
      </c>
      <c r="M1366" s="95">
        <v>0</v>
      </c>
      <c r="N1366" s="95">
        <v>0</v>
      </c>
      <c r="O1366" s="95">
        <v>0</v>
      </c>
      <c r="P1366" s="95">
        <v>0</v>
      </c>
      <c r="Q1366" s="95">
        <v>0</v>
      </c>
      <c r="R1366" s="95">
        <v>0</v>
      </c>
      <c r="S1366" s="95">
        <v>0</v>
      </c>
      <c r="T1366" s="95">
        <v>0</v>
      </c>
      <c r="U1366" s="95">
        <v>0</v>
      </c>
      <c r="V1366" s="95">
        <v>0</v>
      </c>
      <c r="W1366" s="95">
        <v>0</v>
      </c>
      <c r="X1366" s="95">
        <v>0</v>
      </c>
      <c r="Y1366" s="95">
        <v>0</v>
      </c>
      <c r="Z1366" s="95">
        <v>0</v>
      </c>
      <c r="AA1366" s="95">
        <v>0</v>
      </c>
      <c r="AB1366" s="95">
        <v>0</v>
      </c>
      <c r="AC1366" s="95">
        <v>0</v>
      </c>
      <c r="AD1366" s="95">
        <v>0</v>
      </c>
      <c r="AE1366" s="96">
        <v>0</v>
      </c>
    </row>
    <row r="1367" spans="1:31" x14ac:dyDescent="0.3">
      <c r="A1367" s="82" t="s">
        <v>1693</v>
      </c>
      <c r="B1367" s="95">
        <v>0</v>
      </c>
      <c r="C1367" s="95">
        <v>0</v>
      </c>
      <c r="D1367" s="95">
        <v>0</v>
      </c>
      <c r="E1367" s="95">
        <v>0</v>
      </c>
      <c r="F1367" s="95">
        <v>0</v>
      </c>
      <c r="G1367" s="95">
        <v>0</v>
      </c>
      <c r="H1367" s="95">
        <v>0</v>
      </c>
      <c r="I1367" s="95">
        <v>0</v>
      </c>
      <c r="J1367" s="95">
        <v>0</v>
      </c>
      <c r="K1367" s="95">
        <v>0</v>
      </c>
      <c r="L1367" s="95">
        <v>0</v>
      </c>
      <c r="M1367" s="95">
        <v>0</v>
      </c>
      <c r="N1367" s="95">
        <v>0</v>
      </c>
      <c r="O1367" s="95">
        <v>0</v>
      </c>
      <c r="P1367" s="95">
        <v>0</v>
      </c>
      <c r="Q1367" s="95">
        <v>0</v>
      </c>
      <c r="R1367" s="95">
        <v>0</v>
      </c>
      <c r="S1367" s="95">
        <v>0</v>
      </c>
      <c r="T1367" s="95">
        <v>0</v>
      </c>
      <c r="U1367" s="95">
        <v>0</v>
      </c>
      <c r="V1367" s="95">
        <v>0</v>
      </c>
      <c r="W1367" s="95">
        <v>0</v>
      </c>
      <c r="X1367" s="95">
        <v>0</v>
      </c>
      <c r="Y1367" s="95">
        <v>0</v>
      </c>
      <c r="Z1367" s="95">
        <v>0</v>
      </c>
      <c r="AA1367" s="95">
        <v>0</v>
      </c>
      <c r="AB1367" s="95">
        <v>0</v>
      </c>
      <c r="AC1367" s="95">
        <v>0</v>
      </c>
      <c r="AD1367" s="95">
        <v>0</v>
      </c>
      <c r="AE1367" s="96">
        <v>0</v>
      </c>
    </row>
    <row r="1368" spans="1:31" x14ac:dyDescent="0.3">
      <c r="A1368" s="116" t="s">
        <v>1694</v>
      </c>
      <c r="B1368" s="116"/>
      <c r="C1368" s="116"/>
      <c r="D1368" s="116"/>
      <c r="E1368" s="116"/>
    </row>
    <row r="1369" spans="1:31" x14ac:dyDescent="0.3">
      <c r="A1369" s="11"/>
    </row>
    <row r="1370" spans="1:31" x14ac:dyDescent="0.3">
      <c r="A1370" s="76" t="s">
        <v>1695</v>
      </c>
    </row>
    <row r="1371" spans="1:31" x14ac:dyDescent="0.3">
      <c r="A1371" s="77"/>
      <c r="B1371" s="78"/>
      <c r="C1371" s="111" t="s">
        <v>6</v>
      </c>
      <c r="D1371" s="112"/>
      <c r="E1371" s="112"/>
      <c r="F1371" s="108" t="s">
        <v>2</v>
      </c>
    </row>
    <row r="1372" spans="1:31" x14ac:dyDescent="0.3">
      <c r="A1372" s="79"/>
      <c r="B1372" s="80"/>
      <c r="C1372" s="81" t="s">
        <v>799</v>
      </c>
      <c r="D1372" s="81" t="s">
        <v>800</v>
      </c>
      <c r="E1372" s="81" t="s">
        <v>801</v>
      </c>
      <c r="F1372" s="109"/>
    </row>
    <row r="1373" spans="1:31" x14ac:dyDescent="0.3">
      <c r="A1373" s="79"/>
      <c r="B1373" s="80"/>
      <c r="C1373" s="22" t="s">
        <v>2</v>
      </c>
      <c r="D1373" s="22" t="s">
        <v>2</v>
      </c>
      <c r="E1373" s="22" t="s">
        <v>2</v>
      </c>
      <c r="F1373" s="110"/>
    </row>
    <row r="1374" spans="1:31" x14ac:dyDescent="0.3">
      <c r="A1374" s="26" t="s">
        <v>1696</v>
      </c>
      <c r="B1374" s="82" t="s">
        <v>1697</v>
      </c>
      <c r="C1374" s="9">
        <v>4</v>
      </c>
      <c r="D1374" s="9">
        <v>0</v>
      </c>
      <c r="E1374" s="9">
        <v>10</v>
      </c>
      <c r="F1374" s="83">
        <v>14</v>
      </c>
    </row>
    <row r="1375" spans="1:31" x14ac:dyDescent="0.3">
      <c r="A1375" s="26" t="s">
        <v>1698</v>
      </c>
      <c r="B1375" s="82" t="s">
        <v>1699</v>
      </c>
      <c r="C1375" s="9">
        <v>32</v>
      </c>
      <c r="D1375" s="9">
        <v>64</v>
      </c>
      <c r="E1375" s="9">
        <v>128</v>
      </c>
      <c r="F1375" s="83">
        <v>224</v>
      </c>
    </row>
    <row r="1376" spans="1:31" x14ac:dyDescent="0.3">
      <c r="A1376" s="26" t="s">
        <v>1696</v>
      </c>
      <c r="B1376" s="82" t="s">
        <v>1700</v>
      </c>
      <c r="C1376" s="9">
        <v>24</v>
      </c>
      <c r="D1376" s="9">
        <v>43</v>
      </c>
      <c r="E1376" s="85"/>
      <c r="F1376" s="83">
        <v>67</v>
      </c>
    </row>
    <row r="1377" spans="1:14" x14ac:dyDescent="0.3">
      <c r="A1377" s="26" t="s">
        <v>1698</v>
      </c>
      <c r="B1377" s="82" t="s">
        <v>1701</v>
      </c>
      <c r="C1377" s="9">
        <v>12</v>
      </c>
      <c r="D1377" s="9">
        <v>15</v>
      </c>
      <c r="E1377" s="85"/>
      <c r="F1377" s="83">
        <v>27</v>
      </c>
    </row>
    <row r="1378" spans="1:14" x14ac:dyDescent="0.3">
      <c r="A1378" s="26" t="s">
        <v>1696</v>
      </c>
      <c r="B1378" s="82" t="s">
        <v>1702</v>
      </c>
      <c r="C1378" s="9">
        <v>4</v>
      </c>
      <c r="D1378" s="9">
        <v>0</v>
      </c>
      <c r="E1378" s="85"/>
      <c r="F1378" s="83">
        <v>4</v>
      </c>
    </row>
    <row r="1379" spans="1:14" x14ac:dyDescent="0.3">
      <c r="A1379" s="26" t="s">
        <v>1698</v>
      </c>
      <c r="B1379" s="82" t="s">
        <v>1703</v>
      </c>
      <c r="C1379" s="9">
        <v>2</v>
      </c>
      <c r="D1379" s="9">
        <v>2</v>
      </c>
      <c r="E1379" s="85"/>
      <c r="F1379" s="83">
        <v>4</v>
      </c>
    </row>
    <row r="1380" spans="1:14" x14ac:dyDescent="0.3">
      <c r="A1380" s="26" t="s">
        <v>1704</v>
      </c>
      <c r="B1380" s="84"/>
      <c r="C1380" s="9">
        <v>12</v>
      </c>
      <c r="D1380" s="9">
        <v>5</v>
      </c>
      <c r="E1380" s="85"/>
      <c r="F1380" s="83">
        <v>17</v>
      </c>
    </row>
    <row r="1381" spans="1:14" x14ac:dyDescent="0.3">
      <c r="A1381" s="26" t="s">
        <v>1705</v>
      </c>
      <c r="B1381" s="84"/>
      <c r="C1381" s="9">
        <v>81</v>
      </c>
      <c r="D1381" s="9">
        <v>54</v>
      </c>
      <c r="E1381" s="85"/>
      <c r="F1381" s="83">
        <v>135</v>
      </c>
    </row>
    <row r="1382" spans="1:14" x14ac:dyDescent="0.3">
      <c r="A1382" s="98" t="s">
        <v>1706</v>
      </c>
      <c r="B1382" s="82" t="s">
        <v>1707</v>
      </c>
      <c r="C1382" s="9">
        <v>4</v>
      </c>
      <c r="D1382" s="9">
        <v>0</v>
      </c>
      <c r="E1382" s="9">
        <v>2</v>
      </c>
      <c r="F1382" s="83">
        <v>6</v>
      </c>
    </row>
    <row r="1383" spans="1:14" x14ac:dyDescent="0.3">
      <c r="A1383" s="99"/>
      <c r="B1383" s="82" t="s">
        <v>1708</v>
      </c>
      <c r="C1383" s="9">
        <v>2</v>
      </c>
      <c r="D1383" s="9">
        <v>4</v>
      </c>
      <c r="E1383" s="9">
        <v>9</v>
      </c>
      <c r="F1383" s="83">
        <v>15</v>
      </c>
    </row>
    <row r="1384" spans="1:14" x14ac:dyDescent="0.3">
      <c r="A1384" s="21" t="s">
        <v>1709</v>
      </c>
    </row>
    <row r="1385" spans="1:14" x14ac:dyDescent="0.3">
      <c r="A1385" s="77"/>
      <c r="B1385" s="78"/>
      <c r="C1385" s="111" t="s">
        <v>6</v>
      </c>
      <c r="D1385" s="112"/>
      <c r="E1385" s="112"/>
      <c r="F1385" s="112"/>
      <c r="G1385" s="112"/>
      <c r="H1385" s="112"/>
      <c r="I1385" s="112"/>
      <c r="J1385" s="112"/>
      <c r="K1385" s="112"/>
      <c r="L1385" s="105" t="s">
        <v>887</v>
      </c>
      <c r="M1385" s="105" t="s">
        <v>791</v>
      </c>
      <c r="N1385" s="108" t="s">
        <v>961</v>
      </c>
    </row>
    <row r="1386" spans="1:14" x14ac:dyDescent="0.3">
      <c r="A1386" s="79"/>
      <c r="B1386" s="80"/>
      <c r="C1386" s="111" t="s">
        <v>799</v>
      </c>
      <c r="D1386" s="112"/>
      <c r="E1386" s="112"/>
      <c r="F1386" s="111" t="s">
        <v>800</v>
      </c>
      <c r="G1386" s="112"/>
      <c r="H1386" s="112"/>
      <c r="I1386" s="111" t="s">
        <v>801</v>
      </c>
      <c r="J1386" s="112"/>
      <c r="K1386" s="112"/>
      <c r="L1386" s="106"/>
      <c r="M1386" s="106"/>
      <c r="N1386" s="109"/>
    </row>
    <row r="1387" spans="1:14" x14ac:dyDescent="0.3">
      <c r="A1387" s="79"/>
      <c r="B1387" s="80"/>
      <c r="C1387" s="87" t="s">
        <v>887</v>
      </c>
      <c r="D1387" s="87" t="s">
        <v>791</v>
      </c>
      <c r="E1387" s="87" t="s">
        <v>961</v>
      </c>
      <c r="F1387" s="87" t="s">
        <v>887</v>
      </c>
      <c r="G1387" s="87" t="s">
        <v>791</v>
      </c>
      <c r="H1387" s="87" t="s">
        <v>961</v>
      </c>
      <c r="I1387" s="87" t="s">
        <v>887</v>
      </c>
      <c r="J1387" s="87" t="s">
        <v>791</v>
      </c>
      <c r="K1387" s="87" t="s">
        <v>961</v>
      </c>
      <c r="L1387" s="107"/>
      <c r="M1387" s="107"/>
      <c r="N1387" s="110"/>
    </row>
    <row r="1388" spans="1:14" x14ac:dyDescent="0.3">
      <c r="A1388" s="113" t="s">
        <v>1710</v>
      </c>
      <c r="B1388" s="82" t="s">
        <v>1711</v>
      </c>
      <c r="C1388" s="9">
        <v>0</v>
      </c>
      <c r="D1388" s="9">
        <v>0</v>
      </c>
      <c r="E1388" s="9">
        <v>0</v>
      </c>
      <c r="F1388" s="9">
        <v>0</v>
      </c>
      <c r="G1388" s="9">
        <v>0</v>
      </c>
      <c r="H1388" s="9">
        <v>0</v>
      </c>
      <c r="I1388" s="85"/>
      <c r="J1388" s="85"/>
      <c r="K1388" s="85"/>
      <c r="L1388" s="88">
        <v>0</v>
      </c>
      <c r="M1388" s="88">
        <v>0</v>
      </c>
      <c r="N1388" s="83">
        <v>0</v>
      </c>
    </row>
    <row r="1389" spans="1:14" x14ac:dyDescent="0.3">
      <c r="A1389" s="114"/>
      <c r="B1389" s="82" t="s">
        <v>1712</v>
      </c>
      <c r="C1389" s="9">
        <v>50</v>
      </c>
      <c r="D1389" s="9">
        <v>0</v>
      </c>
      <c r="E1389" s="9">
        <v>0</v>
      </c>
      <c r="F1389" s="9">
        <v>28</v>
      </c>
      <c r="G1389" s="9">
        <v>28</v>
      </c>
      <c r="H1389" s="9">
        <v>0</v>
      </c>
      <c r="I1389" s="9">
        <v>524</v>
      </c>
      <c r="J1389" s="85"/>
      <c r="K1389" s="85"/>
      <c r="L1389" s="88">
        <v>602</v>
      </c>
      <c r="M1389" s="88">
        <v>28</v>
      </c>
      <c r="N1389" s="83">
        <v>0</v>
      </c>
    </row>
    <row r="1390" spans="1:14" x14ac:dyDescent="0.3">
      <c r="A1390" s="114"/>
      <c r="B1390" s="82" t="s">
        <v>1713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85"/>
      <c r="J1390" s="85"/>
      <c r="K1390" s="85"/>
      <c r="L1390" s="88">
        <v>0</v>
      </c>
      <c r="M1390" s="88">
        <v>0</v>
      </c>
      <c r="N1390" s="83">
        <v>0</v>
      </c>
    </row>
    <row r="1391" spans="1:14" x14ac:dyDescent="0.3">
      <c r="A1391" s="114"/>
      <c r="B1391" s="82" t="s">
        <v>1714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85"/>
      <c r="J1391" s="85"/>
      <c r="K1391" s="85"/>
      <c r="L1391" s="88">
        <v>0</v>
      </c>
      <c r="M1391" s="88">
        <v>0</v>
      </c>
      <c r="N1391" s="83">
        <v>0</v>
      </c>
    </row>
    <row r="1392" spans="1:14" x14ac:dyDescent="0.3">
      <c r="A1392" s="114"/>
      <c r="B1392" s="82" t="s">
        <v>1715</v>
      </c>
      <c r="C1392" s="9">
        <v>0</v>
      </c>
      <c r="D1392" s="9">
        <v>0</v>
      </c>
      <c r="E1392" s="9">
        <v>0</v>
      </c>
      <c r="F1392" s="9">
        <v>0</v>
      </c>
      <c r="G1392" s="9">
        <v>0</v>
      </c>
      <c r="H1392" s="9">
        <v>0</v>
      </c>
      <c r="I1392" s="9">
        <v>8</v>
      </c>
      <c r="J1392" s="85"/>
      <c r="K1392" s="85"/>
      <c r="L1392" s="88">
        <v>8</v>
      </c>
      <c r="M1392" s="88">
        <v>0</v>
      </c>
      <c r="N1392" s="83">
        <v>0</v>
      </c>
    </row>
    <row r="1393" spans="1:14" x14ac:dyDescent="0.3">
      <c r="A1393" s="114"/>
      <c r="B1393" s="82" t="s">
        <v>1090</v>
      </c>
      <c r="C1393" s="9">
        <v>160</v>
      </c>
      <c r="D1393" s="9">
        <v>160</v>
      </c>
      <c r="E1393" s="9">
        <v>0</v>
      </c>
      <c r="F1393" s="9">
        <v>84</v>
      </c>
      <c r="G1393" s="9">
        <v>84</v>
      </c>
      <c r="H1393" s="9">
        <v>0</v>
      </c>
      <c r="I1393" s="9">
        <v>773</v>
      </c>
      <c r="J1393" s="85"/>
      <c r="K1393" s="85"/>
      <c r="L1393" s="88">
        <v>1017</v>
      </c>
      <c r="M1393" s="88">
        <v>244</v>
      </c>
      <c r="N1393" s="83">
        <v>0</v>
      </c>
    </row>
    <row r="1394" spans="1:14" x14ac:dyDescent="0.3">
      <c r="A1394" s="114"/>
      <c r="B1394" s="82" t="s">
        <v>1716</v>
      </c>
      <c r="C1394" s="9">
        <v>8</v>
      </c>
      <c r="D1394" s="9">
        <v>8</v>
      </c>
      <c r="E1394" s="9">
        <v>0</v>
      </c>
      <c r="F1394" s="9">
        <v>4</v>
      </c>
      <c r="G1394" s="9">
        <v>4</v>
      </c>
      <c r="H1394" s="9">
        <v>0</v>
      </c>
      <c r="I1394" s="9">
        <v>5</v>
      </c>
      <c r="J1394" s="85"/>
      <c r="K1394" s="85"/>
      <c r="L1394" s="88">
        <v>17</v>
      </c>
      <c r="M1394" s="88">
        <v>12</v>
      </c>
      <c r="N1394" s="83">
        <v>0</v>
      </c>
    </row>
    <row r="1395" spans="1:14" x14ac:dyDescent="0.3">
      <c r="A1395" s="114"/>
      <c r="B1395" s="82" t="s">
        <v>1717</v>
      </c>
      <c r="C1395" s="9">
        <v>10</v>
      </c>
      <c r="D1395" s="9">
        <v>10</v>
      </c>
      <c r="E1395" s="9">
        <v>0</v>
      </c>
      <c r="F1395" s="9">
        <v>0</v>
      </c>
      <c r="G1395" s="9">
        <v>0</v>
      </c>
      <c r="H1395" s="9">
        <v>0</v>
      </c>
      <c r="I1395" s="85"/>
      <c r="J1395" s="85"/>
      <c r="K1395" s="85"/>
      <c r="L1395" s="88">
        <v>10</v>
      </c>
      <c r="M1395" s="88">
        <v>10</v>
      </c>
      <c r="N1395" s="83">
        <v>0</v>
      </c>
    </row>
    <row r="1396" spans="1:14" x14ac:dyDescent="0.3">
      <c r="A1396" s="114"/>
      <c r="B1396" s="82" t="s">
        <v>1718</v>
      </c>
      <c r="C1396" s="9">
        <v>15</v>
      </c>
      <c r="D1396" s="9">
        <v>15</v>
      </c>
      <c r="E1396" s="9">
        <v>0</v>
      </c>
      <c r="F1396" s="9">
        <v>9</v>
      </c>
      <c r="G1396" s="9">
        <v>9</v>
      </c>
      <c r="H1396" s="9">
        <v>5</v>
      </c>
      <c r="I1396" s="85"/>
      <c r="J1396" s="85"/>
      <c r="K1396" s="85"/>
      <c r="L1396" s="88">
        <v>24</v>
      </c>
      <c r="M1396" s="88">
        <v>24</v>
      </c>
      <c r="N1396" s="83">
        <v>5</v>
      </c>
    </row>
    <row r="1397" spans="1:14" x14ac:dyDescent="0.3">
      <c r="A1397" s="114"/>
      <c r="B1397" s="82" t="s">
        <v>1719</v>
      </c>
      <c r="C1397" s="9">
        <v>520</v>
      </c>
      <c r="D1397" s="9">
        <v>520</v>
      </c>
      <c r="E1397" s="9">
        <v>0</v>
      </c>
      <c r="F1397" s="9">
        <v>336</v>
      </c>
      <c r="G1397" s="9">
        <v>336</v>
      </c>
      <c r="H1397" s="9">
        <v>0</v>
      </c>
      <c r="I1397" s="9">
        <v>3194</v>
      </c>
      <c r="J1397" s="85"/>
      <c r="K1397" s="85"/>
      <c r="L1397" s="88">
        <v>4050</v>
      </c>
      <c r="M1397" s="88">
        <v>856</v>
      </c>
      <c r="N1397" s="83">
        <v>0</v>
      </c>
    </row>
    <row r="1398" spans="1:14" x14ac:dyDescent="0.3">
      <c r="A1398" s="114"/>
      <c r="B1398" s="82" t="s">
        <v>1720</v>
      </c>
      <c r="C1398" s="9">
        <v>44</v>
      </c>
      <c r="D1398" s="9">
        <v>44</v>
      </c>
      <c r="E1398" s="9">
        <v>15</v>
      </c>
      <c r="F1398" s="9">
        <v>22</v>
      </c>
      <c r="G1398" s="9">
        <v>22</v>
      </c>
      <c r="H1398" s="9">
        <v>11</v>
      </c>
      <c r="I1398" s="85"/>
      <c r="J1398" s="85"/>
      <c r="K1398" s="85"/>
      <c r="L1398" s="88">
        <v>66</v>
      </c>
      <c r="M1398" s="88">
        <v>66</v>
      </c>
      <c r="N1398" s="83">
        <v>26</v>
      </c>
    </row>
    <row r="1399" spans="1:14" x14ac:dyDescent="0.3">
      <c r="A1399" s="114"/>
      <c r="B1399" s="82" t="s">
        <v>1721</v>
      </c>
      <c r="C1399" s="9">
        <v>150</v>
      </c>
      <c r="D1399" s="9">
        <v>150</v>
      </c>
      <c r="E1399" s="9">
        <v>0</v>
      </c>
      <c r="F1399" s="9">
        <v>88</v>
      </c>
      <c r="G1399" s="9">
        <v>88</v>
      </c>
      <c r="H1399" s="9">
        <v>0</v>
      </c>
      <c r="I1399" s="9">
        <v>28</v>
      </c>
      <c r="J1399" s="85"/>
      <c r="K1399" s="85"/>
      <c r="L1399" s="88">
        <v>266</v>
      </c>
      <c r="M1399" s="88">
        <v>238</v>
      </c>
      <c r="N1399" s="83">
        <v>0</v>
      </c>
    </row>
    <row r="1400" spans="1:14" x14ac:dyDescent="0.3">
      <c r="A1400" s="114"/>
      <c r="B1400" s="82" t="s">
        <v>1722</v>
      </c>
      <c r="C1400" s="9">
        <v>78</v>
      </c>
      <c r="D1400" s="9">
        <v>78</v>
      </c>
      <c r="E1400" s="9">
        <v>58</v>
      </c>
      <c r="F1400" s="9">
        <v>43</v>
      </c>
      <c r="G1400" s="9">
        <v>43</v>
      </c>
      <c r="H1400" s="9">
        <v>30</v>
      </c>
      <c r="I1400" s="85"/>
      <c r="J1400" s="85"/>
      <c r="K1400" s="85"/>
      <c r="L1400" s="88">
        <v>121</v>
      </c>
      <c r="M1400" s="88">
        <v>121</v>
      </c>
      <c r="N1400" s="83">
        <v>88</v>
      </c>
    </row>
    <row r="1401" spans="1:14" x14ac:dyDescent="0.3">
      <c r="A1401" s="115"/>
      <c r="B1401" s="82" t="s">
        <v>1723</v>
      </c>
      <c r="C1401" s="9">
        <v>0</v>
      </c>
      <c r="D1401" s="9">
        <v>0</v>
      </c>
      <c r="E1401" s="9">
        <v>0</v>
      </c>
      <c r="F1401" s="9">
        <v>0</v>
      </c>
      <c r="G1401" s="9">
        <v>0</v>
      </c>
      <c r="H1401" s="9">
        <v>0</v>
      </c>
      <c r="I1401" s="85"/>
      <c r="J1401" s="85"/>
      <c r="K1401" s="85"/>
      <c r="L1401" s="88">
        <v>0</v>
      </c>
      <c r="M1401" s="88">
        <v>0</v>
      </c>
      <c r="N1401" s="83">
        <v>0</v>
      </c>
    </row>
    <row r="1402" spans="1:14" x14ac:dyDescent="0.3">
      <c r="A1402" s="10"/>
    </row>
    <row r="1403" spans="1:14" ht="26.25" customHeight="1" x14ac:dyDescent="0.3">
      <c r="A1403" s="10"/>
    </row>
  </sheetData>
  <sheetProtection algorithmName="SHA-512" hashValue="bOeMulVmHIXN5TFS1ZS/zZkDGQLxGC1lxEZNNF/P0UxHS/OHQ33EGYZDloLggfUkIHQVr2V6d7i3/wr/azSxpw==" saltValue="zbwftHgAaohrWhlq6Ecpaw==" spinCount="100000" sheet="1" objects="1" scenarios="1"/>
  <mergeCells count="335">
    <mergeCell ref="C23:E23"/>
    <mergeCell ref="F23:F25"/>
    <mergeCell ref="C33:E33"/>
    <mergeCell ref="F33:F35"/>
    <mergeCell ref="A37:A41"/>
    <mergeCell ref="C44:E44"/>
    <mergeCell ref="F44:F46"/>
    <mergeCell ref="A2:E2"/>
    <mergeCell ref="C5:E5"/>
    <mergeCell ref="F5:F7"/>
    <mergeCell ref="A8:A12"/>
    <mergeCell ref="A13:A15"/>
    <mergeCell ref="A16:A20"/>
    <mergeCell ref="A67:A72"/>
    <mergeCell ref="A73:A75"/>
    <mergeCell ref="C78:E78"/>
    <mergeCell ref="F78:F80"/>
    <mergeCell ref="C88:E88"/>
    <mergeCell ref="F88:F90"/>
    <mergeCell ref="A50:E50"/>
    <mergeCell ref="C51:E51"/>
    <mergeCell ref="F51:F53"/>
    <mergeCell ref="A54:A57"/>
    <mergeCell ref="A58:A61"/>
    <mergeCell ref="C64:E64"/>
    <mergeCell ref="F64:F66"/>
    <mergeCell ref="A107:A108"/>
    <mergeCell ref="A110:G110"/>
    <mergeCell ref="C111:E111"/>
    <mergeCell ref="F111:F113"/>
    <mergeCell ref="C118:E118"/>
    <mergeCell ref="F118:F120"/>
    <mergeCell ref="A91:A95"/>
    <mergeCell ref="C98:E98"/>
    <mergeCell ref="F98:F100"/>
    <mergeCell ref="A101:A102"/>
    <mergeCell ref="A103:A104"/>
    <mergeCell ref="A105:A106"/>
    <mergeCell ref="C137:E137"/>
    <mergeCell ref="F137:F139"/>
    <mergeCell ref="A140:A142"/>
    <mergeCell ref="A143:A144"/>
    <mergeCell ref="C148:E148"/>
    <mergeCell ref="F148:F150"/>
    <mergeCell ref="A125:G125"/>
    <mergeCell ref="C126:E126"/>
    <mergeCell ref="F126:F128"/>
    <mergeCell ref="A129:A131"/>
    <mergeCell ref="A132:A133"/>
    <mergeCell ref="A136:G136"/>
    <mergeCell ref="A164:A165"/>
    <mergeCell ref="A166:A167"/>
    <mergeCell ref="A168:A169"/>
    <mergeCell ref="C172:E172"/>
    <mergeCell ref="F172:F174"/>
    <mergeCell ref="A176:A181"/>
    <mergeCell ref="A151:A152"/>
    <mergeCell ref="A153:A154"/>
    <mergeCell ref="A155:A156"/>
    <mergeCell ref="A157:A158"/>
    <mergeCell ref="C161:E161"/>
    <mergeCell ref="F161:F163"/>
    <mergeCell ref="C278:E278"/>
    <mergeCell ref="F278:F280"/>
    <mergeCell ref="C286:E286"/>
    <mergeCell ref="F286:F288"/>
    <mergeCell ref="A290:A292"/>
    <mergeCell ref="C298:E298"/>
    <mergeCell ref="F298:F300"/>
    <mergeCell ref="A182:A183"/>
    <mergeCell ref="A184:A185"/>
    <mergeCell ref="C189:E189"/>
    <mergeCell ref="F189:F191"/>
    <mergeCell ref="A192:A233"/>
    <mergeCell ref="A234:A275"/>
    <mergeCell ref="C325:K325"/>
    <mergeCell ref="L325:L327"/>
    <mergeCell ref="M325:M327"/>
    <mergeCell ref="N325:N327"/>
    <mergeCell ref="C326:E326"/>
    <mergeCell ref="F326:H326"/>
    <mergeCell ref="I326:K326"/>
    <mergeCell ref="A302:A303"/>
    <mergeCell ref="C309:E309"/>
    <mergeCell ref="F309:F311"/>
    <mergeCell ref="A312:A313"/>
    <mergeCell ref="C318:E318"/>
    <mergeCell ref="F318:F320"/>
    <mergeCell ref="A390:A400"/>
    <mergeCell ref="A401:A409"/>
    <mergeCell ref="A410:A422"/>
    <mergeCell ref="C425:AL425"/>
    <mergeCell ref="AM425:AM427"/>
    <mergeCell ref="AN425:AN427"/>
    <mergeCell ref="A328:A330"/>
    <mergeCell ref="A331:A333"/>
    <mergeCell ref="A335:A337"/>
    <mergeCell ref="A339:A341"/>
    <mergeCell ref="A342:A356"/>
    <mergeCell ref="A357:A389"/>
    <mergeCell ref="A428:B428"/>
    <mergeCell ref="A433:B433"/>
    <mergeCell ref="A436:B436"/>
    <mergeCell ref="A443:B443"/>
    <mergeCell ref="A446:B446"/>
    <mergeCell ref="A453:AX453"/>
    <mergeCell ref="AU425:AU427"/>
    <mergeCell ref="AV425:AV427"/>
    <mergeCell ref="AW425:AW427"/>
    <mergeCell ref="AX425:AX427"/>
    <mergeCell ref="C426:N426"/>
    <mergeCell ref="O426:Z426"/>
    <mergeCell ref="AA426:AL426"/>
    <mergeCell ref="AO425:AO427"/>
    <mergeCell ref="AP425:AP427"/>
    <mergeCell ref="AQ425:AQ427"/>
    <mergeCell ref="AR425:AR427"/>
    <mergeCell ref="AS425:AS427"/>
    <mergeCell ref="AT425:AT427"/>
    <mergeCell ref="C482:E482"/>
    <mergeCell ref="F482:F484"/>
    <mergeCell ref="A486:A489"/>
    <mergeCell ref="A497:A501"/>
    <mergeCell ref="C504:E504"/>
    <mergeCell ref="F504:F506"/>
    <mergeCell ref="A454:D454"/>
    <mergeCell ref="C457:E457"/>
    <mergeCell ref="F457:F459"/>
    <mergeCell ref="A460:A474"/>
    <mergeCell ref="A475:A476"/>
    <mergeCell ref="A477:A479"/>
    <mergeCell ref="C529:E529"/>
    <mergeCell ref="F529:F531"/>
    <mergeCell ref="A535:A536"/>
    <mergeCell ref="A543:E543"/>
    <mergeCell ref="C546:E546"/>
    <mergeCell ref="F546:F548"/>
    <mergeCell ref="A508:A509"/>
    <mergeCell ref="A510:A511"/>
    <mergeCell ref="C514:E514"/>
    <mergeCell ref="F514:F516"/>
    <mergeCell ref="A517:A521"/>
    <mergeCell ref="A522:A526"/>
    <mergeCell ref="C590:E590"/>
    <mergeCell ref="F590:F592"/>
    <mergeCell ref="C597:N597"/>
    <mergeCell ref="O597:O599"/>
    <mergeCell ref="P597:P599"/>
    <mergeCell ref="Q597:Q599"/>
    <mergeCell ref="A549:A555"/>
    <mergeCell ref="A556:A559"/>
    <mergeCell ref="C562:E562"/>
    <mergeCell ref="F562:F564"/>
    <mergeCell ref="C577:E577"/>
    <mergeCell ref="F577:F579"/>
    <mergeCell ref="A620:A622"/>
    <mergeCell ref="A623:B623"/>
    <mergeCell ref="A624:E624"/>
    <mergeCell ref="C627:E627"/>
    <mergeCell ref="F627:F629"/>
    <mergeCell ref="A630:A637"/>
    <mergeCell ref="R597:R599"/>
    <mergeCell ref="C598:F598"/>
    <mergeCell ref="G598:J598"/>
    <mergeCell ref="K598:N598"/>
    <mergeCell ref="A600:A618"/>
    <mergeCell ref="A619:B619"/>
    <mergeCell ref="C667:E667"/>
    <mergeCell ref="F667:F669"/>
    <mergeCell ref="C678:E678"/>
    <mergeCell ref="F678:F680"/>
    <mergeCell ref="C685:E685"/>
    <mergeCell ref="F685:F687"/>
    <mergeCell ref="C640:E640"/>
    <mergeCell ref="F640:F642"/>
    <mergeCell ref="A648:E648"/>
    <mergeCell ref="C649:E649"/>
    <mergeCell ref="F649:F651"/>
    <mergeCell ref="C660:E660"/>
    <mergeCell ref="F660:F662"/>
    <mergeCell ref="Q701:Q703"/>
    <mergeCell ref="R701:R703"/>
    <mergeCell ref="C702:F702"/>
    <mergeCell ref="G702:J702"/>
    <mergeCell ref="K702:N702"/>
    <mergeCell ref="A704:A722"/>
    <mergeCell ref="A688:A691"/>
    <mergeCell ref="C694:E694"/>
    <mergeCell ref="F694:F696"/>
    <mergeCell ref="C701:N701"/>
    <mergeCell ref="O701:O703"/>
    <mergeCell ref="P701:P703"/>
    <mergeCell ref="C741:E741"/>
    <mergeCell ref="F741:F743"/>
    <mergeCell ref="C751:E751"/>
    <mergeCell ref="F751:F753"/>
    <mergeCell ref="C760:E760"/>
    <mergeCell ref="F760:F762"/>
    <mergeCell ref="A723:B723"/>
    <mergeCell ref="A724:A726"/>
    <mergeCell ref="A727:B727"/>
    <mergeCell ref="A728:E728"/>
    <mergeCell ref="C731:E731"/>
    <mergeCell ref="F731:F733"/>
    <mergeCell ref="C796:E796"/>
    <mergeCell ref="F796:F798"/>
    <mergeCell ref="C804:E804"/>
    <mergeCell ref="F804:F806"/>
    <mergeCell ref="C814:E814"/>
    <mergeCell ref="F814:F816"/>
    <mergeCell ref="C768:E768"/>
    <mergeCell ref="F768:F770"/>
    <mergeCell ref="A774:F774"/>
    <mergeCell ref="C777:E777"/>
    <mergeCell ref="F777:F779"/>
    <mergeCell ref="C788:E788"/>
    <mergeCell ref="F788:F790"/>
    <mergeCell ref="C845:E845"/>
    <mergeCell ref="F845:F847"/>
    <mergeCell ref="A853:E853"/>
    <mergeCell ref="C855:AL855"/>
    <mergeCell ref="AM855:AM857"/>
    <mergeCell ref="AN855:AN857"/>
    <mergeCell ref="A824:F824"/>
    <mergeCell ref="C825:E825"/>
    <mergeCell ref="F825:F827"/>
    <mergeCell ref="A834:F834"/>
    <mergeCell ref="C835:E835"/>
    <mergeCell ref="F835:F837"/>
    <mergeCell ref="AX855:AX857"/>
    <mergeCell ref="C856:N856"/>
    <mergeCell ref="O856:Z856"/>
    <mergeCell ref="AA856:AL856"/>
    <mergeCell ref="AO855:AO857"/>
    <mergeCell ref="AP855:AP857"/>
    <mergeCell ref="AQ855:AQ857"/>
    <mergeCell ref="AR855:AR857"/>
    <mergeCell ref="AS855:AS857"/>
    <mergeCell ref="AT855:AT857"/>
    <mergeCell ref="L869:L871"/>
    <mergeCell ref="M869:M871"/>
    <mergeCell ref="N869:N871"/>
    <mergeCell ref="C870:E870"/>
    <mergeCell ref="F870:H870"/>
    <mergeCell ref="I870:K870"/>
    <mergeCell ref="AU855:AU857"/>
    <mergeCell ref="AV855:AV857"/>
    <mergeCell ref="AW855:AW857"/>
    <mergeCell ref="A878:B878"/>
    <mergeCell ref="A879:F879"/>
    <mergeCell ref="C880:E880"/>
    <mergeCell ref="F880:F882"/>
    <mergeCell ref="C888:E888"/>
    <mergeCell ref="F888:F890"/>
    <mergeCell ref="A858:B858"/>
    <mergeCell ref="A866:E866"/>
    <mergeCell ref="C869:K869"/>
    <mergeCell ref="A927:A928"/>
    <mergeCell ref="A929:A930"/>
    <mergeCell ref="A931:A932"/>
    <mergeCell ref="A933:A934"/>
    <mergeCell ref="A935:A936"/>
    <mergeCell ref="A937:A938"/>
    <mergeCell ref="C899:E899"/>
    <mergeCell ref="F899:F901"/>
    <mergeCell ref="C913:E913"/>
    <mergeCell ref="F913:F915"/>
    <mergeCell ref="C924:E924"/>
    <mergeCell ref="F924:F926"/>
    <mergeCell ref="C964:N964"/>
    <mergeCell ref="O964:O966"/>
    <mergeCell ref="P964:P966"/>
    <mergeCell ref="Q964:Q966"/>
    <mergeCell ref="R964:R966"/>
    <mergeCell ref="C965:F965"/>
    <mergeCell ref="G965:J965"/>
    <mergeCell ref="K965:N965"/>
    <mergeCell ref="A939:E939"/>
    <mergeCell ref="C942:E942"/>
    <mergeCell ref="F942:F944"/>
    <mergeCell ref="C950:E950"/>
    <mergeCell ref="F950:F952"/>
    <mergeCell ref="C958:E958"/>
    <mergeCell ref="F958:F960"/>
    <mergeCell ref="C988:E988"/>
    <mergeCell ref="F988:F990"/>
    <mergeCell ref="A991:A993"/>
    <mergeCell ref="C996:E996"/>
    <mergeCell ref="F996:F998"/>
    <mergeCell ref="A999:A1007"/>
    <mergeCell ref="A967:A968"/>
    <mergeCell ref="A970:A972"/>
    <mergeCell ref="A973:A975"/>
    <mergeCell ref="A977:A981"/>
    <mergeCell ref="A984:B984"/>
    <mergeCell ref="A985:F985"/>
    <mergeCell ref="A1025:F1025"/>
    <mergeCell ref="C1028:E1028"/>
    <mergeCell ref="F1028:F1030"/>
    <mergeCell ref="A1031:A1042"/>
    <mergeCell ref="A1043:G1043"/>
    <mergeCell ref="B1046:AE1046"/>
    <mergeCell ref="C1010:E1010"/>
    <mergeCell ref="F1010:F1012"/>
    <mergeCell ref="A1013:A1016"/>
    <mergeCell ref="C1019:E1019"/>
    <mergeCell ref="F1019:F1021"/>
    <mergeCell ref="A1022:A1024"/>
    <mergeCell ref="B1312:AE1312"/>
    <mergeCell ref="B1313:K1313"/>
    <mergeCell ref="L1313:U1313"/>
    <mergeCell ref="V1313:AE1313"/>
    <mergeCell ref="B1350:AE1350"/>
    <mergeCell ref="B1351:K1351"/>
    <mergeCell ref="L1351:U1351"/>
    <mergeCell ref="V1351:AE1351"/>
    <mergeCell ref="B1047:K1047"/>
    <mergeCell ref="L1047:U1047"/>
    <mergeCell ref="V1047:AE1047"/>
    <mergeCell ref="B1055:AE1055"/>
    <mergeCell ref="B1056:K1056"/>
    <mergeCell ref="L1056:U1056"/>
    <mergeCell ref="V1056:AE1056"/>
    <mergeCell ref="M1385:M1387"/>
    <mergeCell ref="N1385:N1387"/>
    <mergeCell ref="C1386:E1386"/>
    <mergeCell ref="F1386:H1386"/>
    <mergeCell ref="I1386:K1386"/>
    <mergeCell ref="A1388:A1401"/>
    <mergeCell ref="A1368:E1368"/>
    <mergeCell ref="C1371:E1371"/>
    <mergeCell ref="F1371:F1373"/>
    <mergeCell ref="A1382:A1383"/>
    <mergeCell ref="C1385:K1385"/>
    <mergeCell ref="L1385:L138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0BC2-14BB-4C26-B51B-62CF93871D2C}">
  <sheetPr codeName="Hoja6"/>
  <dimension ref="A1:BI7"/>
  <sheetViews>
    <sheetView showGridLines="0" showRowColHeaders="0" tabSelected="1" zoomScaleNormal="100" workbookViewId="0"/>
  </sheetViews>
  <sheetFormatPr baseColWidth="10" defaultColWidth="11.44140625" defaultRowHeight="13.2" x14ac:dyDescent="0.25"/>
  <cols>
    <col min="1" max="1" width="2.6640625" style="64" customWidth="1"/>
    <col min="2" max="2" width="4.6640625" style="64" customWidth="1"/>
    <col min="3" max="3" width="21.109375" style="64" customWidth="1"/>
    <col min="4" max="4" width="16.88671875" style="64" customWidth="1"/>
    <col min="5" max="5" width="20.5546875" style="64" customWidth="1"/>
    <col min="6" max="6" width="18" style="64" customWidth="1"/>
    <col min="7" max="7" width="21.6640625" style="64" customWidth="1"/>
    <col min="8" max="8" width="11.44140625" style="64"/>
    <col min="9" max="9" width="2.6640625" style="64" customWidth="1"/>
    <col min="10" max="10" width="11.44140625" style="64"/>
    <col min="11" max="11" width="20.6640625" style="64" bestFit="1" customWidth="1"/>
    <col min="12" max="12" width="22.33203125" style="64" bestFit="1" customWidth="1"/>
    <col min="13" max="13" width="11.44140625" style="64"/>
    <col min="14" max="14" width="2.6640625" style="64" customWidth="1"/>
    <col min="15" max="15" width="11.44140625" style="64"/>
    <col min="16" max="16" width="27.88671875" style="64" customWidth="1"/>
    <col min="17" max="17" width="27.109375" style="64" customWidth="1"/>
    <col min="18" max="18" width="11.44140625" style="64"/>
    <col min="19" max="19" width="2.6640625" style="64" customWidth="1"/>
    <col min="20" max="20" width="11.44140625" style="64"/>
    <col min="21" max="21" width="21.5546875" style="64" customWidth="1"/>
    <col min="22" max="22" width="19.44140625" style="64" customWidth="1"/>
    <col min="23" max="23" width="26.109375" style="64" customWidth="1"/>
    <col min="24" max="24" width="11.44140625" style="64"/>
    <col min="25" max="25" width="2.6640625" style="64" customWidth="1"/>
    <col min="26" max="26" width="11.44140625" style="64"/>
    <col min="27" max="27" width="19.33203125" style="64" customWidth="1"/>
    <col min="28" max="28" width="18.6640625" style="64" customWidth="1"/>
    <col min="29" max="29" width="14.88671875" style="64" customWidth="1"/>
    <col min="30" max="30" width="16.88671875" style="64" customWidth="1"/>
    <col min="31" max="31" width="13.44140625" style="64" customWidth="1"/>
    <col min="32" max="32" width="16" style="64" customWidth="1"/>
    <col min="33" max="33" width="11.44140625" style="64"/>
    <col min="34" max="34" width="2.6640625" style="64" customWidth="1"/>
    <col min="35" max="35" width="11.44140625" style="64"/>
    <col min="36" max="36" width="20.44140625" style="64" customWidth="1"/>
    <col min="37" max="38" width="11.44140625" style="64"/>
    <col min="39" max="39" width="19.33203125" style="64" customWidth="1"/>
    <col min="40" max="40" width="26.6640625" style="64" customWidth="1"/>
    <col min="41" max="41" width="11.44140625" style="64"/>
    <col min="42" max="42" width="2.6640625" style="64" customWidth="1"/>
    <col min="43" max="43" width="11.44140625" style="64"/>
    <col min="44" max="44" width="22" style="64" customWidth="1"/>
    <col min="45" max="45" width="18.5546875" style="64" customWidth="1"/>
    <col min="46" max="46" width="11.44140625" style="64"/>
    <col min="47" max="47" width="10.33203125" style="64" customWidth="1"/>
    <col min="48" max="48" width="20.33203125" style="64" customWidth="1"/>
    <col min="49" max="49" width="8.109375" style="64" customWidth="1"/>
    <col min="50" max="50" width="11.44140625" style="64"/>
    <col min="51" max="51" width="2.6640625" style="64" customWidth="1"/>
    <col min="52" max="52" width="11.44140625" style="64"/>
    <col min="53" max="53" width="21.33203125" style="64" customWidth="1"/>
    <col min="54" max="54" width="23.88671875" style="64" customWidth="1"/>
    <col min="55" max="55" width="12.44140625" style="64" customWidth="1"/>
    <col min="56" max="56" width="26" style="64" bestFit="1" customWidth="1"/>
    <col min="57" max="57" width="11.44140625" style="64"/>
    <col min="58" max="58" width="2.6640625" style="64" customWidth="1"/>
    <col min="59" max="59" width="11.44140625" style="64"/>
    <col min="60" max="60" width="27.109375" style="64" customWidth="1"/>
    <col min="61" max="61" width="26.88671875" style="64" customWidth="1"/>
    <col min="62" max="262" width="11.44140625" style="64"/>
    <col min="263" max="263" width="2.6640625" style="64" customWidth="1"/>
    <col min="264" max="264" width="4.6640625" style="64" customWidth="1"/>
    <col min="265" max="265" width="21.109375" style="64" customWidth="1"/>
    <col min="266" max="266" width="16.88671875" style="64" customWidth="1"/>
    <col min="267" max="267" width="20.5546875" style="64" customWidth="1"/>
    <col min="268" max="268" width="18" style="64" customWidth="1"/>
    <col min="269" max="269" width="21.6640625" style="64" customWidth="1"/>
    <col min="270" max="270" width="11.44140625" style="64"/>
    <col min="271" max="271" width="2.6640625" style="64" customWidth="1"/>
    <col min="272" max="272" width="11.44140625" style="64"/>
    <col min="273" max="273" width="27.88671875" style="64" customWidth="1"/>
    <col min="274" max="274" width="27.109375" style="64" customWidth="1"/>
    <col min="275" max="275" width="11.44140625" style="64"/>
    <col min="276" max="276" width="2.6640625" style="64" customWidth="1"/>
    <col min="277" max="277" width="11.44140625" style="64"/>
    <col min="278" max="278" width="21.5546875" style="64" customWidth="1"/>
    <col min="279" max="279" width="19.44140625" style="64" customWidth="1"/>
    <col min="280" max="280" width="26.109375" style="64" customWidth="1"/>
    <col min="281" max="281" width="11.44140625" style="64"/>
    <col min="282" max="282" width="2.6640625" style="64" customWidth="1"/>
    <col min="283" max="283" width="11.44140625" style="64"/>
    <col min="284" max="284" width="19.33203125" style="64" customWidth="1"/>
    <col min="285" max="285" width="18.6640625" style="64" customWidth="1"/>
    <col min="286" max="286" width="14.88671875" style="64" customWidth="1"/>
    <col min="287" max="287" width="16.88671875" style="64" customWidth="1"/>
    <col min="288" max="288" width="13.44140625" style="64" customWidth="1"/>
    <col min="289" max="289" width="16" style="64" customWidth="1"/>
    <col min="290" max="290" width="11.44140625" style="64"/>
    <col min="291" max="291" width="2.6640625" style="64" customWidth="1"/>
    <col min="292" max="292" width="11.44140625" style="64"/>
    <col min="293" max="293" width="20.44140625" style="64" customWidth="1"/>
    <col min="294" max="295" width="11.44140625" style="64"/>
    <col min="296" max="296" width="19.33203125" style="64" customWidth="1"/>
    <col min="297" max="297" width="26.6640625" style="64" customWidth="1"/>
    <col min="298" max="298" width="11.44140625" style="64"/>
    <col min="299" max="299" width="2.6640625" style="64" customWidth="1"/>
    <col min="300" max="300" width="11.44140625" style="64"/>
    <col min="301" max="301" width="22" style="64" customWidth="1"/>
    <col min="302" max="302" width="18.5546875" style="64" customWidth="1"/>
    <col min="303" max="303" width="11.44140625" style="64"/>
    <col min="304" max="304" width="10.33203125" style="64" customWidth="1"/>
    <col min="305" max="305" width="20.33203125" style="64" customWidth="1"/>
    <col min="306" max="306" width="8.109375" style="64" customWidth="1"/>
    <col min="307" max="307" width="11.44140625" style="64"/>
    <col min="308" max="308" width="2.6640625" style="64" customWidth="1"/>
    <col min="309" max="309" width="11.44140625" style="64"/>
    <col min="310" max="310" width="21.33203125" style="64" customWidth="1"/>
    <col min="311" max="311" width="23.88671875" style="64" customWidth="1"/>
    <col min="312" max="312" width="12.44140625" style="64" customWidth="1"/>
    <col min="313" max="313" width="11.44140625" style="64"/>
    <col min="314" max="314" width="2.6640625" style="64" customWidth="1"/>
    <col min="315" max="315" width="11.44140625" style="64"/>
    <col min="316" max="316" width="27.109375" style="64" customWidth="1"/>
    <col min="317" max="317" width="26.88671875" style="64" customWidth="1"/>
    <col min="318" max="518" width="11.44140625" style="64"/>
    <col min="519" max="519" width="2.6640625" style="64" customWidth="1"/>
    <col min="520" max="520" width="4.6640625" style="64" customWidth="1"/>
    <col min="521" max="521" width="21.109375" style="64" customWidth="1"/>
    <col min="522" max="522" width="16.88671875" style="64" customWidth="1"/>
    <col min="523" max="523" width="20.5546875" style="64" customWidth="1"/>
    <col min="524" max="524" width="18" style="64" customWidth="1"/>
    <col min="525" max="525" width="21.6640625" style="64" customWidth="1"/>
    <col min="526" max="526" width="11.44140625" style="64"/>
    <col min="527" max="527" width="2.6640625" style="64" customWidth="1"/>
    <col min="528" max="528" width="11.44140625" style="64"/>
    <col min="529" max="529" width="27.88671875" style="64" customWidth="1"/>
    <col min="530" max="530" width="27.109375" style="64" customWidth="1"/>
    <col min="531" max="531" width="11.44140625" style="64"/>
    <col min="532" max="532" width="2.6640625" style="64" customWidth="1"/>
    <col min="533" max="533" width="11.44140625" style="64"/>
    <col min="534" max="534" width="21.5546875" style="64" customWidth="1"/>
    <col min="535" max="535" width="19.44140625" style="64" customWidth="1"/>
    <col min="536" max="536" width="26.109375" style="64" customWidth="1"/>
    <col min="537" max="537" width="11.44140625" style="64"/>
    <col min="538" max="538" width="2.6640625" style="64" customWidth="1"/>
    <col min="539" max="539" width="11.44140625" style="64"/>
    <col min="540" max="540" width="19.33203125" style="64" customWidth="1"/>
    <col min="541" max="541" width="18.6640625" style="64" customWidth="1"/>
    <col min="542" max="542" width="14.88671875" style="64" customWidth="1"/>
    <col min="543" max="543" width="16.88671875" style="64" customWidth="1"/>
    <col min="544" max="544" width="13.44140625" style="64" customWidth="1"/>
    <col min="545" max="545" width="16" style="64" customWidth="1"/>
    <col min="546" max="546" width="11.44140625" style="64"/>
    <col min="547" max="547" width="2.6640625" style="64" customWidth="1"/>
    <col min="548" max="548" width="11.44140625" style="64"/>
    <col min="549" max="549" width="20.44140625" style="64" customWidth="1"/>
    <col min="550" max="551" width="11.44140625" style="64"/>
    <col min="552" max="552" width="19.33203125" style="64" customWidth="1"/>
    <col min="553" max="553" width="26.6640625" style="64" customWidth="1"/>
    <col min="554" max="554" width="11.44140625" style="64"/>
    <col min="555" max="555" width="2.6640625" style="64" customWidth="1"/>
    <col min="556" max="556" width="11.44140625" style="64"/>
    <col min="557" max="557" width="22" style="64" customWidth="1"/>
    <col min="558" max="558" width="18.5546875" style="64" customWidth="1"/>
    <col min="559" max="559" width="11.44140625" style="64"/>
    <col min="560" max="560" width="10.33203125" style="64" customWidth="1"/>
    <col min="561" max="561" width="20.33203125" style="64" customWidth="1"/>
    <col min="562" max="562" width="8.109375" style="64" customWidth="1"/>
    <col min="563" max="563" width="11.44140625" style="64"/>
    <col min="564" max="564" width="2.6640625" style="64" customWidth="1"/>
    <col min="565" max="565" width="11.44140625" style="64"/>
    <col min="566" max="566" width="21.33203125" style="64" customWidth="1"/>
    <col min="567" max="567" width="23.88671875" style="64" customWidth="1"/>
    <col min="568" max="568" width="12.44140625" style="64" customWidth="1"/>
    <col min="569" max="569" width="11.44140625" style="64"/>
    <col min="570" max="570" width="2.6640625" style="64" customWidth="1"/>
    <col min="571" max="571" width="11.44140625" style="64"/>
    <col min="572" max="572" width="27.109375" style="64" customWidth="1"/>
    <col min="573" max="573" width="26.88671875" style="64" customWidth="1"/>
    <col min="574" max="774" width="11.44140625" style="64"/>
    <col min="775" max="775" width="2.6640625" style="64" customWidth="1"/>
    <col min="776" max="776" width="4.6640625" style="64" customWidth="1"/>
    <col min="777" max="777" width="21.109375" style="64" customWidth="1"/>
    <col min="778" max="778" width="16.88671875" style="64" customWidth="1"/>
    <col min="779" max="779" width="20.5546875" style="64" customWidth="1"/>
    <col min="780" max="780" width="18" style="64" customWidth="1"/>
    <col min="781" max="781" width="21.6640625" style="64" customWidth="1"/>
    <col min="782" max="782" width="11.44140625" style="64"/>
    <col min="783" max="783" width="2.6640625" style="64" customWidth="1"/>
    <col min="784" max="784" width="11.44140625" style="64"/>
    <col min="785" max="785" width="27.88671875" style="64" customWidth="1"/>
    <col min="786" max="786" width="27.109375" style="64" customWidth="1"/>
    <col min="787" max="787" width="11.44140625" style="64"/>
    <col min="788" max="788" width="2.6640625" style="64" customWidth="1"/>
    <col min="789" max="789" width="11.44140625" style="64"/>
    <col min="790" max="790" width="21.5546875" style="64" customWidth="1"/>
    <col min="791" max="791" width="19.44140625" style="64" customWidth="1"/>
    <col min="792" max="792" width="26.109375" style="64" customWidth="1"/>
    <col min="793" max="793" width="11.44140625" style="64"/>
    <col min="794" max="794" width="2.6640625" style="64" customWidth="1"/>
    <col min="795" max="795" width="11.44140625" style="64"/>
    <col min="796" max="796" width="19.33203125" style="64" customWidth="1"/>
    <col min="797" max="797" width="18.6640625" style="64" customWidth="1"/>
    <col min="798" max="798" width="14.88671875" style="64" customWidth="1"/>
    <col min="799" max="799" width="16.88671875" style="64" customWidth="1"/>
    <col min="800" max="800" width="13.44140625" style="64" customWidth="1"/>
    <col min="801" max="801" width="16" style="64" customWidth="1"/>
    <col min="802" max="802" width="11.44140625" style="64"/>
    <col min="803" max="803" width="2.6640625" style="64" customWidth="1"/>
    <col min="804" max="804" width="11.44140625" style="64"/>
    <col min="805" max="805" width="20.44140625" style="64" customWidth="1"/>
    <col min="806" max="807" width="11.44140625" style="64"/>
    <col min="808" max="808" width="19.33203125" style="64" customWidth="1"/>
    <col min="809" max="809" width="26.6640625" style="64" customWidth="1"/>
    <col min="810" max="810" width="11.44140625" style="64"/>
    <col min="811" max="811" width="2.6640625" style="64" customWidth="1"/>
    <col min="812" max="812" width="11.44140625" style="64"/>
    <col min="813" max="813" width="22" style="64" customWidth="1"/>
    <col min="814" max="814" width="18.5546875" style="64" customWidth="1"/>
    <col min="815" max="815" width="11.44140625" style="64"/>
    <col min="816" max="816" width="10.33203125" style="64" customWidth="1"/>
    <col min="817" max="817" width="20.33203125" style="64" customWidth="1"/>
    <col min="818" max="818" width="8.109375" style="64" customWidth="1"/>
    <col min="819" max="819" width="11.44140625" style="64"/>
    <col min="820" max="820" width="2.6640625" style="64" customWidth="1"/>
    <col min="821" max="821" width="11.44140625" style="64"/>
    <col min="822" max="822" width="21.33203125" style="64" customWidth="1"/>
    <col min="823" max="823" width="23.88671875" style="64" customWidth="1"/>
    <col min="824" max="824" width="12.44140625" style="64" customWidth="1"/>
    <col min="825" max="825" width="11.44140625" style="64"/>
    <col min="826" max="826" width="2.6640625" style="64" customWidth="1"/>
    <col min="827" max="827" width="11.44140625" style="64"/>
    <col min="828" max="828" width="27.109375" style="64" customWidth="1"/>
    <col min="829" max="829" width="26.88671875" style="64" customWidth="1"/>
    <col min="830" max="1030" width="11.44140625" style="64"/>
    <col min="1031" max="1031" width="2.6640625" style="64" customWidth="1"/>
    <col min="1032" max="1032" width="4.6640625" style="64" customWidth="1"/>
    <col min="1033" max="1033" width="21.109375" style="64" customWidth="1"/>
    <col min="1034" max="1034" width="16.88671875" style="64" customWidth="1"/>
    <col min="1035" max="1035" width="20.5546875" style="64" customWidth="1"/>
    <col min="1036" max="1036" width="18" style="64" customWidth="1"/>
    <col min="1037" max="1037" width="21.6640625" style="64" customWidth="1"/>
    <col min="1038" max="1038" width="11.44140625" style="64"/>
    <col min="1039" max="1039" width="2.6640625" style="64" customWidth="1"/>
    <col min="1040" max="1040" width="11.44140625" style="64"/>
    <col min="1041" max="1041" width="27.88671875" style="64" customWidth="1"/>
    <col min="1042" max="1042" width="27.109375" style="64" customWidth="1"/>
    <col min="1043" max="1043" width="11.44140625" style="64"/>
    <col min="1044" max="1044" width="2.6640625" style="64" customWidth="1"/>
    <col min="1045" max="1045" width="11.44140625" style="64"/>
    <col min="1046" max="1046" width="21.5546875" style="64" customWidth="1"/>
    <col min="1047" max="1047" width="19.44140625" style="64" customWidth="1"/>
    <col min="1048" max="1048" width="26.109375" style="64" customWidth="1"/>
    <col min="1049" max="1049" width="11.44140625" style="64"/>
    <col min="1050" max="1050" width="2.6640625" style="64" customWidth="1"/>
    <col min="1051" max="1051" width="11.44140625" style="64"/>
    <col min="1052" max="1052" width="19.33203125" style="64" customWidth="1"/>
    <col min="1053" max="1053" width="18.6640625" style="64" customWidth="1"/>
    <col min="1054" max="1054" width="14.88671875" style="64" customWidth="1"/>
    <col min="1055" max="1055" width="16.88671875" style="64" customWidth="1"/>
    <col min="1056" max="1056" width="13.44140625" style="64" customWidth="1"/>
    <col min="1057" max="1057" width="16" style="64" customWidth="1"/>
    <col min="1058" max="1058" width="11.44140625" style="64"/>
    <col min="1059" max="1059" width="2.6640625" style="64" customWidth="1"/>
    <col min="1060" max="1060" width="11.44140625" style="64"/>
    <col min="1061" max="1061" width="20.44140625" style="64" customWidth="1"/>
    <col min="1062" max="1063" width="11.44140625" style="64"/>
    <col min="1064" max="1064" width="19.33203125" style="64" customWidth="1"/>
    <col min="1065" max="1065" width="26.6640625" style="64" customWidth="1"/>
    <col min="1066" max="1066" width="11.44140625" style="64"/>
    <col min="1067" max="1067" width="2.6640625" style="64" customWidth="1"/>
    <col min="1068" max="1068" width="11.44140625" style="64"/>
    <col min="1069" max="1069" width="22" style="64" customWidth="1"/>
    <col min="1070" max="1070" width="18.5546875" style="64" customWidth="1"/>
    <col min="1071" max="1071" width="11.44140625" style="64"/>
    <col min="1072" max="1072" width="10.33203125" style="64" customWidth="1"/>
    <col min="1073" max="1073" width="20.33203125" style="64" customWidth="1"/>
    <col min="1074" max="1074" width="8.109375" style="64" customWidth="1"/>
    <col min="1075" max="1075" width="11.44140625" style="64"/>
    <col min="1076" max="1076" width="2.6640625" style="64" customWidth="1"/>
    <col min="1077" max="1077" width="11.44140625" style="64"/>
    <col min="1078" max="1078" width="21.33203125" style="64" customWidth="1"/>
    <col min="1079" max="1079" width="23.88671875" style="64" customWidth="1"/>
    <col min="1080" max="1080" width="12.44140625" style="64" customWidth="1"/>
    <col min="1081" max="1081" width="11.44140625" style="64"/>
    <col min="1082" max="1082" width="2.6640625" style="64" customWidth="1"/>
    <col min="1083" max="1083" width="11.44140625" style="64"/>
    <col min="1084" max="1084" width="27.109375" style="64" customWidth="1"/>
    <col min="1085" max="1085" width="26.88671875" style="64" customWidth="1"/>
    <col min="1086" max="1286" width="11.44140625" style="64"/>
    <col min="1287" max="1287" width="2.6640625" style="64" customWidth="1"/>
    <col min="1288" max="1288" width="4.6640625" style="64" customWidth="1"/>
    <col min="1289" max="1289" width="21.109375" style="64" customWidth="1"/>
    <col min="1290" max="1290" width="16.88671875" style="64" customWidth="1"/>
    <col min="1291" max="1291" width="20.5546875" style="64" customWidth="1"/>
    <col min="1292" max="1292" width="18" style="64" customWidth="1"/>
    <col min="1293" max="1293" width="21.6640625" style="64" customWidth="1"/>
    <col min="1294" max="1294" width="11.44140625" style="64"/>
    <col min="1295" max="1295" width="2.6640625" style="64" customWidth="1"/>
    <col min="1296" max="1296" width="11.44140625" style="64"/>
    <col min="1297" max="1297" width="27.88671875" style="64" customWidth="1"/>
    <col min="1298" max="1298" width="27.109375" style="64" customWidth="1"/>
    <col min="1299" max="1299" width="11.44140625" style="64"/>
    <col min="1300" max="1300" width="2.6640625" style="64" customWidth="1"/>
    <col min="1301" max="1301" width="11.44140625" style="64"/>
    <col min="1302" max="1302" width="21.5546875" style="64" customWidth="1"/>
    <col min="1303" max="1303" width="19.44140625" style="64" customWidth="1"/>
    <col min="1304" max="1304" width="26.109375" style="64" customWidth="1"/>
    <col min="1305" max="1305" width="11.44140625" style="64"/>
    <col min="1306" max="1306" width="2.6640625" style="64" customWidth="1"/>
    <col min="1307" max="1307" width="11.44140625" style="64"/>
    <col min="1308" max="1308" width="19.33203125" style="64" customWidth="1"/>
    <col min="1309" max="1309" width="18.6640625" style="64" customWidth="1"/>
    <col min="1310" max="1310" width="14.88671875" style="64" customWidth="1"/>
    <col min="1311" max="1311" width="16.88671875" style="64" customWidth="1"/>
    <col min="1312" max="1312" width="13.44140625" style="64" customWidth="1"/>
    <col min="1313" max="1313" width="16" style="64" customWidth="1"/>
    <col min="1314" max="1314" width="11.44140625" style="64"/>
    <col min="1315" max="1315" width="2.6640625" style="64" customWidth="1"/>
    <col min="1316" max="1316" width="11.44140625" style="64"/>
    <col min="1317" max="1317" width="20.44140625" style="64" customWidth="1"/>
    <col min="1318" max="1319" width="11.44140625" style="64"/>
    <col min="1320" max="1320" width="19.33203125" style="64" customWidth="1"/>
    <col min="1321" max="1321" width="26.6640625" style="64" customWidth="1"/>
    <col min="1322" max="1322" width="11.44140625" style="64"/>
    <col min="1323" max="1323" width="2.6640625" style="64" customWidth="1"/>
    <col min="1324" max="1324" width="11.44140625" style="64"/>
    <col min="1325" max="1325" width="22" style="64" customWidth="1"/>
    <col min="1326" max="1326" width="18.5546875" style="64" customWidth="1"/>
    <col min="1327" max="1327" width="11.44140625" style="64"/>
    <col min="1328" max="1328" width="10.33203125" style="64" customWidth="1"/>
    <col min="1329" max="1329" width="20.33203125" style="64" customWidth="1"/>
    <col min="1330" max="1330" width="8.109375" style="64" customWidth="1"/>
    <col min="1331" max="1331" width="11.44140625" style="64"/>
    <col min="1332" max="1332" width="2.6640625" style="64" customWidth="1"/>
    <col min="1333" max="1333" width="11.44140625" style="64"/>
    <col min="1334" max="1334" width="21.33203125" style="64" customWidth="1"/>
    <col min="1335" max="1335" width="23.88671875" style="64" customWidth="1"/>
    <col min="1336" max="1336" width="12.44140625" style="64" customWidth="1"/>
    <col min="1337" max="1337" width="11.44140625" style="64"/>
    <col min="1338" max="1338" width="2.6640625" style="64" customWidth="1"/>
    <col min="1339" max="1339" width="11.44140625" style="64"/>
    <col min="1340" max="1340" width="27.109375" style="64" customWidth="1"/>
    <col min="1341" max="1341" width="26.88671875" style="64" customWidth="1"/>
    <col min="1342" max="1542" width="11.44140625" style="64"/>
    <col min="1543" max="1543" width="2.6640625" style="64" customWidth="1"/>
    <col min="1544" max="1544" width="4.6640625" style="64" customWidth="1"/>
    <col min="1545" max="1545" width="21.109375" style="64" customWidth="1"/>
    <col min="1546" max="1546" width="16.88671875" style="64" customWidth="1"/>
    <col min="1547" max="1547" width="20.5546875" style="64" customWidth="1"/>
    <col min="1548" max="1548" width="18" style="64" customWidth="1"/>
    <col min="1549" max="1549" width="21.6640625" style="64" customWidth="1"/>
    <col min="1550" max="1550" width="11.44140625" style="64"/>
    <col min="1551" max="1551" width="2.6640625" style="64" customWidth="1"/>
    <col min="1552" max="1552" width="11.44140625" style="64"/>
    <col min="1553" max="1553" width="27.88671875" style="64" customWidth="1"/>
    <col min="1554" max="1554" width="27.109375" style="64" customWidth="1"/>
    <col min="1555" max="1555" width="11.44140625" style="64"/>
    <col min="1556" max="1556" width="2.6640625" style="64" customWidth="1"/>
    <col min="1557" max="1557" width="11.44140625" style="64"/>
    <col min="1558" max="1558" width="21.5546875" style="64" customWidth="1"/>
    <col min="1559" max="1559" width="19.44140625" style="64" customWidth="1"/>
    <col min="1560" max="1560" width="26.109375" style="64" customWidth="1"/>
    <col min="1561" max="1561" width="11.44140625" style="64"/>
    <col min="1562" max="1562" width="2.6640625" style="64" customWidth="1"/>
    <col min="1563" max="1563" width="11.44140625" style="64"/>
    <col min="1564" max="1564" width="19.33203125" style="64" customWidth="1"/>
    <col min="1565" max="1565" width="18.6640625" style="64" customWidth="1"/>
    <col min="1566" max="1566" width="14.88671875" style="64" customWidth="1"/>
    <col min="1567" max="1567" width="16.88671875" style="64" customWidth="1"/>
    <col min="1568" max="1568" width="13.44140625" style="64" customWidth="1"/>
    <col min="1569" max="1569" width="16" style="64" customWidth="1"/>
    <col min="1570" max="1570" width="11.44140625" style="64"/>
    <col min="1571" max="1571" width="2.6640625" style="64" customWidth="1"/>
    <col min="1572" max="1572" width="11.44140625" style="64"/>
    <col min="1573" max="1573" width="20.44140625" style="64" customWidth="1"/>
    <col min="1574" max="1575" width="11.44140625" style="64"/>
    <col min="1576" max="1576" width="19.33203125" style="64" customWidth="1"/>
    <col min="1577" max="1577" width="26.6640625" style="64" customWidth="1"/>
    <col min="1578" max="1578" width="11.44140625" style="64"/>
    <col min="1579" max="1579" width="2.6640625" style="64" customWidth="1"/>
    <col min="1580" max="1580" width="11.44140625" style="64"/>
    <col min="1581" max="1581" width="22" style="64" customWidth="1"/>
    <col min="1582" max="1582" width="18.5546875" style="64" customWidth="1"/>
    <col min="1583" max="1583" width="11.44140625" style="64"/>
    <col min="1584" max="1584" width="10.33203125" style="64" customWidth="1"/>
    <col min="1585" max="1585" width="20.33203125" style="64" customWidth="1"/>
    <col min="1586" max="1586" width="8.109375" style="64" customWidth="1"/>
    <col min="1587" max="1587" width="11.44140625" style="64"/>
    <col min="1588" max="1588" width="2.6640625" style="64" customWidth="1"/>
    <col min="1589" max="1589" width="11.44140625" style="64"/>
    <col min="1590" max="1590" width="21.33203125" style="64" customWidth="1"/>
    <col min="1591" max="1591" width="23.88671875" style="64" customWidth="1"/>
    <col min="1592" max="1592" width="12.44140625" style="64" customWidth="1"/>
    <col min="1593" max="1593" width="11.44140625" style="64"/>
    <col min="1594" max="1594" width="2.6640625" style="64" customWidth="1"/>
    <col min="1595" max="1595" width="11.44140625" style="64"/>
    <col min="1596" max="1596" width="27.109375" style="64" customWidth="1"/>
    <col min="1597" max="1597" width="26.88671875" style="64" customWidth="1"/>
    <col min="1598" max="1798" width="11.44140625" style="64"/>
    <col min="1799" max="1799" width="2.6640625" style="64" customWidth="1"/>
    <col min="1800" max="1800" width="4.6640625" style="64" customWidth="1"/>
    <col min="1801" max="1801" width="21.109375" style="64" customWidth="1"/>
    <col min="1802" max="1802" width="16.88671875" style="64" customWidth="1"/>
    <col min="1803" max="1803" width="20.5546875" style="64" customWidth="1"/>
    <col min="1804" max="1804" width="18" style="64" customWidth="1"/>
    <col min="1805" max="1805" width="21.6640625" style="64" customWidth="1"/>
    <col min="1806" max="1806" width="11.44140625" style="64"/>
    <col min="1807" max="1807" width="2.6640625" style="64" customWidth="1"/>
    <col min="1808" max="1808" width="11.44140625" style="64"/>
    <col min="1809" max="1809" width="27.88671875" style="64" customWidth="1"/>
    <col min="1810" max="1810" width="27.109375" style="64" customWidth="1"/>
    <col min="1811" max="1811" width="11.44140625" style="64"/>
    <col min="1812" max="1812" width="2.6640625" style="64" customWidth="1"/>
    <col min="1813" max="1813" width="11.44140625" style="64"/>
    <col min="1814" max="1814" width="21.5546875" style="64" customWidth="1"/>
    <col min="1815" max="1815" width="19.44140625" style="64" customWidth="1"/>
    <col min="1816" max="1816" width="26.109375" style="64" customWidth="1"/>
    <col min="1817" max="1817" width="11.44140625" style="64"/>
    <col min="1818" max="1818" width="2.6640625" style="64" customWidth="1"/>
    <col min="1819" max="1819" width="11.44140625" style="64"/>
    <col min="1820" max="1820" width="19.33203125" style="64" customWidth="1"/>
    <col min="1821" max="1821" width="18.6640625" style="64" customWidth="1"/>
    <col min="1822" max="1822" width="14.88671875" style="64" customWidth="1"/>
    <col min="1823" max="1823" width="16.88671875" style="64" customWidth="1"/>
    <col min="1824" max="1824" width="13.44140625" style="64" customWidth="1"/>
    <col min="1825" max="1825" width="16" style="64" customWidth="1"/>
    <col min="1826" max="1826" width="11.44140625" style="64"/>
    <col min="1827" max="1827" width="2.6640625" style="64" customWidth="1"/>
    <col min="1828" max="1828" width="11.44140625" style="64"/>
    <col min="1829" max="1829" width="20.44140625" style="64" customWidth="1"/>
    <col min="1830" max="1831" width="11.44140625" style="64"/>
    <col min="1832" max="1832" width="19.33203125" style="64" customWidth="1"/>
    <col min="1833" max="1833" width="26.6640625" style="64" customWidth="1"/>
    <col min="1834" max="1834" width="11.44140625" style="64"/>
    <col min="1835" max="1835" width="2.6640625" style="64" customWidth="1"/>
    <col min="1836" max="1836" width="11.44140625" style="64"/>
    <col min="1837" max="1837" width="22" style="64" customWidth="1"/>
    <col min="1838" max="1838" width="18.5546875" style="64" customWidth="1"/>
    <col min="1839" max="1839" width="11.44140625" style="64"/>
    <col min="1840" max="1840" width="10.33203125" style="64" customWidth="1"/>
    <col min="1841" max="1841" width="20.33203125" style="64" customWidth="1"/>
    <col min="1842" max="1842" width="8.109375" style="64" customWidth="1"/>
    <col min="1843" max="1843" width="11.44140625" style="64"/>
    <col min="1844" max="1844" width="2.6640625" style="64" customWidth="1"/>
    <col min="1845" max="1845" width="11.44140625" style="64"/>
    <col min="1846" max="1846" width="21.33203125" style="64" customWidth="1"/>
    <col min="1847" max="1847" width="23.88671875" style="64" customWidth="1"/>
    <col min="1848" max="1848" width="12.44140625" style="64" customWidth="1"/>
    <col min="1849" max="1849" width="11.44140625" style="64"/>
    <col min="1850" max="1850" width="2.6640625" style="64" customWidth="1"/>
    <col min="1851" max="1851" width="11.44140625" style="64"/>
    <col min="1852" max="1852" width="27.109375" style="64" customWidth="1"/>
    <col min="1853" max="1853" width="26.88671875" style="64" customWidth="1"/>
    <col min="1854" max="2054" width="11.44140625" style="64"/>
    <col min="2055" max="2055" width="2.6640625" style="64" customWidth="1"/>
    <col min="2056" max="2056" width="4.6640625" style="64" customWidth="1"/>
    <col min="2057" max="2057" width="21.109375" style="64" customWidth="1"/>
    <col min="2058" max="2058" width="16.88671875" style="64" customWidth="1"/>
    <col min="2059" max="2059" width="20.5546875" style="64" customWidth="1"/>
    <col min="2060" max="2060" width="18" style="64" customWidth="1"/>
    <col min="2061" max="2061" width="21.6640625" style="64" customWidth="1"/>
    <col min="2062" max="2062" width="11.44140625" style="64"/>
    <col min="2063" max="2063" width="2.6640625" style="64" customWidth="1"/>
    <col min="2064" max="2064" width="11.44140625" style="64"/>
    <col min="2065" max="2065" width="27.88671875" style="64" customWidth="1"/>
    <col min="2066" max="2066" width="27.109375" style="64" customWidth="1"/>
    <col min="2067" max="2067" width="11.44140625" style="64"/>
    <col min="2068" max="2068" width="2.6640625" style="64" customWidth="1"/>
    <col min="2069" max="2069" width="11.44140625" style="64"/>
    <col min="2070" max="2070" width="21.5546875" style="64" customWidth="1"/>
    <col min="2071" max="2071" width="19.44140625" style="64" customWidth="1"/>
    <col min="2072" max="2072" width="26.109375" style="64" customWidth="1"/>
    <col min="2073" max="2073" width="11.44140625" style="64"/>
    <col min="2074" max="2074" width="2.6640625" style="64" customWidth="1"/>
    <col min="2075" max="2075" width="11.44140625" style="64"/>
    <col min="2076" max="2076" width="19.33203125" style="64" customWidth="1"/>
    <col min="2077" max="2077" width="18.6640625" style="64" customWidth="1"/>
    <col min="2078" max="2078" width="14.88671875" style="64" customWidth="1"/>
    <col min="2079" max="2079" width="16.88671875" style="64" customWidth="1"/>
    <col min="2080" max="2080" width="13.44140625" style="64" customWidth="1"/>
    <col min="2081" max="2081" width="16" style="64" customWidth="1"/>
    <col min="2082" max="2082" width="11.44140625" style="64"/>
    <col min="2083" max="2083" width="2.6640625" style="64" customWidth="1"/>
    <col min="2084" max="2084" width="11.44140625" style="64"/>
    <col min="2085" max="2085" width="20.44140625" style="64" customWidth="1"/>
    <col min="2086" max="2087" width="11.44140625" style="64"/>
    <col min="2088" max="2088" width="19.33203125" style="64" customWidth="1"/>
    <col min="2089" max="2089" width="26.6640625" style="64" customWidth="1"/>
    <col min="2090" max="2090" width="11.44140625" style="64"/>
    <col min="2091" max="2091" width="2.6640625" style="64" customWidth="1"/>
    <col min="2092" max="2092" width="11.44140625" style="64"/>
    <col min="2093" max="2093" width="22" style="64" customWidth="1"/>
    <col min="2094" max="2094" width="18.5546875" style="64" customWidth="1"/>
    <col min="2095" max="2095" width="11.44140625" style="64"/>
    <col min="2096" max="2096" width="10.33203125" style="64" customWidth="1"/>
    <col min="2097" max="2097" width="20.33203125" style="64" customWidth="1"/>
    <col min="2098" max="2098" width="8.109375" style="64" customWidth="1"/>
    <col min="2099" max="2099" width="11.44140625" style="64"/>
    <col min="2100" max="2100" width="2.6640625" style="64" customWidth="1"/>
    <col min="2101" max="2101" width="11.44140625" style="64"/>
    <col min="2102" max="2102" width="21.33203125" style="64" customWidth="1"/>
    <col min="2103" max="2103" width="23.88671875" style="64" customWidth="1"/>
    <col min="2104" max="2104" width="12.44140625" style="64" customWidth="1"/>
    <col min="2105" max="2105" width="11.44140625" style="64"/>
    <col min="2106" max="2106" width="2.6640625" style="64" customWidth="1"/>
    <col min="2107" max="2107" width="11.44140625" style="64"/>
    <col min="2108" max="2108" width="27.109375" style="64" customWidth="1"/>
    <col min="2109" max="2109" width="26.88671875" style="64" customWidth="1"/>
    <col min="2110" max="2310" width="11.44140625" style="64"/>
    <col min="2311" max="2311" width="2.6640625" style="64" customWidth="1"/>
    <col min="2312" max="2312" width="4.6640625" style="64" customWidth="1"/>
    <col min="2313" max="2313" width="21.109375" style="64" customWidth="1"/>
    <col min="2314" max="2314" width="16.88671875" style="64" customWidth="1"/>
    <col min="2315" max="2315" width="20.5546875" style="64" customWidth="1"/>
    <col min="2316" max="2316" width="18" style="64" customWidth="1"/>
    <col min="2317" max="2317" width="21.6640625" style="64" customWidth="1"/>
    <col min="2318" max="2318" width="11.44140625" style="64"/>
    <col min="2319" max="2319" width="2.6640625" style="64" customWidth="1"/>
    <col min="2320" max="2320" width="11.44140625" style="64"/>
    <col min="2321" max="2321" width="27.88671875" style="64" customWidth="1"/>
    <col min="2322" max="2322" width="27.109375" style="64" customWidth="1"/>
    <col min="2323" max="2323" width="11.44140625" style="64"/>
    <col min="2324" max="2324" width="2.6640625" style="64" customWidth="1"/>
    <col min="2325" max="2325" width="11.44140625" style="64"/>
    <col min="2326" max="2326" width="21.5546875" style="64" customWidth="1"/>
    <col min="2327" max="2327" width="19.44140625" style="64" customWidth="1"/>
    <col min="2328" max="2328" width="26.109375" style="64" customWidth="1"/>
    <col min="2329" max="2329" width="11.44140625" style="64"/>
    <col min="2330" max="2330" width="2.6640625" style="64" customWidth="1"/>
    <col min="2331" max="2331" width="11.44140625" style="64"/>
    <col min="2332" max="2332" width="19.33203125" style="64" customWidth="1"/>
    <col min="2333" max="2333" width="18.6640625" style="64" customWidth="1"/>
    <col min="2334" max="2334" width="14.88671875" style="64" customWidth="1"/>
    <col min="2335" max="2335" width="16.88671875" style="64" customWidth="1"/>
    <col min="2336" max="2336" width="13.44140625" style="64" customWidth="1"/>
    <col min="2337" max="2337" width="16" style="64" customWidth="1"/>
    <col min="2338" max="2338" width="11.44140625" style="64"/>
    <col min="2339" max="2339" width="2.6640625" style="64" customWidth="1"/>
    <col min="2340" max="2340" width="11.44140625" style="64"/>
    <col min="2341" max="2341" width="20.44140625" style="64" customWidth="1"/>
    <col min="2342" max="2343" width="11.44140625" style="64"/>
    <col min="2344" max="2344" width="19.33203125" style="64" customWidth="1"/>
    <col min="2345" max="2345" width="26.6640625" style="64" customWidth="1"/>
    <col min="2346" max="2346" width="11.44140625" style="64"/>
    <col min="2347" max="2347" width="2.6640625" style="64" customWidth="1"/>
    <col min="2348" max="2348" width="11.44140625" style="64"/>
    <col min="2349" max="2349" width="22" style="64" customWidth="1"/>
    <col min="2350" max="2350" width="18.5546875" style="64" customWidth="1"/>
    <col min="2351" max="2351" width="11.44140625" style="64"/>
    <col min="2352" max="2352" width="10.33203125" style="64" customWidth="1"/>
    <col min="2353" max="2353" width="20.33203125" style="64" customWidth="1"/>
    <col min="2354" max="2354" width="8.109375" style="64" customWidth="1"/>
    <col min="2355" max="2355" width="11.44140625" style="64"/>
    <col min="2356" max="2356" width="2.6640625" style="64" customWidth="1"/>
    <col min="2357" max="2357" width="11.44140625" style="64"/>
    <col min="2358" max="2358" width="21.33203125" style="64" customWidth="1"/>
    <col min="2359" max="2359" width="23.88671875" style="64" customWidth="1"/>
    <col min="2360" max="2360" width="12.44140625" style="64" customWidth="1"/>
    <col min="2361" max="2361" width="11.44140625" style="64"/>
    <col min="2362" max="2362" width="2.6640625" style="64" customWidth="1"/>
    <col min="2363" max="2363" width="11.44140625" style="64"/>
    <col min="2364" max="2364" width="27.109375" style="64" customWidth="1"/>
    <col min="2365" max="2365" width="26.88671875" style="64" customWidth="1"/>
    <col min="2366" max="2566" width="11.44140625" style="64"/>
    <col min="2567" max="2567" width="2.6640625" style="64" customWidth="1"/>
    <col min="2568" max="2568" width="4.6640625" style="64" customWidth="1"/>
    <col min="2569" max="2569" width="21.109375" style="64" customWidth="1"/>
    <col min="2570" max="2570" width="16.88671875" style="64" customWidth="1"/>
    <col min="2571" max="2571" width="20.5546875" style="64" customWidth="1"/>
    <col min="2572" max="2572" width="18" style="64" customWidth="1"/>
    <col min="2573" max="2573" width="21.6640625" style="64" customWidth="1"/>
    <col min="2574" max="2574" width="11.44140625" style="64"/>
    <col min="2575" max="2575" width="2.6640625" style="64" customWidth="1"/>
    <col min="2576" max="2576" width="11.44140625" style="64"/>
    <col min="2577" max="2577" width="27.88671875" style="64" customWidth="1"/>
    <col min="2578" max="2578" width="27.109375" style="64" customWidth="1"/>
    <col min="2579" max="2579" width="11.44140625" style="64"/>
    <col min="2580" max="2580" width="2.6640625" style="64" customWidth="1"/>
    <col min="2581" max="2581" width="11.44140625" style="64"/>
    <col min="2582" max="2582" width="21.5546875" style="64" customWidth="1"/>
    <col min="2583" max="2583" width="19.44140625" style="64" customWidth="1"/>
    <col min="2584" max="2584" width="26.109375" style="64" customWidth="1"/>
    <col min="2585" max="2585" width="11.44140625" style="64"/>
    <col min="2586" max="2586" width="2.6640625" style="64" customWidth="1"/>
    <col min="2587" max="2587" width="11.44140625" style="64"/>
    <col min="2588" max="2588" width="19.33203125" style="64" customWidth="1"/>
    <col min="2589" max="2589" width="18.6640625" style="64" customWidth="1"/>
    <col min="2590" max="2590" width="14.88671875" style="64" customWidth="1"/>
    <col min="2591" max="2591" width="16.88671875" style="64" customWidth="1"/>
    <col min="2592" max="2592" width="13.44140625" style="64" customWidth="1"/>
    <col min="2593" max="2593" width="16" style="64" customWidth="1"/>
    <col min="2594" max="2594" width="11.44140625" style="64"/>
    <col min="2595" max="2595" width="2.6640625" style="64" customWidth="1"/>
    <col min="2596" max="2596" width="11.44140625" style="64"/>
    <col min="2597" max="2597" width="20.44140625" style="64" customWidth="1"/>
    <col min="2598" max="2599" width="11.44140625" style="64"/>
    <col min="2600" max="2600" width="19.33203125" style="64" customWidth="1"/>
    <col min="2601" max="2601" width="26.6640625" style="64" customWidth="1"/>
    <col min="2602" max="2602" width="11.44140625" style="64"/>
    <col min="2603" max="2603" width="2.6640625" style="64" customWidth="1"/>
    <col min="2604" max="2604" width="11.44140625" style="64"/>
    <col min="2605" max="2605" width="22" style="64" customWidth="1"/>
    <col min="2606" max="2606" width="18.5546875" style="64" customWidth="1"/>
    <col min="2607" max="2607" width="11.44140625" style="64"/>
    <col min="2608" max="2608" width="10.33203125" style="64" customWidth="1"/>
    <col min="2609" max="2609" width="20.33203125" style="64" customWidth="1"/>
    <col min="2610" max="2610" width="8.109375" style="64" customWidth="1"/>
    <col min="2611" max="2611" width="11.44140625" style="64"/>
    <col min="2612" max="2612" width="2.6640625" style="64" customWidth="1"/>
    <col min="2613" max="2613" width="11.44140625" style="64"/>
    <col min="2614" max="2614" width="21.33203125" style="64" customWidth="1"/>
    <col min="2615" max="2615" width="23.88671875" style="64" customWidth="1"/>
    <col min="2616" max="2616" width="12.44140625" style="64" customWidth="1"/>
    <col min="2617" max="2617" width="11.44140625" style="64"/>
    <col min="2618" max="2618" width="2.6640625" style="64" customWidth="1"/>
    <col min="2619" max="2619" width="11.44140625" style="64"/>
    <col min="2620" max="2620" width="27.109375" style="64" customWidth="1"/>
    <col min="2621" max="2621" width="26.88671875" style="64" customWidth="1"/>
    <col min="2622" max="2822" width="11.44140625" style="64"/>
    <col min="2823" max="2823" width="2.6640625" style="64" customWidth="1"/>
    <col min="2824" max="2824" width="4.6640625" style="64" customWidth="1"/>
    <col min="2825" max="2825" width="21.109375" style="64" customWidth="1"/>
    <col min="2826" max="2826" width="16.88671875" style="64" customWidth="1"/>
    <col min="2827" max="2827" width="20.5546875" style="64" customWidth="1"/>
    <col min="2828" max="2828" width="18" style="64" customWidth="1"/>
    <col min="2829" max="2829" width="21.6640625" style="64" customWidth="1"/>
    <col min="2830" max="2830" width="11.44140625" style="64"/>
    <col min="2831" max="2831" width="2.6640625" style="64" customWidth="1"/>
    <col min="2832" max="2832" width="11.44140625" style="64"/>
    <col min="2833" max="2833" width="27.88671875" style="64" customWidth="1"/>
    <col min="2834" max="2834" width="27.109375" style="64" customWidth="1"/>
    <col min="2835" max="2835" width="11.44140625" style="64"/>
    <col min="2836" max="2836" width="2.6640625" style="64" customWidth="1"/>
    <col min="2837" max="2837" width="11.44140625" style="64"/>
    <col min="2838" max="2838" width="21.5546875" style="64" customWidth="1"/>
    <col min="2839" max="2839" width="19.44140625" style="64" customWidth="1"/>
    <col min="2840" max="2840" width="26.109375" style="64" customWidth="1"/>
    <col min="2841" max="2841" width="11.44140625" style="64"/>
    <col min="2842" max="2842" width="2.6640625" style="64" customWidth="1"/>
    <col min="2843" max="2843" width="11.44140625" style="64"/>
    <col min="2844" max="2844" width="19.33203125" style="64" customWidth="1"/>
    <col min="2845" max="2845" width="18.6640625" style="64" customWidth="1"/>
    <col min="2846" max="2846" width="14.88671875" style="64" customWidth="1"/>
    <col min="2847" max="2847" width="16.88671875" style="64" customWidth="1"/>
    <col min="2848" max="2848" width="13.44140625" style="64" customWidth="1"/>
    <col min="2849" max="2849" width="16" style="64" customWidth="1"/>
    <col min="2850" max="2850" width="11.44140625" style="64"/>
    <col min="2851" max="2851" width="2.6640625" style="64" customWidth="1"/>
    <col min="2852" max="2852" width="11.44140625" style="64"/>
    <col min="2853" max="2853" width="20.44140625" style="64" customWidth="1"/>
    <col min="2854" max="2855" width="11.44140625" style="64"/>
    <col min="2856" max="2856" width="19.33203125" style="64" customWidth="1"/>
    <col min="2857" max="2857" width="26.6640625" style="64" customWidth="1"/>
    <col min="2858" max="2858" width="11.44140625" style="64"/>
    <col min="2859" max="2859" width="2.6640625" style="64" customWidth="1"/>
    <col min="2860" max="2860" width="11.44140625" style="64"/>
    <col min="2861" max="2861" width="22" style="64" customWidth="1"/>
    <col min="2862" max="2862" width="18.5546875" style="64" customWidth="1"/>
    <col min="2863" max="2863" width="11.44140625" style="64"/>
    <col min="2864" max="2864" width="10.33203125" style="64" customWidth="1"/>
    <col min="2865" max="2865" width="20.33203125" style="64" customWidth="1"/>
    <col min="2866" max="2866" width="8.109375" style="64" customWidth="1"/>
    <col min="2867" max="2867" width="11.44140625" style="64"/>
    <col min="2868" max="2868" width="2.6640625" style="64" customWidth="1"/>
    <col min="2869" max="2869" width="11.44140625" style="64"/>
    <col min="2870" max="2870" width="21.33203125" style="64" customWidth="1"/>
    <col min="2871" max="2871" width="23.88671875" style="64" customWidth="1"/>
    <col min="2872" max="2872" width="12.44140625" style="64" customWidth="1"/>
    <col min="2873" max="2873" width="11.44140625" style="64"/>
    <col min="2874" max="2874" width="2.6640625" style="64" customWidth="1"/>
    <col min="2875" max="2875" width="11.44140625" style="64"/>
    <col min="2876" max="2876" width="27.109375" style="64" customWidth="1"/>
    <col min="2877" max="2877" width="26.88671875" style="64" customWidth="1"/>
    <col min="2878" max="3078" width="11.44140625" style="64"/>
    <col min="3079" max="3079" width="2.6640625" style="64" customWidth="1"/>
    <col min="3080" max="3080" width="4.6640625" style="64" customWidth="1"/>
    <col min="3081" max="3081" width="21.109375" style="64" customWidth="1"/>
    <col min="3082" max="3082" width="16.88671875" style="64" customWidth="1"/>
    <col min="3083" max="3083" width="20.5546875" style="64" customWidth="1"/>
    <col min="3084" max="3084" width="18" style="64" customWidth="1"/>
    <col min="3085" max="3085" width="21.6640625" style="64" customWidth="1"/>
    <col min="3086" max="3086" width="11.44140625" style="64"/>
    <col min="3087" max="3087" width="2.6640625" style="64" customWidth="1"/>
    <col min="3088" max="3088" width="11.44140625" style="64"/>
    <col min="3089" max="3089" width="27.88671875" style="64" customWidth="1"/>
    <col min="3090" max="3090" width="27.109375" style="64" customWidth="1"/>
    <col min="3091" max="3091" width="11.44140625" style="64"/>
    <col min="3092" max="3092" width="2.6640625" style="64" customWidth="1"/>
    <col min="3093" max="3093" width="11.44140625" style="64"/>
    <col min="3094" max="3094" width="21.5546875" style="64" customWidth="1"/>
    <col min="3095" max="3095" width="19.44140625" style="64" customWidth="1"/>
    <col min="3096" max="3096" width="26.109375" style="64" customWidth="1"/>
    <col min="3097" max="3097" width="11.44140625" style="64"/>
    <col min="3098" max="3098" width="2.6640625" style="64" customWidth="1"/>
    <col min="3099" max="3099" width="11.44140625" style="64"/>
    <col min="3100" max="3100" width="19.33203125" style="64" customWidth="1"/>
    <col min="3101" max="3101" width="18.6640625" style="64" customWidth="1"/>
    <col min="3102" max="3102" width="14.88671875" style="64" customWidth="1"/>
    <col min="3103" max="3103" width="16.88671875" style="64" customWidth="1"/>
    <col min="3104" max="3104" width="13.44140625" style="64" customWidth="1"/>
    <col min="3105" max="3105" width="16" style="64" customWidth="1"/>
    <col min="3106" max="3106" width="11.44140625" style="64"/>
    <col min="3107" max="3107" width="2.6640625" style="64" customWidth="1"/>
    <col min="3108" max="3108" width="11.44140625" style="64"/>
    <col min="3109" max="3109" width="20.44140625" style="64" customWidth="1"/>
    <col min="3110" max="3111" width="11.44140625" style="64"/>
    <col min="3112" max="3112" width="19.33203125" style="64" customWidth="1"/>
    <col min="3113" max="3113" width="26.6640625" style="64" customWidth="1"/>
    <col min="3114" max="3114" width="11.44140625" style="64"/>
    <col min="3115" max="3115" width="2.6640625" style="64" customWidth="1"/>
    <col min="3116" max="3116" width="11.44140625" style="64"/>
    <col min="3117" max="3117" width="22" style="64" customWidth="1"/>
    <col min="3118" max="3118" width="18.5546875" style="64" customWidth="1"/>
    <col min="3119" max="3119" width="11.44140625" style="64"/>
    <col min="3120" max="3120" width="10.33203125" style="64" customWidth="1"/>
    <col min="3121" max="3121" width="20.33203125" style="64" customWidth="1"/>
    <col min="3122" max="3122" width="8.109375" style="64" customWidth="1"/>
    <col min="3123" max="3123" width="11.44140625" style="64"/>
    <col min="3124" max="3124" width="2.6640625" style="64" customWidth="1"/>
    <col min="3125" max="3125" width="11.44140625" style="64"/>
    <col min="3126" max="3126" width="21.33203125" style="64" customWidth="1"/>
    <col min="3127" max="3127" width="23.88671875" style="64" customWidth="1"/>
    <col min="3128" max="3128" width="12.44140625" style="64" customWidth="1"/>
    <col min="3129" max="3129" width="11.44140625" style="64"/>
    <col min="3130" max="3130" width="2.6640625" style="64" customWidth="1"/>
    <col min="3131" max="3131" width="11.44140625" style="64"/>
    <col min="3132" max="3132" width="27.109375" style="64" customWidth="1"/>
    <col min="3133" max="3133" width="26.88671875" style="64" customWidth="1"/>
    <col min="3134" max="3334" width="11.44140625" style="64"/>
    <col min="3335" max="3335" width="2.6640625" style="64" customWidth="1"/>
    <col min="3336" max="3336" width="4.6640625" style="64" customWidth="1"/>
    <col min="3337" max="3337" width="21.109375" style="64" customWidth="1"/>
    <col min="3338" max="3338" width="16.88671875" style="64" customWidth="1"/>
    <col min="3339" max="3339" width="20.5546875" style="64" customWidth="1"/>
    <col min="3340" max="3340" width="18" style="64" customWidth="1"/>
    <col min="3341" max="3341" width="21.6640625" style="64" customWidth="1"/>
    <col min="3342" max="3342" width="11.44140625" style="64"/>
    <col min="3343" max="3343" width="2.6640625" style="64" customWidth="1"/>
    <col min="3344" max="3344" width="11.44140625" style="64"/>
    <col min="3345" max="3345" width="27.88671875" style="64" customWidth="1"/>
    <col min="3346" max="3346" width="27.109375" style="64" customWidth="1"/>
    <col min="3347" max="3347" width="11.44140625" style="64"/>
    <col min="3348" max="3348" width="2.6640625" style="64" customWidth="1"/>
    <col min="3349" max="3349" width="11.44140625" style="64"/>
    <col min="3350" max="3350" width="21.5546875" style="64" customWidth="1"/>
    <col min="3351" max="3351" width="19.44140625" style="64" customWidth="1"/>
    <col min="3352" max="3352" width="26.109375" style="64" customWidth="1"/>
    <col min="3353" max="3353" width="11.44140625" style="64"/>
    <col min="3354" max="3354" width="2.6640625" style="64" customWidth="1"/>
    <col min="3355" max="3355" width="11.44140625" style="64"/>
    <col min="3356" max="3356" width="19.33203125" style="64" customWidth="1"/>
    <col min="3357" max="3357" width="18.6640625" style="64" customWidth="1"/>
    <col min="3358" max="3358" width="14.88671875" style="64" customWidth="1"/>
    <col min="3359" max="3359" width="16.88671875" style="64" customWidth="1"/>
    <col min="3360" max="3360" width="13.44140625" style="64" customWidth="1"/>
    <col min="3361" max="3361" width="16" style="64" customWidth="1"/>
    <col min="3362" max="3362" width="11.44140625" style="64"/>
    <col min="3363" max="3363" width="2.6640625" style="64" customWidth="1"/>
    <col min="3364" max="3364" width="11.44140625" style="64"/>
    <col min="3365" max="3365" width="20.44140625" style="64" customWidth="1"/>
    <col min="3366" max="3367" width="11.44140625" style="64"/>
    <col min="3368" max="3368" width="19.33203125" style="64" customWidth="1"/>
    <col min="3369" max="3369" width="26.6640625" style="64" customWidth="1"/>
    <col min="3370" max="3370" width="11.44140625" style="64"/>
    <col min="3371" max="3371" width="2.6640625" style="64" customWidth="1"/>
    <col min="3372" max="3372" width="11.44140625" style="64"/>
    <col min="3373" max="3373" width="22" style="64" customWidth="1"/>
    <col min="3374" max="3374" width="18.5546875" style="64" customWidth="1"/>
    <col min="3375" max="3375" width="11.44140625" style="64"/>
    <col min="3376" max="3376" width="10.33203125" style="64" customWidth="1"/>
    <col min="3377" max="3377" width="20.33203125" style="64" customWidth="1"/>
    <col min="3378" max="3378" width="8.109375" style="64" customWidth="1"/>
    <col min="3379" max="3379" width="11.44140625" style="64"/>
    <col min="3380" max="3380" width="2.6640625" style="64" customWidth="1"/>
    <col min="3381" max="3381" width="11.44140625" style="64"/>
    <col min="3382" max="3382" width="21.33203125" style="64" customWidth="1"/>
    <col min="3383" max="3383" width="23.88671875" style="64" customWidth="1"/>
    <col min="3384" max="3384" width="12.44140625" style="64" customWidth="1"/>
    <col min="3385" max="3385" width="11.44140625" style="64"/>
    <col min="3386" max="3386" width="2.6640625" style="64" customWidth="1"/>
    <col min="3387" max="3387" width="11.44140625" style="64"/>
    <col min="3388" max="3388" width="27.109375" style="64" customWidth="1"/>
    <col min="3389" max="3389" width="26.88671875" style="64" customWidth="1"/>
    <col min="3390" max="3590" width="11.44140625" style="64"/>
    <col min="3591" max="3591" width="2.6640625" style="64" customWidth="1"/>
    <col min="3592" max="3592" width="4.6640625" style="64" customWidth="1"/>
    <col min="3593" max="3593" width="21.109375" style="64" customWidth="1"/>
    <col min="3594" max="3594" width="16.88671875" style="64" customWidth="1"/>
    <col min="3595" max="3595" width="20.5546875" style="64" customWidth="1"/>
    <col min="3596" max="3596" width="18" style="64" customWidth="1"/>
    <col min="3597" max="3597" width="21.6640625" style="64" customWidth="1"/>
    <col min="3598" max="3598" width="11.44140625" style="64"/>
    <col min="3599" max="3599" width="2.6640625" style="64" customWidth="1"/>
    <col min="3600" max="3600" width="11.44140625" style="64"/>
    <col min="3601" max="3601" width="27.88671875" style="64" customWidth="1"/>
    <col min="3602" max="3602" width="27.109375" style="64" customWidth="1"/>
    <col min="3603" max="3603" width="11.44140625" style="64"/>
    <col min="3604" max="3604" width="2.6640625" style="64" customWidth="1"/>
    <col min="3605" max="3605" width="11.44140625" style="64"/>
    <col min="3606" max="3606" width="21.5546875" style="64" customWidth="1"/>
    <col min="3607" max="3607" width="19.44140625" style="64" customWidth="1"/>
    <col min="3608" max="3608" width="26.109375" style="64" customWidth="1"/>
    <col min="3609" max="3609" width="11.44140625" style="64"/>
    <col min="3610" max="3610" width="2.6640625" style="64" customWidth="1"/>
    <col min="3611" max="3611" width="11.44140625" style="64"/>
    <col min="3612" max="3612" width="19.33203125" style="64" customWidth="1"/>
    <col min="3613" max="3613" width="18.6640625" style="64" customWidth="1"/>
    <col min="3614" max="3614" width="14.88671875" style="64" customWidth="1"/>
    <col min="3615" max="3615" width="16.88671875" style="64" customWidth="1"/>
    <col min="3616" max="3616" width="13.44140625" style="64" customWidth="1"/>
    <col min="3617" max="3617" width="16" style="64" customWidth="1"/>
    <col min="3618" max="3618" width="11.44140625" style="64"/>
    <col min="3619" max="3619" width="2.6640625" style="64" customWidth="1"/>
    <col min="3620" max="3620" width="11.44140625" style="64"/>
    <col min="3621" max="3621" width="20.44140625" style="64" customWidth="1"/>
    <col min="3622" max="3623" width="11.44140625" style="64"/>
    <col min="3624" max="3624" width="19.33203125" style="64" customWidth="1"/>
    <col min="3625" max="3625" width="26.6640625" style="64" customWidth="1"/>
    <col min="3626" max="3626" width="11.44140625" style="64"/>
    <col min="3627" max="3627" width="2.6640625" style="64" customWidth="1"/>
    <col min="3628" max="3628" width="11.44140625" style="64"/>
    <col min="3629" max="3629" width="22" style="64" customWidth="1"/>
    <col min="3630" max="3630" width="18.5546875" style="64" customWidth="1"/>
    <col min="3631" max="3631" width="11.44140625" style="64"/>
    <col min="3632" max="3632" width="10.33203125" style="64" customWidth="1"/>
    <col min="3633" max="3633" width="20.33203125" style="64" customWidth="1"/>
    <col min="3634" max="3634" width="8.109375" style="64" customWidth="1"/>
    <col min="3635" max="3635" width="11.44140625" style="64"/>
    <col min="3636" max="3636" width="2.6640625" style="64" customWidth="1"/>
    <col min="3637" max="3637" width="11.44140625" style="64"/>
    <col min="3638" max="3638" width="21.33203125" style="64" customWidth="1"/>
    <col min="3639" max="3639" width="23.88671875" style="64" customWidth="1"/>
    <col min="3640" max="3640" width="12.44140625" style="64" customWidth="1"/>
    <col min="3641" max="3641" width="11.44140625" style="64"/>
    <col min="3642" max="3642" width="2.6640625" style="64" customWidth="1"/>
    <col min="3643" max="3643" width="11.44140625" style="64"/>
    <col min="3644" max="3644" width="27.109375" style="64" customWidth="1"/>
    <col min="3645" max="3645" width="26.88671875" style="64" customWidth="1"/>
    <col min="3646" max="3846" width="11.44140625" style="64"/>
    <col min="3847" max="3847" width="2.6640625" style="64" customWidth="1"/>
    <col min="3848" max="3848" width="4.6640625" style="64" customWidth="1"/>
    <col min="3849" max="3849" width="21.109375" style="64" customWidth="1"/>
    <col min="3850" max="3850" width="16.88671875" style="64" customWidth="1"/>
    <col min="3851" max="3851" width="20.5546875" style="64" customWidth="1"/>
    <col min="3852" max="3852" width="18" style="64" customWidth="1"/>
    <col min="3853" max="3853" width="21.6640625" style="64" customWidth="1"/>
    <col min="3854" max="3854" width="11.44140625" style="64"/>
    <col min="3855" max="3855" width="2.6640625" style="64" customWidth="1"/>
    <col min="3856" max="3856" width="11.44140625" style="64"/>
    <col min="3857" max="3857" width="27.88671875" style="64" customWidth="1"/>
    <col min="3858" max="3858" width="27.109375" style="64" customWidth="1"/>
    <col min="3859" max="3859" width="11.44140625" style="64"/>
    <col min="3860" max="3860" width="2.6640625" style="64" customWidth="1"/>
    <col min="3861" max="3861" width="11.44140625" style="64"/>
    <col min="3862" max="3862" width="21.5546875" style="64" customWidth="1"/>
    <col min="3863" max="3863" width="19.44140625" style="64" customWidth="1"/>
    <col min="3864" max="3864" width="26.109375" style="64" customWidth="1"/>
    <col min="3865" max="3865" width="11.44140625" style="64"/>
    <col min="3866" max="3866" width="2.6640625" style="64" customWidth="1"/>
    <col min="3867" max="3867" width="11.44140625" style="64"/>
    <col min="3868" max="3868" width="19.33203125" style="64" customWidth="1"/>
    <col min="3869" max="3869" width="18.6640625" style="64" customWidth="1"/>
    <col min="3870" max="3870" width="14.88671875" style="64" customWidth="1"/>
    <col min="3871" max="3871" width="16.88671875" style="64" customWidth="1"/>
    <col min="3872" max="3872" width="13.44140625" style="64" customWidth="1"/>
    <col min="3873" max="3873" width="16" style="64" customWidth="1"/>
    <col min="3874" max="3874" width="11.44140625" style="64"/>
    <col min="3875" max="3875" width="2.6640625" style="64" customWidth="1"/>
    <col min="3876" max="3876" width="11.44140625" style="64"/>
    <col min="3877" max="3877" width="20.44140625" style="64" customWidth="1"/>
    <col min="3878" max="3879" width="11.44140625" style="64"/>
    <col min="3880" max="3880" width="19.33203125" style="64" customWidth="1"/>
    <col min="3881" max="3881" width="26.6640625" style="64" customWidth="1"/>
    <col min="3882" max="3882" width="11.44140625" style="64"/>
    <col min="3883" max="3883" width="2.6640625" style="64" customWidth="1"/>
    <col min="3884" max="3884" width="11.44140625" style="64"/>
    <col min="3885" max="3885" width="22" style="64" customWidth="1"/>
    <col min="3886" max="3886" width="18.5546875" style="64" customWidth="1"/>
    <col min="3887" max="3887" width="11.44140625" style="64"/>
    <col min="3888" max="3888" width="10.33203125" style="64" customWidth="1"/>
    <col min="3889" max="3889" width="20.33203125" style="64" customWidth="1"/>
    <col min="3890" max="3890" width="8.109375" style="64" customWidth="1"/>
    <col min="3891" max="3891" width="11.44140625" style="64"/>
    <col min="3892" max="3892" width="2.6640625" style="64" customWidth="1"/>
    <col min="3893" max="3893" width="11.44140625" style="64"/>
    <col min="3894" max="3894" width="21.33203125" style="64" customWidth="1"/>
    <col min="3895" max="3895" width="23.88671875" style="64" customWidth="1"/>
    <col min="3896" max="3896" width="12.44140625" style="64" customWidth="1"/>
    <col min="3897" max="3897" width="11.44140625" style="64"/>
    <col min="3898" max="3898" width="2.6640625" style="64" customWidth="1"/>
    <col min="3899" max="3899" width="11.44140625" style="64"/>
    <col min="3900" max="3900" width="27.109375" style="64" customWidth="1"/>
    <col min="3901" max="3901" width="26.88671875" style="64" customWidth="1"/>
    <col min="3902" max="4102" width="11.44140625" style="64"/>
    <col min="4103" max="4103" width="2.6640625" style="64" customWidth="1"/>
    <col min="4104" max="4104" width="4.6640625" style="64" customWidth="1"/>
    <col min="4105" max="4105" width="21.109375" style="64" customWidth="1"/>
    <col min="4106" max="4106" width="16.88671875" style="64" customWidth="1"/>
    <col min="4107" max="4107" width="20.5546875" style="64" customWidth="1"/>
    <col min="4108" max="4108" width="18" style="64" customWidth="1"/>
    <col min="4109" max="4109" width="21.6640625" style="64" customWidth="1"/>
    <col min="4110" max="4110" width="11.44140625" style="64"/>
    <col min="4111" max="4111" width="2.6640625" style="64" customWidth="1"/>
    <col min="4112" max="4112" width="11.44140625" style="64"/>
    <col min="4113" max="4113" width="27.88671875" style="64" customWidth="1"/>
    <col min="4114" max="4114" width="27.109375" style="64" customWidth="1"/>
    <col min="4115" max="4115" width="11.44140625" style="64"/>
    <col min="4116" max="4116" width="2.6640625" style="64" customWidth="1"/>
    <col min="4117" max="4117" width="11.44140625" style="64"/>
    <col min="4118" max="4118" width="21.5546875" style="64" customWidth="1"/>
    <col min="4119" max="4119" width="19.44140625" style="64" customWidth="1"/>
    <col min="4120" max="4120" width="26.109375" style="64" customWidth="1"/>
    <col min="4121" max="4121" width="11.44140625" style="64"/>
    <col min="4122" max="4122" width="2.6640625" style="64" customWidth="1"/>
    <col min="4123" max="4123" width="11.44140625" style="64"/>
    <col min="4124" max="4124" width="19.33203125" style="64" customWidth="1"/>
    <col min="4125" max="4125" width="18.6640625" style="64" customWidth="1"/>
    <col min="4126" max="4126" width="14.88671875" style="64" customWidth="1"/>
    <col min="4127" max="4127" width="16.88671875" style="64" customWidth="1"/>
    <col min="4128" max="4128" width="13.44140625" style="64" customWidth="1"/>
    <col min="4129" max="4129" width="16" style="64" customWidth="1"/>
    <col min="4130" max="4130" width="11.44140625" style="64"/>
    <col min="4131" max="4131" width="2.6640625" style="64" customWidth="1"/>
    <col min="4132" max="4132" width="11.44140625" style="64"/>
    <col min="4133" max="4133" width="20.44140625" style="64" customWidth="1"/>
    <col min="4134" max="4135" width="11.44140625" style="64"/>
    <col min="4136" max="4136" width="19.33203125" style="64" customWidth="1"/>
    <col min="4137" max="4137" width="26.6640625" style="64" customWidth="1"/>
    <col min="4138" max="4138" width="11.44140625" style="64"/>
    <col min="4139" max="4139" width="2.6640625" style="64" customWidth="1"/>
    <col min="4140" max="4140" width="11.44140625" style="64"/>
    <col min="4141" max="4141" width="22" style="64" customWidth="1"/>
    <col min="4142" max="4142" width="18.5546875" style="64" customWidth="1"/>
    <col min="4143" max="4143" width="11.44140625" style="64"/>
    <col min="4144" max="4144" width="10.33203125" style="64" customWidth="1"/>
    <col min="4145" max="4145" width="20.33203125" style="64" customWidth="1"/>
    <col min="4146" max="4146" width="8.109375" style="64" customWidth="1"/>
    <col min="4147" max="4147" width="11.44140625" style="64"/>
    <col min="4148" max="4148" width="2.6640625" style="64" customWidth="1"/>
    <col min="4149" max="4149" width="11.44140625" style="64"/>
    <col min="4150" max="4150" width="21.33203125" style="64" customWidth="1"/>
    <col min="4151" max="4151" width="23.88671875" style="64" customWidth="1"/>
    <col min="4152" max="4152" width="12.44140625" style="64" customWidth="1"/>
    <col min="4153" max="4153" width="11.44140625" style="64"/>
    <col min="4154" max="4154" width="2.6640625" style="64" customWidth="1"/>
    <col min="4155" max="4155" width="11.44140625" style="64"/>
    <col min="4156" max="4156" width="27.109375" style="64" customWidth="1"/>
    <col min="4157" max="4157" width="26.88671875" style="64" customWidth="1"/>
    <col min="4158" max="4358" width="11.44140625" style="64"/>
    <col min="4359" max="4359" width="2.6640625" style="64" customWidth="1"/>
    <col min="4360" max="4360" width="4.6640625" style="64" customWidth="1"/>
    <col min="4361" max="4361" width="21.109375" style="64" customWidth="1"/>
    <col min="4362" max="4362" width="16.88671875" style="64" customWidth="1"/>
    <col min="4363" max="4363" width="20.5546875" style="64" customWidth="1"/>
    <col min="4364" max="4364" width="18" style="64" customWidth="1"/>
    <col min="4365" max="4365" width="21.6640625" style="64" customWidth="1"/>
    <col min="4366" max="4366" width="11.44140625" style="64"/>
    <col min="4367" max="4367" width="2.6640625" style="64" customWidth="1"/>
    <col min="4368" max="4368" width="11.44140625" style="64"/>
    <col min="4369" max="4369" width="27.88671875" style="64" customWidth="1"/>
    <col min="4370" max="4370" width="27.109375" style="64" customWidth="1"/>
    <col min="4371" max="4371" width="11.44140625" style="64"/>
    <col min="4372" max="4372" width="2.6640625" style="64" customWidth="1"/>
    <col min="4373" max="4373" width="11.44140625" style="64"/>
    <col min="4374" max="4374" width="21.5546875" style="64" customWidth="1"/>
    <col min="4375" max="4375" width="19.44140625" style="64" customWidth="1"/>
    <col min="4376" max="4376" width="26.109375" style="64" customWidth="1"/>
    <col min="4377" max="4377" width="11.44140625" style="64"/>
    <col min="4378" max="4378" width="2.6640625" style="64" customWidth="1"/>
    <col min="4379" max="4379" width="11.44140625" style="64"/>
    <col min="4380" max="4380" width="19.33203125" style="64" customWidth="1"/>
    <col min="4381" max="4381" width="18.6640625" style="64" customWidth="1"/>
    <col min="4382" max="4382" width="14.88671875" style="64" customWidth="1"/>
    <col min="4383" max="4383" width="16.88671875" style="64" customWidth="1"/>
    <col min="4384" max="4384" width="13.44140625" style="64" customWidth="1"/>
    <col min="4385" max="4385" width="16" style="64" customWidth="1"/>
    <col min="4386" max="4386" width="11.44140625" style="64"/>
    <col min="4387" max="4387" width="2.6640625" style="64" customWidth="1"/>
    <col min="4388" max="4388" width="11.44140625" style="64"/>
    <col min="4389" max="4389" width="20.44140625" style="64" customWidth="1"/>
    <col min="4390" max="4391" width="11.44140625" style="64"/>
    <col min="4392" max="4392" width="19.33203125" style="64" customWidth="1"/>
    <col min="4393" max="4393" width="26.6640625" style="64" customWidth="1"/>
    <col min="4394" max="4394" width="11.44140625" style="64"/>
    <col min="4395" max="4395" width="2.6640625" style="64" customWidth="1"/>
    <col min="4396" max="4396" width="11.44140625" style="64"/>
    <col min="4397" max="4397" width="22" style="64" customWidth="1"/>
    <col min="4398" max="4398" width="18.5546875" style="64" customWidth="1"/>
    <col min="4399" max="4399" width="11.44140625" style="64"/>
    <col min="4400" max="4400" width="10.33203125" style="64" customWidth="1"/>
    <col min="4401" max="4401" width="20.33203125" style="64" customWidth="1"/>
    <col min="4402" max="4402" width="8.109375" style="64" customWidth="1"/>
    <col min="4403" max="4403" width="11.44140625" style="64"/>
    <col min="4404" max="4404" width="2.6640625" style="64" customWidth="1"/>
    <col min="4405" max="4405" width="11.44140625" style="64"/>
    <col min="4406" max="4406" width="21.33203125" style="64" customWidth="1"/>
    <col min="4407" max="4407" width="23.88671875" style="64" customWidth="1"/>
    <col min="4408" max="4408" width="12.44140625" style="64" customWidth="1"/>
    <col min="4409" max="4409" width="11.44140625" style="64"/>
    <col min="4410" max="4410" width="2.6640625" style="64" customWidth="1"/>
    <col min="4411" max="4411" width="11.44140625" style="64"/>
    <col min="4412" max="4412" width="27.109375" style="64" customWidth="1"/>
    <col min="4413" max="4413" width="26.88671875" style="64" customWidth="1"/>
    <col min="4414" max="4614" width="11.44140625" style="64"/>
    <col min="4615" max="4615" width="2.6640625" style="64" customWidth="1"/>
    <col min="4616" max="4616" width="4.6640625" style="64" customWidth="1"/>
    <col min="4617" max="4617" width="21.109375" style="64" customWidth="1"/>
    <col min="4618" max="4618" width="16.88671875" style="64" customWidth="1"/>
    <col min="4619" max="4619" width="20.5546875" style="64" customWidth="1"/>
    <col min="4620" max="4620" width="18" style="64" customWidth="1"/>
    <col min="4621" max="4621" width="21.6640625" style="64" customWidth="1"/>
    <col min="4622" max="4622" width="11.44140625" style="64"/>
    <col min="4623" max="4623" width="2.6640625" style="64" customWidth="1"/>
    <col min="4624" max="4624" width="11.44140625" style="64"/>
    <col min="4625" max="4625" width="27.88671875" style="64" customWidth="1"/>
    <col min="4626" max="4626" width="27.109375" style="64" customWidth="1"/>
    <col min="4627" max="4627" width="11.44140625" style="64"/>
    <col min="4628" max="4628" width="2.6640625" style="64" customWidth="1"/>
    <col min="4629" max="4629" width="11.44140625" style="64"/>
    <col min="4630" max="4630" width="21.5546875" style="64" customWidth="1"/>
    <col min="4631" max="4631" width="19.44140625" style="64" customWidth="1"/>
    <col min="4632" max="4632" width="26.109375" style="64" customWidth="1"/>
    <col min="4633" max="4633" width="11.44140625" style="64"/>
    <col min="4634" max="4634" width="2.6640625" style="64" customWidth="1"/>
    <col min="4635" max="4635" width="11.44140625" style="64"/>
    <col min="4636" max="4636" width="19.33203125" style="64" customWidth="1"/>
    <col min="4637" max="4637" width="18.6640625" style="64" customWidth="1"/>
    <col min="4638" max="4638" width="14.88671875" style="64" customWidth="1"/>
    <col min="4639" max="4639" width="16.88671875" style="64" customWidth="1"/>
    <col min="4640" max="4640" width="13.44140625" style="64" customWidth="1"/>
    <col min="4641" max="4641" width="16" style="64" customWidth="1"/>
    <col min="4642" max="4642" width="11.44140625" style="64"/>
    <col min="4643" max="4643" width="2.6640625" style="64" customWidth="1"/>
    <col min="4644" max="4644" width="11.44140625" style="64"/>
    <col min="4645" max="4645" width="20.44140625" style="64" customWidth="1"/>
    <col min="4646" max="4647" width="11.44140625" style="64"/>
    <col min="4648" max="4648" width="19.33203125" style="64" customWidth="1"/>
    <col min="4649" max="4649" width="26.6640625" style="64" customWidth="1"/>
    <col min="4650" max="4650" width="11.44140625" style="64"/>
    <col min="4651" max="4651" width="2.6640625" style="64" customWidth="1"/>
    <col min="4652" max="4652" width="11.44140625" style="64"/>
    <col min="4653" max="4653" width="22" style="64" customWidth="1"/>
    <col min="4654" max="4654" width="18.5546875" style="64" customWidth="1"/>
    <col min="4655" max="4655" width="11.44140625" style="64"/>
    <col min="4656" max="4656" width="10.33203125" style="64" customWidth="1"/>
    <col min="4657" max="4657" width="20.33203125" style="64" customWidth="1"/>
    <col min="4658" max="4658" width="8.109375" style="64" customWidth="1"/>
    <col min="4659" max="4659" width="11.44140625" style="64"/>
    <col min="4660" max="4660" width="2.6640625" style="64" customWidth="1"/>
    <col min="4661" max="4661" width="11.44140625" style="64"/>
    <col min="4662" max="4662" width="21.33203125" style="64" customWidth="1"/>
    <col min="4663" max="4663" width="23.88671875" style="64" customWidth="1"/>
    <col min="4664" max="4664" width="12.44140625" style="64" customWidth="1"/>
    <col min="4665" max="4665" width="11.44140625" style="64"/>
    <col min="4666" max="4666" width="2.6640625" style="64" customWidth="1"/>
    <col min="4667" max="4667" width="11.44140625" style="64"/>
    <col min="4668" max="4668" width="27.109375" style="64" customWidth="1"/>
    <col min="4669" max="4669" width="26.88671875" style="64" customWidth="1"/>
    <col min="4670" max="4870" width="11.44140625" style="64"/>
    <col min="4871" max="4871" width="2.6640625" style="64" customWidth="1"/>
    <col min="4872" max="4872" width="4.6640625" style="64" customWidth="1"/>
    <col min="4873" max="4873" width="21.109375" style="64" customWidth="1"/>
    <col min="4874" max="4874" width="16.88671875" style="64" customWidth="1"/>
    <col min="4875" max="4875" width="20.5546875" style="64" customWidth="1"/>
    <col min="4876" max="4876" width="18" style="64" customWidth="1"/>
    <col min="4877" max="4877" width="21.6640625" style="64" customWidth="1"/>
    <col min="4878" max="4878" width="11.44140625" style="64"/>
    <col min="4879" max="4879" width="2.6640625" style="64" customWidth="1"/>
    <col min="4880" max="4880" width="11.44140625" style="64"/>
    <col min="4881" max="4881" width="27.88671875" style="64" customWidth="1"/>
    <col min="4882" max="4882" width="27.109375" style="64" customWidth="1"/>
    <col min="4883" max="4883" width="11.44140625" style="64"/>
    <col min="4884" max="4884" width="2.6640625" style="64" customWidth="1"/>
    <col min="4885" max="4885" width="11.44140625" style="64"/>
    <col min="4886" max="4886" width="21.5546875" style="64" customWidth="1"/>
    <col min="4887" max="4887" width="19.44140625" style="64" customWidth="1"/>
    <col min="4888" max="4888" width="26.109375" style="64" customWidth="1"/>
    <col min="4889" max="4889" width="11.44140625" style="64"/>
    <col min="4890" max="4890" width="2.6640625" style="64" customWidth="1"/>
    <col min="4891" max="4891" width="11.44140625" style="64"/>
    <col min="4892" max="4892" width="19.33203125" style="64" customWidth="1"/>
    <col min="4893" max="4893" width="18.6640625" style="64" customWidth="1"/>
    <col min="4894" max="4894" width="14.88671875" style="64" customWidth="1"/>
    <col min="4895" max="4895" width="16.88671875" style="64" customWidth="1"/>
    <col min="4896" max="4896" width="13.44140625" style="64" customWidth="1"/>
    <col min="4897" max="4897" width="16" style="64" customWidth="1"/>
    <col min="4898" max="4898" width="11.44140625" style="64"/>
    <col min="4899" max="4899" width="2.6640625" style="64" customWidth="1"/>
    <col min="4900" max="4900" width="11.44140625" style="64"/>
    <col min="4901" max="4901" width="20.44140625" style="64" customWidth="1"/>
    <col min="4902" max="4903" width="11.44140625" style="64"/>
    <col min="4904" max="4904" width="19.33203125" style="64" customWidth="1"/>
    <col min="4905" max="4905" width="26.6640625" style="64" customWidth="1"/>
    <col min="4906" max="4906" width="11.44140625" style="64"/>
    <col min="4907" max="4907" width="2.6640625" style="64" customWidth="1"/>
    <col min="4908" max="4908" width="11.44140625" style="64"/>
    <col min="4909" max="4909" width="22" style="64" customWidth="1"/>
    <col min="4910" max="4910" width="18.5546875" style="64" customWidth="1"/>
    <col min="4911" max="4911" width="11.44140625" style="64"/>
    <col min="4912" max="4912" width="10.33203125" style="64" customWidth="1"/>
    <col min="4913" max="4913" width="20.33203125" style="64" customWidth="1"/>
    <col min="4914" max="4914" width="8.109375" style="64" customWidth="1"/>
    <col min="4915" max="4915" width="11.44140625" style="64"/>
    <col min="4916" max="4916" width="2.6640625" style="64" customWidth="1"/>
    <col min="4917" max="4917" width="11.44140625" style="64"/>
    <col min="4918" max="4918" width="21.33203125" style="64" customWidth="1"/>
    <col min="4919" max="4919" width="23.88671875" style="64" customWidth="1"/>
    <col min="4920" max="4920" width="12.44140625" style="64" customWidth="1"/>
    <col min="4921" max="4921" width="11.44140625" style="64"/>
    <col min="4922" max="4922" width="2.6640625" style="64" customWidth="1"/>
    <col min="4923" max="4923" width="11.44140625" style="64"/>
    <col min="4924" max="4924" width="27.109375" style="64" customWidth="1"/>
    <col min="4925" max="4925" width="26.88671875" style="64" customWidth="1"/>
    <col min="4926" max="5126" width="11.44140625" style="64"/>
    <col min="5127" max="5127" width="2.6640625" style="64" customWidth="1"/>
    <col min="5128" max="5128" width="4.6640625" style="64" customWidth="1"/>
    <col min="5129" max="5129" width="21.109375" style="64" customWidth="1"/>
    <col min="5130" max="5130" width="16.88671875" style="64" customWidth="1"/>
    <col min="5131" max="5131" width="20.5546875" style="64" customWidth="1"/>
    <col min="5132" max="5132" width="18" style="64" customWidth="1"/>
    <col min="5133" max="5133" width="21.6640625" style="64" customWidth="1"/>
    <col min="5134" max="5134" width="11.44140625" style="64"/>
    <col min="5135" max="5135" width="2.6640625" style="64" customWidth="1"/>
    <col min="5136" max="5136" width="11.44140625" style="64"/>
    <col min="5137" max="5137" width="27.88671875" style="64" customWidth="1"/>
    <col min="5138" max="5138" width="27.109375" style="64" customWidth="1"/>
    <col min="5139" max="5139" width="11.44140625" style="64"/>
    <col min="5140" max="5140" width="2.6640625" style="64" customWidth="1"/>
    <col min="5141" max="5141" width="11.44140625" style="64"/>
    <col min="5142" max="5142" width="21.5546875" style="64" customWidth="1"/>
    <col min="5143" max="5143" width="19.44140625" style="64" customWidth="1"/>
    <col min="5144" max="5144" width="26.109375" style="64" customWidth="1"/>
    <col min="5145" max="5145" width="11.44140625" style="64"/>
    <col min="5146" max="5146" width="2.6640625" style="64" customWidth="1"/>
    <col min="5147" max="5147" width="11.44140625" style="64"/>
    <col min="5148" max="5148" width="19.33203125" style="64" customWidth="1"/>
    <col min="5149" max="5149" width="18.6640625" style="64" customWidth="1"/>
    <col min="5150" max="5150" width="14.88671875" style="64" customWidth="1"/>
    <col min="5151" max="5151" width="16.88671875" style="64" customWidth="1"/>
    <col min="5152" max="5152" width="13.44140625" style="64" customWidth="1"/>
    <col min="5153" max="5153" width="16" style="64" customWidth="1"/>
    <col min="5154" max="5154" width="11.44140625" style="64"/>
    <col min="5155" max="5155" width="2.6640625" style="64" customWidth="1"/>
    <col min="5156" max="5156" width="11.44140625" style="64"/>
    <col min="5157" max="5157" width="20.44140625" style="64" customWidth="1"/>
    <col min="5158" max="5159" width="11.44140625" style="64"/>
    <col min="5160" max="5160" width="19.33203125" style="64" customWidth="1"/>
    <col min="5161" max="5161" width="26.6640625" style="64" customWidth="1"/>
    <col min="5162" max="5162" width="11.44140625" style="64"/>
    <col min="5163" max="5163" width="2.6640625" style="64" customWidth="1"/>
    <col min="5164" max="5164" width="11.44140625" style="64"/>
    <col min="5165" max="5165" width="22" style="64" customWidth="1"/>
    <col min="5166" max="5166" width="18.5546875" style="64" customWidth="1"/>
    <col min="5167" max="5167" width="11.44140625" style="64"/>
    <col min="5168" max="5168" width="10.33203125" style="64" customWidth="1"/>
    <col min="5169" max="5169" width="20.33203125" style="64" customWidth="1"/>
    <col min="5170" max="5170" width="8.109375" style="64" customWidth="1"/>
    <col min="5171" max="5171" width="11.44140625" style="64"/>
    <col min="5172" max="5172" width="2.6640625" style="64" customWidth="1"/>
    <col min="5173" max="5173" width="11.44140625" style="64"/>
    <col min="5174" max="5174" width="21.33203125" style="64" customWidth="1"/>
    <col min="5175" max="5175" width="23.88671875" style="64" customWidth="1"/>
    <col min="5176" max="5176" width="12.44140625" style="64" customWidth="1"/>
    <col min="5177" max="5177" width="11.44140625" style="64"/>
    <col min="5178" max="5178" width="2.6640625" style="64" customWidth="1"/>
    <col min="5179" max="5179" width="11.44140625" style="64"/>
    <col min="5180" max="5180" width="27.109375" style="64" customWidth="1"/>
    <col min="5181" max="5181" width="26.88671875" style="64" customWidth="1"/>
    <col min="5182" max="5382" width="11.44140625" style="64"/>
    <col min="5383" max="5383" width="2.6640625" style="64" customWidth="1"/>
    <col min="5384" max="5384" width="4.6640625" style="64" customWidth="1"/>
    <col min="5385" max="5385" width="21.109375" style="64" customWidth="1"/>
    <col min="5386" max="5386" width="16.88671875" style="64" customWidth="1"/>
    <col min="5387" max="5387" width="20.5546875" style="64" customWidth="1"/>
    <col min="5388" max="5388" width="18" style="64" customWidth="1"/>
    <col min="5389" max="5389" width="21.6640625" style="64" customWidth="1"/>
    <col min="5390" max="5390" width="11.44140625" style="64"/>
    <col min="5391" max="5391" width="2.6640625" style="64" customWidth="1"/>
    <col min="5392" max="5392" width="11.44140625" style="64"/>
    <col min="5393" max="5393" width="27.88671875" style="64" customWidth="1"/>
    <col min="5394" max="5394" width="27.109375" style="64" customWidth="1"/>
    <col min="5395" max="5395" width="11.44140625" style="64"/>
    <col min="5396" max="5396" width="2.6640625" style="64" customWidth="1"/>
    <col min="5397" max="5397" width="11.44140625" style="64"/>
    <col min="5398" max="5398" width="21.5546875" style="64" customWidth="1"/>
    <col min="5399" max="5399" width="19.44140625" style="64" customWidth="1"/>
    <col min="5400" max="5400" width="26.109375" style="64" customWidth="1"/>
    <col min="5401" max="5401" width="11.44140625" style="64"/>
    <col min="5402" max="5402" width="2.6640625" style="64" customWidth="1"/>
    <col min="5403" max="5403" width="11.44140625" style="64"/>
    <col min="5404" max="5404" width="19.33203125" style="64" customWidth="1"/>
    <col min="5405" max="5405" width="18.6640625" style="64" customWidth="1"/>
    <col min="5406" max="5406" width="14.88671875" style="64" customWidth="1"/>
    <col min="5407" max="5407" width="16.88671875" style="64" customWidth="1"/>
    <col min="5408" max="5408" width="13.44140625" style="64" customWidth="1"/>
    <col min="5409" max="5409" width="16" style="64" customWidth="1"/>
    <col min="5410" max="5410" width="11.44140625" style="64"/>
    <col min="5411" max="5411" width="2.6640625" style="64" customWidth="1"/>
    <col min="5412" max="5412" width="11.44140625" style="64"/>
    <col min="5413" max="5413" width="20.44140625" style="64" customWidth="1"/>
    <col min="5414" max="5415" width="11.44140625" style="64"/>
    <col min="5416" max="5416" width="19.33203125" style="64" customWidth="1"/>
    <col min="5417" max="5417" width="26.6640625" style="64" customWidth="1"/>
    <col min="5418" max="5418" width="11.44140625" style="64"/>
    <col min="5419" max="5419" width="2.6640625" style="64" customWidth="1"/>
    <col min="5420" max="5420" width="11.44140625" style="64"/>
    <col min="5421" max="5421" width="22" style="64" customWidth="1"/>
    <col min="5422" max="5422" width="18.5546875" style="64" customWidth="1"/>
    <col min="5423" max="5423" width="11.44140625" style="64"/>
    <col min="5424" max="5424" width="10.33203125" style="64" customWidth="1"/>
    <col min="5425" max="5425" width="20.33203125" style="64" customWidth="1"/>
    <col min="5426" max="5426" width="8.109375" style="64" customWidth="1"/>
    <col min="5427" max="5427" width="11.44140625" style="64"/>
    <col min="5428" max="5428" width="2.6640625" style="64" customWidth="1"/>
    <col min="5429" max="5429" width="11.44140625" style="64"/>
    <col min="5430" max="5430" width="21.33203125" style="64" customWidth="1"/>
    <col min="5431" max="5431" width="23.88671875" style="64" customWidth="1"/>
    <col min="5432" max="5432" width="12.44140625" style="64" customWidth="1"/>
    <col min="5433" max="5433" width="11.44140625" style="64"/>
    <col min="5434" max="5434" width="2.6640625" style="64" customWidth="1"/>
    <col min="5435" max="5435" width="11.44140625" style="64"/>
    <col min="5436" max="5436" width="27.109375" style="64" customWidth="1"/>
    <col min="5437" max="5437" width="26.88671875" style="64" customWidth="1"/>
    <col min="5438" max="5638" width="11.44140625" style="64"/>
    <col min="5639" max="5639" width="2.6640625" style="64" customWidth="1"/>
    <col min="5640" max="5640" width="4.6640625" style="64" customWidth="1"/>
    <col min="5641" max="5641" width="21.109375" style="64" customWidth="1"/>
    <col min="5642" max="5642" width="16.88671875" style="64" customWidth="1"/>
    <col min="5643" max="5643" width="20.5546875" style="64" customWidth="1"/>
    <col min="5644" max="5644" width="18" style="64" customWidth="1"/>
    <col min="5645" max="5645" width="21.6640625" style="64" customWidth="1"/>
    <col min="5646" max="5646" width="11.44140625" style="64"/>
    <col min="5647" max="5647" width="2.6640625" style="64" customWidth="1"/>
    <col min="5648" max="5648" width="11.44140625" style="64"/>
    <col min="5649" max="5649" width="27.88671875" style="64" customWidth="1"/>
    <col min="5650" max="5650" width="27.109375" style="64" customWidth="1"/>
    <col min="5651" max="5651" width="11.44140625" style="64"/>
    <col min="5652" max="5652" width="2.6640625" style="64" customWidth="1"/>
    <col min="5653" max="5653" width="11.44140625" style="64"/>
    <col min="5654" max="5654" width="21.5546875" style="64" customWidth="1"/>
    <col min="5655" max="5655" width="19.44140625" style="64" customWidth="1"/>
    <col min="5656" max="5656" width="26.109375" style="64" customWidth="1"/>
    <col min="5657" max="5657" width="11.44140625" style="64"/>
    <col min="5658" max="5658" width="2.6640625" style="64" customWidth="1"/>
    <col min="5659" max="5659" width="11.44140625" style="64"/>
    <col min="5660" max="5660" width="19.33203125" style="64" customWidth="1"/>
    <col min="5661" max="5661" width="18.6640625" style="64" customWidth="1"/>
    <col min="5662" max="5662" width="14.88671875" style="64" customWidth="1"/>
    <col min="5663" max="5663" width="16.88671875" style="64" customWidth="1"/>
    <col min="5664" max="5664" width="13.44140625" style="64" customWidth="1"/>
    <col min="5665" max="5665" width="16" style="64" customWidth="1"/>
    <col min="5666" max="5666" width="11.44140625" style="64"/>
    <col min="5667" max="5667" width="2.6640625" style="64" customWidth="1"/>
    <col min="5668" max="5668" width="11.44140625" style="64"/>
    <col min="5669" max="5669" width="20.44140625" style="64" customWidth="1"/>
    <col min="5670" max="5671" width="11.44140625" style="64"/>
    <col min="5672" max="5672" width="19.33203125" style="64" customWidth="1"/>
    <col min="5673" max="5673" width="26.6640625" style="64" customWidth="1"/>
    <col min="5674" max="5674" width="11.44140625" style="64"/>
    <col min="5675" max="5675" width="2.6640625" style="64" customWidth="1"/>
    <col min="5676" max="5676" width="11.44140625" style="64"/>
    <col min="5677" max="5677" width="22" style="64" customWidth="1"/>
    <col min="5678" max="5678" width="18.5546875" style="64" customWidth="1"/>
    <col min="5679" max="5679" width="11.44140625" style="64"/>
    <col min="5680" max="5680" width="10.33203125" style="64" customWidth="1"/>
    <col min="5681" max="5681" width="20.33203125" style="64" customWidth="1"/>
    <col min="5682" max="5682" width="8.109375" style="64" customWidth="1"/>
    <col min="5683" max="5683" width="11.44140625" style="64"/>
    <col min="5684" max="5684" width="2.6640625" style="64" customWidth="1"/>
    <col min="5685" max="5685" width="11.44140625" style="64"/>
    <col min="5686" max="5686" width="21.33203125" style="64" customWidth="1"/>
    <col min="5687" max="5687" width="23.88671875" style="64" customWidth="1"/>
    <col min="5688" max="5688" width="12.44140625" style="64" customWidth="1"/>
    <col min="5689" max="5689" width="11.44140625" style="64"/>
    <col min="5690" max="5690" width="2.6640625" style="64" customWidth="1"/>
    <col min="5691" max="5691" width="11.44140625" style="64"/>
    <col min="5692" max="5692" width="27.109375" style="64" customWidth="1"/>
    <col min="5693" max="5693" width="26.88671875" style="64" customWidth="1"/>
    <col min="5694" max="5894" width="11.44140625" style="64"/>
    <col min="5895" max="5895" width="2.6640625" style="64" customWidth="1"/>
    <col min="5896" max="5896" width="4.6640625" style="64" customWidth="1"/>
    <col min="5897" max="5897" width="21.109375" style="64" customWidth="1"/>
    <col min="5898" max="5898" width="16.88671875" style="64" customWidth="1"/>
    <col min="5899" max="5899" width="20.5546875" style="64" customWidth="1"/>
    <col min="5900" max="5900" width="18" style="64" customWidth="1"/>
    <col min="5901" max="5901" width="21.6640625" style="64" customWidth="1"/>
    <col min="5902" max="5902" width="11.44140625" style="64"/>
    <col min="5903" max="5903" width="2.6640625" style="64" customWidth="1"/>
    <col min="5904" max="5904" width="11.44140625" style="64"/>
    <col min="5905" max="5905" width="27.88671875" style="64" customWidth="1"/>
    <col min="5906" max="5906" width="27.109375" style="64" customWidth="1"/>
    <col min="5907" max="5907" width="11.44140625" style="64"/>
    <col min="5908" max="5908" width="2.6640625" style="64" customWidth="1"/>
    <col min="5909" max="5909" width="11.44140625" style="64"/>
    <col min="5910" max="5910" width="21.5546875" style="64" customWidth="1"/>
    <col min="5911" max="5911" width="19.44140625" style="64" customWidth="1"/>
    <col min="5912" max="5912" width="26.109375" style="64" customWidth="1"/>
    <col min="5913" max="5913" width="11.44140625" style="64"/>
    <col min="5914" max="5914" width="2.6640625" style="64" customWidth="1"/>
    <col min="5915" max="5915" width="11.44140625" style="64"/>
    <col min="5916" max="5916" width="19.33203125" style="64" customWidth="1"/>
    <col min="5917" max="5917" width="18.6640625" style="64" customWidth="1"/>
    <col min="5918" max="5918" width="14.88671875" style="64" customWidth="1"/>
    <col min="5919" max="5919" width="16.88671875" style="64" customWidth="1"/>
    <col min="5920" max="5920" width="13.44140625" style="64" customWidth="1"/>
    <col min="5921" max="5921" width="16" style="64" customWidth="1"/>
    <col min="5922" max="5922" width="11.44140625" style="64"/>
    <col min="5923" max="5923" width="2.6640625" style="64" customWidth="1"/>
    <col min="5924" max="5924" width="11.44140625" style="64"/>
    <col min="5925" max="5925" width="20.44140625" style="64" customWidth="1"/>
    <col min="5926" max="5927" width="11.44140625" style="64"/>
    <col min="5928" max="5928" width="19.33203125" style="64" customWidth="1"/>
    <col min="5929" max="5929" width="26.6640625" style="64" customWidth="1"/>
    <col min="5930" max="5930" width="11.44140625" style="64"/>
    <col min="5931" max="5931" width="2.6640625" style="64" customWidth="1"/>
    <col min="5932" max="5932" width="11.44140625" style="64"/>
    <col min="5933" max="5933" width="22" style="64" customWidth="1"/>
    <col min="5934" max="5934" width="18.5546875" style="64" customWidth="1"/>
    <col min="5935" max="5935" width="11.44140625" style="64"/>
    <col min="5936" max="5936" width="10.33203125" style="64" customWidth="1"/>
    <col min="5937" max="5937" width="20.33203125" style="64" customWidth="1"/>
    <col min="5938" max="5938" width="8.109375" style="64" customWidth="1"/>
    <col min="5939" max="5939" width="11.44140625" style="64"/>
    <col min="5940" max="5940" width="2.6640625" style="64" customWidth="1"/>
    <col min="5941" max="5941" width="11.44140625" style="64"/>
    <col min="5942" max="5942" width="21.33203125" style="64" customWidth="1"/>
    <col min="5943" max="5943" width="23.88671875" style="64" customWidth="1"/>
    <col min="5944" max="5944" width="12.44140625" style="64" customWidth="1"/>
    <col min="5945" max="5945" width="11.44140625" style="64"/>
    <col min="5946" max="5946" width="2.6640625" style="64" customWidth="1"/>
    <col min="5947" max="5947" width="11.44140625" style="64"/>
    <col min="5948" max="5948" width="27.109375" style="64" customWidth="1"/>
    <col min="5949" max="5949" width="26.88671875" style="64" customWidth="1"/>
    <col min="5950" max="6150" width="11.44140625" style="64"/>
    <col min="6151" max="6151" width="2.6640625" style="64" customWidth="1"/>
    <col min="6152" max="6152" width="4.6640625" style="64" customWidth="1"/>
    <col min="6153" max="6153" width="21.109375" style="64" customWidth="1"/>
    <col min="6154" max="6154" width="16.88671875" style="64" customWidth="1"/>
    <col min="6155" max="6155" width="20.5546875" style="64" customWidth="1"/>
    <col min="6156" max="6156" width="18" style="64" customWidth="1"/>
    <col min="6157" max="6157" width="21.6640625" style="64" customWidth="1"/>
    <col min="6158" max="6158" width="11.44140625" style="64"/>
    <col min="6159" max="6159" width="2.6640625" style="64" customWidth="1"/>
    <col min="6160" max="6160" width="11.44140625" style="64"/>
    <col min="6161" max="6161" width="27.88671875" style="64" customWidth="1"/>
    <col min="6162" max="6162" width="27.109375" style="64" customWidth="1"/>
    <col min="6163" max="6163" width="11.44140625" style="64"/>
    <col min="6164" max="6164" width="2.6640625" style="64" customWidth="1"/>
    <col min="6165" max="6165" width="11.44140625" style="64"/>
    <col min="6166" max="6166" width="21.5546875" style="64" customWidth="1"/>
    <col min="6167" max="6167" width="19.44140625" style="64" customWidth="1"/>
    <col min="6168" max="6168" width="26.109375" style="64" customWidth="1"/>
    <col min="6169" max="6169" width="11.44140625" style="64"/>
    <col min="6170" max="6170" width="2.6640625" style="64" customWidth="1"/>
    <col min="6171" max="6171" width="11.44140625" style="64"/>
    <col min="6172" max="6172" width="19.33203125" style="64" customWidth="1"/>
    <col min="6173" max="6173" width="18.6640625" style="64" customWidth="1"/>
    <col min="6174" max="6174" width="14.88671875" style="64" customWidth="1"/>
    <col min="6175" max="6175" width="16.88671875" style="64" customWidth="1"/>
    <col min="6176" max="6176" width="13.44140625" style="64" customWidth="1"/>
    <col min="6177" max="6177" width="16" style="64" customWidth="1"/>
    <col min="6178" max="6178" width="11.44140625" style="64"/>
    <col min="6179" max="6179" width="2.6640625" style="64" customWidth="1"/>
    <col min="6180" max="6180" width="11.44140625" style="64"/>
    <col min="6181" max="6181" width="20.44140625" style="64" customWidth="1"/>
    <col min="6182" max="6183" width="11.44140625" style="64"/>
    <col min="6184" max="6184" width="19.33203125" style="64" customWidth="1"/>
    <col min="6185" max="6185" width="26.6640625" style="64" customWidth="1"/>
    <col min="6186" max="6186" width="11.44140625" style="64"/>
    <col min="6187" max="6187" width="2.6640625" style="64" customWidth="1"/>
    <col min="6188" max="6188" width="11.44140625" style="64"/>
    <col min="6189" max="6189" width="22" style="64" customWidth="1"/>
    <col min="6190" max="6190" width="18.5546875" style="64" customWidth="1"/>
    <col min="6191" max="6191" width="11.44140625" style="64"/>
    <col min="6192" max="6192" width="10.33203125" style="64" customWidth="1"/>
    <col min="6193" max="6193" width="20.33203125" style="64" customWidth="1"/>
    <col min="6194" max="6194" width="8.109375" style="64" customWidth="1"/>
    <col min="6195" max="6195" width="11.44140625" style="64"/>
    <col min="6196" max="6196" width="2.6640625" style="64" customWidth="1"/>
    <col min="6197" max="6197" width="11.44140625" style="64"/>
    <col min="6198" max="6198" width="21.33203125" style="64" customWidth="1"/>
    <col min="6199" max="6199" width="23.88671875" style="64" customWidth="1"/>
    <col min="6200" max="6200" width="12.44140625" style="64" customWidth="1"/>
    <col min="6201" max="6201" width="11.44140625" style="64"/>
    <col min="6202" max="6202" width="2.6640625" style="64" customWidth="1"/>
    <col min="6203" max="6203" width="11.44140625" style="64"/>
    <col min="6204" max="6204" width="27.109375" style="64" customWidth="1"/>
    <col min="6205" max="6205" width="26.88671875" style="64" customWidth="1"/>
    <col min="6206" max="6406" width="11.44140625" style="64"/>
    <col min="6407" max="6407" width="2.6640625" style="64" customWidth="1"/>
    <col min="6408" max="6408" width="4.6640625" style="64" customWidth="1"/>
    <col min="6409" max="6409" width="21.109375" style="64" customWidth="1"/>
    <col min="6410" max="6410" width="16.88671875" style="64" customWidth="1"/>
    <col min="6411" max="6411" width="20.5546875" style="64" customWidth="1"/>
    <col min="6412" max="6412" width="18" style="64" customWidth="1"/>
    <col min="6413" max="6413" width="21.6640625" style="64" customWidth="1"/>
    <col min="6414" max="6414" width="11.44140625" style="64"/>
    <col min="6415" max="6415" width="2.6640625" style="64" customWidth="1"/>
    <col min="6416" max="6416" width="11.44140625" style="64"/>
    <col min="6417" max="6417" width="27.88671875" style="64" customWidth="1"/>
    <col min="6418" max="6418" width="27.109375" style="64" customWidth="1"/>
    <col min="6419" max="6419" width="11.44140625" style="64"/>
    <col min="6420" max="6420" width="2.6640625" style="64" customWidth="1"/>
    <col min="6421" max="6421" width="11.44140625" style="64"/>
    <col min="6422" max="6422" width="21.5546875" style="64" customWidth="1"/>
    <col min="6423" max="6423" width="19.44140625" style="64" customWidth="1"/>
    <col min="6424" max="6424" width="26.109375" style="64" customWidth="1"/>
    <col min="6425" max="6425" width="11.44140625" style="64"/>
    <col min="6426" max="6426" width="2.6640625" style="64" customWidth="1"/>
    <col min="6427" max="6427" width="11.44140625" style="64"/>
    <col min="6428" max="6428" width="19.33203125" style="64" customWidth="1"/>
    <col min="6429" max="6429" width="18.6640625" style="64" customWidth="1"/>
    <col min="6430" max="6430" width="14.88671875" style="64" customWidth="1"/>
    <col min="6431" max="6431" width="16.88671875" style="64" customWidth="1"/>
    <col min="6432" max="6432" width="13.44140625" style="64" customWidth="1"/>
    <col min="6433" max="6433" width="16" style="64" customWidth="1"/>
    <col min="6434" max="6434" width="11.44140625" style="64"/>
    <col min="6435" max="6435" width="2.6640625" style="64" customWidth="1"/>
    <col min="6436" max="6436" width="11.44140625" style="64"/>
    <col min="6437" max="6437" width="20.44140625" style="64" customWidth="1"/>
    <col min="6438" max="6439" width="11.44140625" style="64"/>
    <col min="6440" max="6440" width="19.33203125" style="64" customWidth="1"/>
    <col min="6441" max="6441" width="26.6640625" style="64" customWidth="1"/>
    <col min="6442" max="6442" width="11.44140625" style="64"/>
    <col min="6443" max="6443" width="2.6640625" style="64" customWidth="1"/>
    <col min="6444" max="6444" width="11.44140625" style="64"/>
    <col min="6445" max="6445" width="22" style="64" customWidth="1"/>
    <col min="6446" max="6446" width="18.5546875" style="64" customWidth="1"/>
    <col min="6447" max="6447" width="11.44140625" style="64"/>
    <col min="6448" max="6448" width="10.33203125" style="64" customWidth="1"/>
    <col min="6449" max="6449" width="20.33203125" style="64" customWidth="1"/>
    <col min="6450" max="6450" width="8.109375" style="64" customWidth="1"/>
    <col min="6451" max="6451" width="11.44140625" style="64"/>
    <col min="6452" max="6452" width="2.6640625" style="64" customWidth="1"/>
    <col min="6453" max="6453" width="11.44140625" style="64"/>
    <col min="6454" max="6454" width="21.33203125" style="64" customWidth="1"/>
    <col min="6455" max="6455" width="23.88671875" style="64" customWidth="1"/>
    <col min="6456" max="6456" width="12.44140625" style="64" customWidth="1"/>
    <col min="6457" max="6457" width="11.44140625" style="64"/>
    <col min="6458" max="6458" width="2.6640625" style="64" customWidth="1"/>
    <col min="6459" max="6459" width="11.44140625" style="64"/>
    <col min="6460" max="6460" width="27.109375" style="64" customWidth="1"/>
    <col min="6461" max="6461" width="26.88671875" style="64" customWidth="1"/>
    <col min="6462" max="6662" width="11.44140625" style="64"/>
    <col min="6663" max="6663" width="2.6640625" style="64" customWidth="1"/>
    <col min="6664" max="6664" width="4.6640625" style="64" customWidth="1"/>
    <col min="6665" max="6665" width="21.109375" style="64" customWidth="1"/>
    <col min="6666" max="6666" width="16.88671875" style="64" customWidth="1"/>
    <col min="6667" max="6667" width="20.5546875" style="64" customWidth="1"/>
    <col min="6668" max="6668" width="18" style="64" customWidth="1"/>
    <col min="6669" max="6669" width="21.6640625" style="64" customWidth="1"/>
    <col min="6670" max="6670" width="11.44140625" style="64"/>
    <col min="6671" max="6671" width="2.6640625" style="64" customWidth="1"/>
    <col min="6672" max="6672" width="11.44140625" style="64"/>
    <col min="6673" max="6673" width="27.88671875" style="64" customWidth="1"/>
    <col min="6674" max="6674" width="27.109375" style="64" customWidth="1"/>
    <col min="6675" max="6675" width="11.44140625" style="64"/>
    <col min="6676" max="6676" width="2.6640625" style="64" customWidth="1"/>
    <col min="6677" max="6677" width="11.44140625" style="64"/>
    <col min="6678" max="6678" width="21.5546875" style="64" customWidth="1"/>
    <col min="6679" max="6679" width="19.44140625" style="64" customWidth="1"/>
    <col min="6680" max="6680" width="26.109375" style="64" customWidth="1"/>
    <col min="6681" max="6681" width="11.44140625" style="64"/>
    <col min="6682" max="6682" width="2.6640625" style="64" customWidth="1"/>
    <col min="6683" max="6683" width="11.44140625" style="64"/>
    <col min="6684" max="6684" width="19.33203125" style="64" customWidth="1"/>
    <col min="6685" max="6685" width="18.6640625" style="64" customWidth="1"/>
    <col min="6686" max="6686" width="14.88671875" style="64" customWidth="1"/>
    <col min="6687" max="6687" width="16.88671875" style="64" customWidth="1"/>
    <col min="6688" max="6688" width="13.44140625" style="64" customWidth="1"/>
    <col min="6689" max="6689" width="16" style="64" customWidth="1"/>
    <col min="6690" max="6690" width="11.44140625" style="64"/>
    <col min="6691" max="6691" width="2.6640625" style="64" customWidth="1"/>
    <col min="6692" max="6692" width="11.44140625" style="64"/>
    <col min="6693" max="6693" width="20.44140625" style="64" customWidth="1"/>
    <col min="6694" max="6695" width="11.44140625" style="64"/>
    <col min="6696" max="6696" width="19.33203125" style="64" customWidth="1"/>
    <col min="6697" max="6697" width="26.6640625" style="64" customWidth="1"/>
    <col min="6698" max="6698" width="11.44140625" style="64"/>
    <col min="6699" max="6699" width="2.6640625" style="64" customWidth="1"/>
    <col min="6700" max="6700" width="11.44140625" style="64"/>
    <col min="6701" max="6701" width="22" style="64" customWidth="1"/>
    <col min="6702" max="6702" width="18.5546875" style="64" customWidth="1"/>
    <col min="6703" max="6703" width="11.44140625" style="64"/>
    <col min="6704" max="6704" width="10.33203125" style="64" customWidth="1"/>
    <col min="6705" max="6705" width="20.33203125" style="64" customWidth="1"/>
    <col min="6706" max="6706" width="8.109375" style="64" customWidth="1"/>
    <col min="6707" max="6707" width="11.44140625" style="64"/>
    <col min="6708" max="6708" width="2.6640625" style="64" customWidth="1"/>
    <col min="6709" max="6709" width="11.44140625" style="64"/>
    <col min="6710" max="6710" width="21.33203125" style="64" customWidth="1"/>
    <col min="6711" max="6711" width="23.88671875" style="64" customWidth="1"/>
    <col min="6712" max="6712" width="12.44140625" style="64" customWidth="1"/>
    <col min="6713" max="6713" width="11.44140625" style="64"/>
    <col min="6714" max="6714" width="2.6640625" style="64" customWidth="1"/>
    <col min="6715" max="6715" width="11.44140625" style="64"/>
    <col min="6716" max="6716" width="27.109375" style="64" customWidth="1"/>
    <col min="6717" max="6717" width="26.88671875" style="64" customWidth="1"/>
    <col min="6718" max="6918" width="11.44140625" style="64"/>
    <col min="6919" max="6919" width="2.6640625" style="64" customWidth="1"/>
    <col min="6920" max="6920" width="4.6640625" style="64" customWidth="1"/>
    <col min="6921" max="6921" width="21.109375" style="64" customWidth="1"/>
    <col min="6922" max="6922" width="16.88671875" style="64" customWidth="1"/>
    <col min="6923" max="6923" width="20.5546875" style="64" customWidth="1"/>
    <col min="6924" max="6924" width="18" style="64" customWidth="1"/>
    <col min="6925" max="6925" width="21.6640625" style="64" customWidth="1"/>
    <col min="6926" max="6926" width="11.44140625" style="64"/>
    <col min="6927" max="6927" width="2.6640625" style="64" customWidth="1"/>
    <col min="6928" max="6928" width="11.44140625" style="64"/>
    <col min="6929" max="6929" width="27.88671875" style="64" customWidth="1"/>
    <col min="6930" max="6930" width="27.109375" style="64" customWidth="1"/>
    <col min="6931" max="6931" width="11.44140625" style="64"/>
    <col min="6932" max="6932" width="2.6640625" style="64" customWidth="1"/>
    <col min="6933" max="6933" width="11.44140625" style="64"/>
    <col min="6934" max="6934" width="21.5546875" style="64" customWidth="1"/>
    <col min="6935" max="6935" width="19.44140625" style="64" customWidth="1"/>
    <col min="6936" max="6936" width="26.109375" style="64" customWidth="1"/>
    <col min="6937" max="6937" width="11.44140625" style="64"/>
    <col min="6938" max="6938" width="2.6640625" style="64" customWidth="1"/>
    <col min="6939" max="6939" width="11.44140625" style="64"/>
    <col min="6940" max="6940" width="19.33203125" style="64" customWidth="1"/>
    <col min="6941" max="6941" width="18.6640625" style="64" customWidth="1"/>
    <col min="6942" max="6942" width="14.88671875" style="64" customWidth="1"/>
    <col min="6943" max="6943" width="16.88671875" style="64" customWidth="1"/>
    <col min="6944" max="6944" width="13.44140625" style="64" customWidth="1"/>
    <col min="6945" max="6945" width="16" style="64" customWidth="1"/>
    <col min="6946" max="6946" width="11.44140625" style="64"/>
    <col min="6947" max="6947" width="2.6640625" style="64" customWidth="1"/>
    <col min="6948" max="6948" width="11.44140625" style="64"/>
    <col min="6949" max="6949" width="20.44140625" style="64" customWidth="1"/>
    <col min="6950" max="6951" width="11.44140625" style="64"/>
    <col min="6952" max="6952" width="19.33203125" style="64" customWidth="1"/>
    <col min="6953" max="6953" width="26.6640625" style="64" customWidth="1"/>
    <col min="6954" max="6954" width="11.44140625" style="64"/>
    <col min="6955" max="6955" width="2.6640625" style="64" customWidth="1"/>
    <col min="6956" max="6956" width="11.44140625" style="64"/>
    <col min="6957" max="6957" width="22" style="64" customWidth="1"/>
    <col min="6958" max="6958" width="18.5546875" style="64" customWidth="1"/>
    <col min="6959" max="6959" width="11.44140625" style="64"/>
    <col min="6960" max="6960" width="10.33203125" style="64" customWidth="1"/>
    <col min="6961" max="6961" width="20.33203125" style="64" customWidth="1"/>
    <col min="6962" max="6962" width="8.109375" style="64" customWidth="1"/>
    <col min="6963" max="6963" width="11.44140625" style="64"/>
    <col min="6964" max="6964" width="2.6640625" style="64" customWidth="1"/>
    <col min="6965" max="6965" width="11.44140625" style="64"/>
    <col min="6966" max="6966" width="21.33203125" style="64" customWidth="1"/>
    <col min="6967" max="6967" width="23.88671875" style="64" customWidth="1"/>
    <col min="6968" max="6968" width="12.44140625" style="64" customWidth="1"/>
    <col min="6969" max="6969" width="11.44140625" style="64"/>
    <col min="6970" max="6970" width="2.6640625" style="64" customWidth="1"/>
    <col min="6971" max="6971" width="11.44140625" style="64"/>
    <col min="6972" max="6972" width="27.109375" style="64" customWidth="1"/>
    <col min="6973" max="6973" width="26.88671875" style="64" customWidth="1"/>
    <col min="6974" max="7174" width="11.44140625" style="64"/>
    <col min="7175" max="7175" width="2.6640625" style="64" customWidth="1"/>
    <col min="7176" max="7176" width="4.6640625" style="64" customWidth="1"/>
    <col min="7177" max="7177" width="21.109375" style="64" customWidth="1"/>
    <col min="7178" max="7178" width="16.88671875" style="64" customWidth="1"/>
    <col min="7179" max="7179" width="20.5546875" style="64" customWidth="1"/>
    <col min="7180" max="7180" width="18" style="64" customWidth="1"/>
    <col min="7181" max="7181" width="21.6640625" style="64" customWidth="1"/>
    <col min="7182" max="7182" width="11.44140625" style="64"/>
    <col min="7183" max="7183" width="2.6640625" style="64" customWidth="1"/>
    <col min="7184" max="7184" width="11.44140625" style="64"/>
    <col min="7185" max="7185" width="27.88671875" style="64" customWidth="1"/>
    <col min="7186" max="7186" width="27.109375" style="64" customWidth="1"/>
    <col min="7187" max="7187" width="11.44140625" style="64"/>
    <col min="7188" max="7188" width="2.6640625" style="64" customWidth="1"/>
    <col min="7189" max="7189" width="11.44140625" style="64"/>
    <col min="7190" max="7190" width="21.5546875" style="64" customWidth="1"/>
    <col min="7191" max="7191" width="19.44140625" style="64" customWidth="1"/>
    <col min="7192" max="7192" width="26.109375" style="64" customWidth="1"/>
    <col min="7193" max="7193" width="11.44140625" style="64"/>
    <col min="7194" max="7194" width="2.6640625" style="64" customWidth="1"/>
    <col min="7195" max="7195" width="11.44140625" style="64"/>
    <col min="7196" max="7196" width="19.33203125" style="64" customWidth="1"/>
    <col min="7197" max="7197" width="18.6640625" style="64" customWidth="1"/>
    <col min="7198" max="7198" width="14.88671875" style="64" customWidth="1"/>
    <col min="7199" max="7199" width="16.88671875" style="64" customWidth="1"/>
    <col min="7200" max="7200" width="13.44140625" style="64" customWidth="1"/>
    <col min="7201" max="7201" width="16" style="64" customWidth="1"/>
    <col min="7202" max="7202" width="11.44140625" style="64"/>
    <col min="7203" max="7203" width="2.6640625" style="64" customWidth="1"/>
    <col min="7204" max="7204" width="11.44140625" style="64"/>
    <col min="7205" max="7205" width="20.44140625" style="64" customWidth="1"/>
    <col min="7206" max="7207" width="11.44140625" style="64"/>
    <col min="7208" max="7208" width="19.33203125" style="64" customWidth="1"/>
    <col min="7209" max="7209" width="26.6640625" style="64" customWidth="1"/>
    <col min="7210" max="7210" width="11.44140625" style="64"/>
    <col min="7211" max="7211" width="2.6640625" style="64" customWidth="1"/>
    <col min="7212" max="7212" width="11.44140625" style="64"/>
    <col min="7213" max="7213" width="22" style="64" customWidth="1"/>
    <col min="7214" max="7214" width="18.5546875" style="64" customWidth="1"/>
    <col min="7215" max="7215" width="11.44140625" style="64"/>
    <col min="7216" max="7216" width="10.33203125" style="64" customWidth="1"/>
    <col min="7217" max="7217" width="20.33203125" style="64" customWidth="1"/>
    <col min="7218" max="7218" width="8.109375" style="64" customWidth="1"/>
    <col min="7219" max="7219" width="11.44140625" style="64"/>
    <col min="7220" max="7220" width="2.6640625" style="64" customWidth="1"/>
    <col min="7221" max="7221" width="11.44140625" style="64"/>
    <col min="7222" max="7222" width="21.33203125" style="64" customWidth="1"/>
    <col min="7223" max="7223" width="23.88671875" style="64" customWidth="1"/>
    <col min="7224" max="7224" width="12.44140625" style="64" customWidth="1"/>
    <col min="7225" max="7225" width="11.44140625" style="64"/>
    <col min="7226" max="7226" width="2.6640625" style="64" customWidth="1"/>
    <col min="7227" max="7227" width="11.44140625" style="64"/>
    <col min="7228" max="7228" width="27.109375" style="64" customWidth="1"/>
    <col min="7229" max="7229" width="26.88671875" style="64" customWidth="1"/>
    <col min="7230" max="7430" width="11.44140625" style="64"/>
    <col min="7431" max="7431" width="2.6640625" style="64" customWidth="1"/>
    <col min="7432" max="7432" width="4.6640625" style="64" customWidth="1"/>
    <col min="7433" max="7433" width="21.109375" style="64" customWidth="1"/>
    <col min="7434" max="7434" width="16.88671875" style="64" customWidth="1"/>
    <col min="7435" max="7435" width="20.5546875" style="64" customWidth="1"/>
    <col min="7436" max="7436" width="18" style="64" customWidth="1"/>
    <col min="7437" max="7437" width="21.6640625" style="64" customWidth="1"/>
    <col min="7438" max="7438" width="11.44140625" style="64"/>
    <col min="7439" max="7439" width="2.6640625" style="64" customWidth="1"/>
    <col min="7440" max="7440" width="11.44140625" style="64"/>
    <col min="7441" max="7441" width="27.88671875" style="64" customWidth="1"/>
    <col min="7442" max="7442" width="27.109375" style="64" customWidth="1"/>
    <col min="7443" max="7443" width="11.44140625" style="64"/>
    <col min="7444" max="7444" width="2.6640625" style="64" customWidth="1"/>
    <col min="7445" max="7445" width="11.44140625" style="64"/>
    <col min="7446" max="7446" width="21.5546875" style="64" customWidth="1"/>
    <col min="7447" max="7447" width="19.44140625" style="64" customWidth="1"/>
    <col min="7448" max="7448" width="26.109375" style="64" customWidth="1"/>
    <col min="7449" max="7449" width="11.44140625" style="64"/>
    <col min="7450" max="7450" width="2.6640625" style="64" customWidth="1"/>
    <col min="7451" max="7451" width="11.44140625" style="64"/>
    <col min="7452" max="7452" width="19.33203125" style="64" customWidth="1"/>
    <col min="7453" max="7453" width="18.6640625" style="64" customWidth="1"/>
    <col min="7454" max="7454" width="14.88671875" style="64" customWidth="1"/>
    <col min="7455" max="7455" width="16.88671875" style="64" customWidth="1"/>
    <col min="7456" max="7456" width="13.44140625" style="64" customWidth="1"/>
    <col min="7457" max="7457" width="16" style="64" customWidth="1"/>
    <col min="7458" max="7458" width="11.44140625" style="64"/>
    <col min="7459" max="7459" width="2.6640625" style="64" customWidth="1"/>
    <col min="7460" max="7460" width="11.44140625" style="64"/>
    <col min="7461" max="7461" width="20.44140625" style="64" customWidth="1"/>
    <col min="7462" max="7463" width="11.44140625" style="64"/>
    <col min="7464" max="7464" width="19.33203125" style="64" customWidth="1"/>
    <col min="7465" max="7465" width="26.6640625" style="64" customWidth="1"/>
    <col min="7466" max="7466" width="11.44140625" style="64"/>
    <col min="7467" max="7467" width="2.6640625" style="64" customWidth="1"/>
    <col min="7468" max="7468" width="11.44140625" style="64"/>
    <col min="7469" max="7469" width="22" style="64" customWidth="1"/>
    <col min="7470" max="7470" width="18.5546875" style="64" customWidth="1"/>
    <col min="7471" max="7471" width="11.44140625" style="64"/>
    <col min="7472" max="7472" width="10.33203125" style="64" customWidth="1"/>
    <col min="7473" max="7473" width="20.33203125" style="64" customWidth="1"/>
    <col min="7474" max="7474" width="8.109375" style="64" customWidth="1"/>
    <col min="7475" max="7475" width="11.44140625" style="64"/>
    <col min="7476" max="7476" width="2.6640625" style="64" customWidth="1"/>
    <col min="7477" max="7477" width="11.44140625" style="64"/>
    <col min="7478" max="7478" width="21.33203125" style="64" customWidth="1"/>
    <col min="7479" max="7479" width="23.88671875" style="64" customWidth="1"/>
    <col min="7480" max="7480" width="12.44140625" style="64" customWidth="1"/>
    <col min="7481" max="7481" width="11.44140625" style="64"/>
    <col min="7482" max="7482" width="2.6640625" style="64" customWidth="1"/>
    <col min="7483" max="7483" width="11.44140625" style="64"/>
    <col min="7484" max="7484" width="27.109375" style="64" customWidth="1"/>
    <col min="7485" max="7485" width="26.88671875" style="64" customWidth="1"/>
    <col min="7486" max="7686" width="11.44140625" style="64"/>
    <col min="7687" max="7687" width="2.6640625" style="64" customWidth="1"/>
    <col min="7688" max="7688" width="4.6640625" style="64" customWidth="1"/>
    <col min="7689" max="7689" width="21.109375" style="64" customWidth="1"/>
    <col min="7690" max="7690" width="16.88671875" style="64" customWidth="1"/>
    <col min="7691" max="7691" width="20.5546875" style="64" customWidth="1"/>
    <col min="7692" max="7692" width="18" style="64" customWidth="1"/>
    <col min="7693" max="7693" width="21.6640625" style="64" customWidth="1"/>
    <col min="7694" max="7694" width="11.44140625" style="64"/>
    <col min="7695" max="7695" width="2.6640625" style="64" customWidth="1"/>
    <col min="7696" max="7696" width="11.44140625" style="64"/>
    <col min="7697" max="7697" width="27.88671875" style="64" customWidth="1"/>
    <col min="7698" max="7698" width="27.109375" style="64" customWidth="1"/>
    <col min="7699" max="7699" width="11.44140625" style="64"/>
    <col min="7700" max="7700" width="2.6640625" style="64" customWidth="1"/>
    <col min="7701" max="7701" width="11.44140625" style="64"/>
    <col min="7702" max="7702" width="21.5546875" style="64" customWidth="1"/>
    <col min="7703" max="7703" width="19.44140625" style="64" customWidth="1"/>
    <col min="7704" max="7704" width="26.109375" style="64" customWidth="1"/>
    <col min="7705" max="7705" width="11.44140625" style="64"/>
    <col min="7706" max="7706" width="2.6640625" style="64" customWidth="1"/>
    <col min="7707" max="7707" width="11.44140625" style="64"/>
    <col min="7708" max="7708" width="19.33203125" style="64" customWidth="1"/>
    <col min="7709" max="7709" width="18.6640625" style="64" customWidth="1"/>
    <col min="7710" max="7710" width="14.88671875" style="64" customWidth="1"/>
    <col min="7711" max="7711" width="16.88671875" style="64" customWidth="1"/>
    <col min="7712" max="7712" width="13.44140625" style="64" customWidth="1"/>
    <col min="7713" max="7713" width="16" style="64" customWidth="1"/>
    <col min="7714" max="7714" width="11.44140625" style="64"/>
    <col min="7715" max="7715" width="2.6640625" style="64" customWidth="1"/>
    <col min="7716" max="7716" width="11.44140625" style="64"/>
    <col min="7717" max="7717" width="20.44140625" style="64" customWidth="1"/>
    <col min="7718" max="7719" width="11.44140625" style="64"/>
    <col min="7720" max="7720" width="19.33203125" style="64" customWidth="1"/>
    <col min="7721" max="7721" width="26.6640625" style="64" customWidth="1"/>
    <col min="7722" max="7722" width="11.44140625" style="64"/>
    <col min="7723" max="7723" width="2.6640625" style="64" customWidth="1"/>
    <col min="7724" max="7724" width="11.44140625" style="64"/>
    <col min="7725" max="7725" width="22" style="64" customWidth="1"/>
    <col min="7726" max="7726" width="18.5546875" style="64" customWidth="1"/>
    <col min="7727" max="7727" width="11.44140625" style="64"/>
    <col min="7728" max="7728" width="10.33203125" style="64" customWidth="1"/>
    <col min="7729" max="7729" width="20.33203125" style="64" customWidth="1"/>
    <col min="7730" max="7730" width="8.109375" style="64" customWidth="1"/>
    <col min="7731" max="7731" width="11.44140625" style="64"/>
    <col min="7732" max="7732" width="2.6640625" style="64" customWidth="1"/>
    <col min="7733" max="7733" width="11.44140625" style="64"/>
    <col min="7734" max="7734" width="21.33203125" style="64" customWidth="1"/>
    <col min="7735" max="7735" width="23.88671875" style="64" customWidth="1"/>
    <col min="7736" max="7736" width="12.44140625" style="64" customWidth="1"/>
    <col min="7737" max="7737" width="11.44140625" style="64"/>
    <col min="7738" max="7738" width="2.6640625" style="64" customWidth="1"/>
    <col min="7739" max="7739" width="11.44140625" style="64"/>
    <col min="7740" max="7740" width="27.109375" style="64" customWidth="1"/>
    <col min="7741" max="7741" width="26.88671875" style="64" customWidth="1"/>
    <col min="7742" max="7942" width="11.44140625" style="64"/>
    <col min="7943" max="7943" width="2.6640625" style="64" customWidth="1"/>
    <col min="7944" max="7944" width="4.6640625" style="64" customWidth="1"/>
    <col min="7945" max="7945" width="21.109375" style="64" customWidth="1"/>
    <col min="7946" max="7946" width="16.88671875" style="64" customWidth="1"/>
    <col min="7947" max="7947" width="20.5546875" style="64" customWidth="1"/>
    <col min="7948" max="7948" width="18" style="64" customWidth="1"/>
    <col min="7949" max="7949" width="21.6640625" style="64" customWidth="1"/>
    <col min="7950" max="7950" width="11.44140625" style="64"/>
    <col min="7951" max="7951" width="2.6640625" style="64" customWidth="1"/>
    <col min="7952" max="7952" width="11.44140625" style="64"/>
    <col min="7953" max="7953" width="27.88671875" style="64" customWidth="1"/>
    <col min="7954" max="7954" width="27.109375" style="64" customWidth="1"/>
    <col min="7955" max="7955" width="11.44140625" style="64"/>
    <col min="7956" max="7956" width="2.6640625" style="64" customWidth="1"/>
    <col min="7957" max="7957" width="11.44140625" style="64"/>
    <col min="7958" max="7958" width="21.5546875" style="64" customWidth="1"/>
    <col min="7959" max="7959" width="19.44140625" style="64" customWidth="1"/>
    <col min="7960" max="7960" width="26.109375" style="64" customWidth="1"/>
    <col min="7961" max="7961" width="11.44140625" style="64"/>
    <col min="7962" max="7962" width="2.6640625" style="64" customWidth="1"/>
    <col min="7963" max="7963" width="11.44140625" style="64"/>
    <col min="7964" max="7964" width="19.33203125" style="64" customWidth="1"/>
    <col min="7965" max="7965" width="18.6640625" style="64" customWidth="1"/>
    <col min="7966" max="7966" width="14.88671875" style="64" customWidth="1"/>
    <col min="7967" max="7967" width="16.88671875" style="64" customWidth="1"/>
    <col min="7968" max="7968" width="13.44140625" style="64" customWidth="1"/>
    <col min="7969" max="7969" width="16" style="64" customWidth="1"/>
    <col min="7970" max="7970" width="11.44140625" style="64"/>
    <col min="7971" max="7971" width="2.6640625" style="64" customWidth="1"/>
    <col min="7972" max="7972" width="11.44140625" style="64"/>
    <col min="7973" max="7973" width="20.44140625" style="64" customWidth="1"/>
    <col min="7974" max="7975" width="11.44140625" style="64"/>
    <col min="7976" max="7976" width="19.33203125" style="64" customWidth="1"/>
    <col min="7977" max="7977" width="26.6640625" style="64" customWidth="1"/>
    <col min="7978" max="7978" width="11.44140625" style="64"/>
    <col min="7979" max="7979" width="2.6640625" style="64" customWidth="1"/>
    <col min="7980" max="7980" width="11.44140625" style="64"/>
    <col min="7981" max="7981" width="22" style="64" customWidth="1"/>
    <col min="7982" max="7982" width="18.5546875" style="64" customWidth="1"/>
    <col min="7983" max="7983" width="11.44140625" style="64"/>
    <col min="7984" max="7984" width="10.33203125" style="64" customWidth="1"/>
    <col min="7985" max="7985" width="20.33203125" style="64" customWidth="1"/>
    <col min="7986" max="7986" width="8.109375" style="64" customWidth="1"/>
    <col min="7987" max="7987" width="11.44140625" style="64"/>
    <col min="7988" max="7988" width="2.6640625" style="64" customWidth="1"/>
    <col min="7989" max="7989" width="11.44140625" style="64"/>
    <col min="7990" max="7990" width="21.33203125" style="64" customWidth="1"/>
    <col min="7991" max="7991" width="23.88671875" style="64" customWidth="1"/>
    <col min="7992" max="7992" width="12.44140625" style="64" customWidth="1"/>
    <col min="7993" max="7993" width="11.44140625" style="64"/>
    <col min="7994" max="7994" width="2.6640625" style="64" customWidth="1"/>
    <col min="7995" max="7995" width="11.44140625" style="64"/>
    <col min="7996" max="7996" width="27.109375" style="64" customWidth="1"/>
    <col min="7997" max="7997" width="26.88671875" style="64" customWidth="1"/>
    <col min="7998" max="8198" width="11.44140625" style="64"/>
    <col min="8199" max="8199" width="2.6640625" style="64" customWidth="1"/>
    <col min="8200" max="8200" width="4.6640625" style="64" customWidth="1"/>
    <col min="8201" max="8201" width="21.109375" style="64" customWidth="1"/>
    <col min="8202" max="8202" width="16.88671875" style="64" customWidth="1"/>
    <col min="8203" max="8203" width="20.5546875" style="64" customWidth="1"/>
    <col min="8204" max="8204" width="18" style="64" customWidth="1"/>
    <col min="8205" max="8205" width="21.6640625" style="64" customWidth="1"/>
    <col min="8206" max="8206" width="11.44140625" style="64"/>
    <col min="8207" max="8207" width="2.6640625" style="64" customWidth="1"/>
    <col min="8208" max="8208" width="11.44140625" style="64"/>
    <col min="8209" max="8209" width="27.88671875" style="64" customWidth="1"/>
    <col min="8210" max="8210" width="27.109375" style="64" customWidth="1"/>
    <col min="8211" max="8211" width="11.44140625" style="64"/>
    <col min="8212" max="8212" width="2.6640625" style="64" customWidth="1"/>
    <col min="8213" max="8213" width="11.44140625" style="64"/>
    <col min="8214" max="8214" width="21.5546875" style="64" customWidth="1"/>
    <col min="8215" max="8215" width="19.44140625" style="64" customWidth="1"/>
    <col min="8216" max="8216" width="26.109375" style="64" customWidth="1"/>
    <col min="8217" max="8217" width="11.44140625" style="64"/>
    <col min="8218" max="8218" width="2.6640625" style="64" customWidth="1"/>
    <col min="8219" max="8219" width="11.44140625" style="64"/>
    <col min="8220" max="8220" width="19.33203125" style="64" customWidth="1"/>
    <col min="8221" max="8221" width="18.6640625" style="64" customWidth="1"/>
    <col min="8222" max="8222" width="14.88671875" style="64" customWidth="1"/>
    <col min="8223" max="8223" width="16.88671875" style="64" customWidth="1"/>
    <col min="8224" max="8224" width="13.44140625" style="64" customWidth="1"/>
    <col min="8225" max="8225" width="16" style="64" customWidth="1"/>
    <col min="8226" max="8226" width="11.44140625" style="64"/>
    <col min="8227" max="8227" width="2.6640625" style="64" customWidth="1"/>
    <col min="8228" max="8228" width="11.44140625" style="64"/>
    <col min="8229" max="8229" width="20.44140625" style="64" customWidth="1"/>
    <col min="8230" max="8231" width="11.44140625" style="64"/>
    <col min="8232" max="8232" width="19.33203125" style="64" customWidth="1"/>
    <col min="8233" max="8233" width="26.6640625" style="64" customWidth="1"/>
    <col min="8234" max="8234" width="11.44140625" style="64"/>
    <col min="8235" max="8235" width="2.6640625" style="64" customWidth="1"/>
    <col min="8236" max="8236" width="11.44140625" style="64"/>
    <col min="8237" max="8237" width="22" style="64" customWidth="1"/>
    <col min="8238" max="8238" width="18.5546875" style="64" customWidth="1"/>
    <col min="8239" max="8239" width="11.44140625" style="64"/>
    <col min="8240" max="8240" width="10.33203125" style="64" customWidth="1"/>
    <col min="8241" max="8241" width="20.33203125" style="64" customWidth="1"/>
    <col min="8242" max="8242" width="8.109375" style="64" customWidth="1"/>
    <col min="8243" max="8243" width="11.44140625" style="64"/>
    <col min="8244" max="8244" width="2.6640625" style="64" customWidth="1"/>
    <col min="8245" max="8245" width="11.44140625" style="64"/>
    <col min="8246" max="8246" width="21.33203125" style="64" customWidth="1"/>
    <col min="8247" max="8247" width="23.88671875" style="64" customWidth="1"/>
    <col min="8248" max="8248" width="12.44140625" style="64" customWidth="1"/>
    <col min="8249" max="8249" width="11.44140625" style="64"/>
    <col min="8250" max="8250" width="2.6640625" style="64" customWidth="1"/>
    <col min="8251" max="8251" width="11.44140625" style="64"/>
    <col min="8252" max="8252" width="27.109375" style="64" customWidth="1"/>
    <col min="8253" max="8253" width="26.88671875" style="64" customWidth="1"/>
    <col min="8254" max="8454" width="11.44140625" style="64"/>
    <col min="8455" max="8455" width="2.6640625" style="64" customWidth="1"/>
    <col min="8456" max="8456" width="4.6640625" style="64" customWidth="1"/>
    <col min="8457" max="8457" width="21.109375" style="64" customWidth="1"/>
    <col min="8458" max="8458" width="16.88671875" style="64" customWidth="1"/>
    <col min="8459" max="8459" width="20.5546875" style="64" customWidth="1"/>
    <col min="8460" max="8460" width="18" style="64" customWidth="1"/>
    <col min="8461" max="8461" width="21.6640625" style="64" customWidth="1"/>
    <col min="8462" max="8462" width="11.44140625" style="64"/>
    <col min="8463" max="8463" width="2.6640625" style="64" customWidth="1"/>
    <col min="8464" max="8464" width="11.44140625" style="64"/>
    <col min="8465" max="8465" width="27.88671875" style="64" customWidth="1"/>
    <col min="8466" max="8466" width="27.109375" style="64" customWidth="1"/>
    <col min="8467" max="8467" width="11.44140625" style="64"/>
    <col min="8468" max="8468" width="2.6640625" style="64" customWidth="1"/>
    <col min="8469" max="8469" width="11.44140625" style="64"/>
    <col min="8470" max="8470" width="21.5546875" style="64" customWidth="1"/>
    <col min="8471" max="8471" width="19.44140625" style="64" customWidth="1"/>
    <col min="8472" max="8472" width="26.109375" style="64" customWidth="1"/>
    <col min="8473" max="8473" width="11.44140625" style="64"/>
    <col min="8474" max="8474" width="2.6640625" style="64" customWidth="1"/>
    <col min="8475" max="8475" width="11.44140625" style="64"/>
    <col min="8476" max="8476" width="19.33203125" style="64" customWidth="1"/>
    <col min="8477" max="8477" width="18.6640625" style="64" customWidth="1"/>
    <col min="8478" max="8478" width="14.88671875" style="64" customWidth="1"/>
    <col min="8479" max="8479" width="16.88671875" style="64" customWidth="1"/>
    <col min="8480" max="8480" width="13.44140625" style="64" customWidth="1"/>
    <col min="8481" max="8481" width="16" style="64" customWidth="1"/>
    <col min="8482" max="8482" width="11.44140625" style="64"/>
    <col min="8483" max="8483" width="2.6640625" style="64" customWidth="1"/>
    <col min="8484" max="8484" width="11.44140625" style="64"/>
    <col min="8485" max="8485" width="20.44140625" style="64" customWidth="1"/>
    <col min="8486" max="8487" width="11.44140625" style="64"/>
    <col min="8488" max="8488" width="19.33203125" style="64" customWidth="1"/>
    <col min="8489" max="8489" width="26.6640625" style="64" customWidth="1"/>
    <col min="8490" max="8490" width="11.44140625" style="64"/>
    <col min="8491" max="8491" width="2.6640625" style="64" customWidth="1"/>
    <col min="8492" max="8492" width="11.44140625" style="64"/>
    <col min="8493" max="8493" width="22" style="64" customWidth="1"/>
    <col min="8494" max="8494" width="18.5546875" style="64" customWidth="1"/>
    <col min="8495" max="8495" width="11.44140625" style="64"/>
    <col min="8496" max="8496" width="10.33203125" style="64" customWidth="1"/>
    <col min="8497" max="8497" width="20.33203125" style="64" customWidth="1"/>
    <col min="8498" max="8498" width="8.109375" style="64" customWidth="1"/>
    <col min="8499" max="8499" width="11.44140625" style="64"/>
    <col min="8500" max="8500" width="2.6640625" style="64" customWidth="1"/>
    <col min="8501" max="8501" width="11.44140625" style="64"/>
    <col min="8502" max="8502" width="21.33203125" style="64" customWidth="1"/>
    <col min="8503" max="8503" width="23.88671875" style="64" customWidth="1"/>
    <col min="8504" max="8504" width="12.44140625" style="64" customWidth="1"/>
    <col min="8505" max="8505" width="11.44140625" style="64"/>
    <col min="8506" max="8506" width="2.6640625" style="64" customWidth="1"/>
    <col min="8507" max="8507" width="11.44140625" style="64"/>
    <col min="8508" max="8508" width="27.109375" style="64" customWidth="1"/>
    <col min="8509" max="8509" width="26.88671875" style="64" customWidth="1"/>
    <col min="8510" max="8710" width="11.44140625" style="64"/>
    <col min="8711" max="8711" width="2.6640625" style="64" customWidth="1"/>
    <col min="8712" max="8712" width="4.6640625" style="64" customWidth="1"/>
    <col min="8713" max="8713" width="21.109375" style="64" customWidth="1"/>
    <col min="8714" max="8714" width="16.88671875" style="64" customWidth="1"/>
    <col min="8715" max="8715" width="20.5546875" style="64" customWidth="1"/>
    <col min="8716" max="8716" width="18" style="64" customWidth="1"/>
    <col min="8717" max="8717" width="21.6640625" style="64" customWidth="1"/>
    <col min="8718" max="8718" width="11.44140625" style="64"/>
    <col min="8719" max="8719" width="2.6640625" style="64" customWidth="1"/>
    <col min="8720" max="8720" width="11.44140625" style="64"/>
    <col min="8721" max="8721" width="27.88671875" style="64" customWidth="1"/>
    <col min="8722" max="8722" width="27.109375" style="64" customWidth="1"/>
    <col min="8723" max="8723" width="11.44140625" style="64"/>
    <col min="8724" max="8724" width="2.6640625" style="64" customWidth="1"/>
    <col min="8725" max="8725" width="11.44140625" style="64"/>
    <col min="8726" max="8726" width="21.5546875" style="64" customWidth="1"/>
    <col min="8727" max="8727" width="19.44140625" style="64" customWidth="1"/>
    <col min="8728" max="8728" width="26.109375" style="64" customWidth="1"/>
    <col min="8729" max="8729" width="11.44140625" style="64"/>
    <col min="8730" max="8730" width="2.6640625" style="64" customWidth="1"/>
    <col min="8731" max="8731" width="11.44140625" style="64"/>
    <col min="8732" max="8732" width="19.33203125" style="64" customWidth="1"/>
    <col min="8733" max="8733" width="18.6640625" style="64" customWidth="1"/>
    <col min="8734" max="8734" width="14.88671875" style="64" customWidth="1"/>
    <col min="8735" max="8735" width="16.88671875" style="64" customWidth="1"/>
    <col min="8736" max="8736" width="13.44140625" style="64" customWidth="1"/>
    <col min="8737" max="8737" width="16" style="64" customWidth="1"/>
    <col min="8738" max="8738" width="11.44140625" style="64"/>
    <col min="8739" max="8739" width="2.6640625" style="64" customWidth="1"/>
    <col min="8740" max="8740" width="11.44140625" style="64"/>
    <col min="8741" max="8741" width="20.44140625" style="64" customWidth="1"/>
    <col min="8742" max="8743" width="11.44140625" style="64"/>
    <col min="8744" max="8744" width="19.33203125" style="64" customWidth="1"/>
    <col min="8745" max="8745" width="26.6640625" style="64" customWidth="1"/>
    <col min="8746" max="8746" width="11.44140625" style="64"/>
    <col min="8747" max="8747" width="2.6640625" style="64" customWidth="1"/>
    <col min="8748" max="8748" width="11.44140625" style="64"/>
    <col min="8749" max="8749" width="22" style="64" customWidth="1"/>
    <col min="8750" max="8750" width="18.5546875" style="64" customWidth="1"/>
    <col min="8751" max="8751" width="11.44140625" style="64"/>
    <col min="8752" max="8752" width="10.33203125" style="64" customWidth="1"/>
    <col min="8753" max="8753" width="20.33203125" style="64" customWidth="1"/>
    <col min="8754" max="8754" width="8.109375" style="64" customWidth="1"/>
    <col min="8755" max="8755" width="11.44140625" style="64"/>
    <col min="8756" max="8756" width="2.6640625" style="64" customWidth="1"/>
    <col min="8757" max="8757" width="11.44140625" style="64"/>
    <col min="8758" max="8758" width="21.33203125" style="64" customWidth="1"/>
    <col min="8759" max="8759" width="23.88671875" style="64" customWidth="1"/>
    <col min="8760" max="8760" width="12.44140625" style="64" customWidth="1"/>
    <col min="8761" max="8761" width="11.44140625" style="64"/>
    <col min="8762" max="8762" width="2.6640625" style="64" customWidth="1"/>
    <col min="8763" max="8763" width="11.44140625" style="64"/>
    <col min="8764" max="8764" width="27.109375" style="64" customWidth="1"/>
    <col min="8765" max="8765" width="26.88671875" style="64" customWidth="1"/>
    <col min="8766" max="8966" width="11.44140625" style="64"/>
    <col min="8967" max="8967" width="2.6640625" style="64" customWidth="1"/>
    <col min="8968" max="8968" width="4.6640625" style="64" customWidth="1"/>
    <col min="8969" max="8969" width="21.109375" style="64" customWidth="1"/>
    <col min="8970" max="8970" width="16.88671875" style="64" customWidth="1"/>
    <col min="8971" max="8971" width="20.5546875" style="64" customWidth="1"/>
    <col min="8972" max="8972" width="18" style="64" customWidth="1"/>
    <col min="8973" max="8973" width="21.6640625" style="64" customWidth="1"/>
    <col min="8974" max="8974" width="11.44140625" style="64"/>
    <col min="8975" max="8975" width="2.6640625" style="64" customWidth="1"/>
    <col min="8976" max="8976" width="11.44140625" style="64"/>
    <col min="8977" max="8977" width="27.88671875" style="64" customWidth="1"/>
    <col min="8978" max="8978" width="27.109375" style="64" customWidth="1"/>
    <col min="8979" max="8979" width="11.44140625" style="64"/>
    <col min="8980" max="8980" width="2.6640625" style="64" customWidth="1"/>
    <col min="8981" max="8981" width="11.44140625" style="64"/>
    <col min="8982" max="8982" width="21.5546875" style="64" customWidth="1"/>
    <col min="8983" max="8983" width="19.44140625" style="64" customWidth="1"/>
    <col min="8984" max="8984" width="26.109375" style="64" customWidth="1"/>
    <col min="8985" max="8985" width="11.44140625" style="64"/>
    <col min="8986" max="8986" width="2.6640625" style="64" customWidth="1"/>
    <col min="8987" max="8987" width="11.44140625" style="64"/>
    <col min="8988" max="8988" width="19.33203125" style="64" customWidth="1"/>
    <col min="8989" max="8989" width="18.6640625" style="64" customWidth="1"/>
    <col min="8990" max="8990" width="14.88671875" style="64" customWidth="1"/>
    <col min="8991" max="8991" width="16.88671875" style="64" customWidth="1"/>
    <col min="8992" max="8992" width="13.44140625" style="64" customWidth="1"/>
    <col min="8993" max="8993" width="16" style="64" customWidth="1"/>
    <col min="8994" max="8994" width="11.44140625" style="64"/>
    <col min="8995" max="8995" width="2.6640625" style="64" customWidth="1"/>
    <col min="8996" max="8996" width="11.44140625" style="64"/>
    <col min="8997" max="8997" width="20.44140625" style="64" customWidth="1"/>
    <col min="8998" max="8999" width="11.44140625" style="64"/>
    <col min="9000" max="9000" width="19.33203125" style="64" customWidth="1"/>
    <col min="9001" max="9001" width="26.6640625" style="64" customWidth="1"/>
    <col min="9002" max="9002" width="11.44140625" style="64"/>
    <col min="9003" max="9003" width="2.6640625" style="64" customWidth="1"/>
    <col min="9004" max="9004" width="11.44140625" style="64"/>
    <col min="9005" max="9005" width="22" style="64" customWidth="1"/>
    <col min="9006" max="9006" width="18.5546875" style="64" customWidth="1"/>
    <col min="9007" max="9007" width="11.44140625" style="64"/>
    <col min="9008" max="9008" width="10.33203125" style="64" customWidth="1"/>
    <col min="9009" max="9009" width="20.33203125" style="64" customWidth="1"/>
    <col min="9010" max="9010" width="8.109375" style="64" customWidth="1"/>
    <col min="9011" max="9011" width="11.44140625" style="64"/>
    <col min="9012" max="9012" width="2.6640625" style="64" customWidth="1"/>
    <col min="9013" max="9013" width="11.44140625" style="64"/>
    <col min="9014" max="9014" width="21.33203125" style="64" customWidth="1"/>
    <col min="9015" max="9015" width="23.88671875" style="64" customWidth="1"/>
    <col min="9016" max="9016" width="12.44140625" style="64" customWidth="1"/>
    <col min="9017" max="9017" width="11.44140625" style="64"/>
    <col min="9018" max="9018" width="2.6640625" style="64" customWidth="1"/>
    <col min="9019" max="9019" width="11.44140625" style="64"/>
    <col min="9020" max="9020" width="27.109375" style="64" customWidth="1"/>
    <col min="9021" max="9021" width="26.88671875" style="64" customWidth="1"/>
    <col min="9022" max="9222" width="11.44140625" style="64"/>
    <col min="9223" max="9223" width="2.6640625" style="64" customWidth="1"/>
    <col min="9224" max="9224" width="4.6640625" style="64" customWidth="1"/>
    <col min="9225" max="9225" width="21.109375" style="64" customWidth="1"/>
    <col min="9226" max="9226" width="16.88671875" style="64" customWidth="1"/>
    <col min="9227" max="9227" width="20.5546875" style="64" customWidth="1"/>
    <col min="9228" max="9228" width="18" style="64" customWidth="1"/>
    <col min="9229" max="9229" width="21.6640625" style="64" customWidth="1"/>
    <col min="9230" max="9230" width="11.44140625" style="64"/>
    <col min="9231" max="9231" width="2.6640625" style="64" customWidth="1"/>
    <col min="9232" max="9232" width="11.44140625" style="64"/>
    <col min="9233" max="9233" width="27.88671875" style="64" customWidth="1"/>
    <col min="9234" max="9234" width="27.109375" style="64" customWidth="1"/>
    <col min="9235" max="9235" width="11.44140625" style="64"/>
    <col min="9236" max="9236" width="2.6640625" style="64" customWidth="1"/>
    <col min="9237" max="9237" width="11.44140625" style="64"/>
    <col min="9238" max="9238" width="21.5546875" style="64" customWidth="1"/>
    <col min="9239" max="9239" width="19.44140625" style="64" customWidth="1"/>
    <col min="9240" max="9240" width="26.109375" style="64" customWidth="1"/>
    <col min="9241" max="9241" width="11.44140625" style="64"/>
    <col min="9242" max="9242" width="2.6640625" style="64" customWidth="1"/>
    <col min="9243" max="9243" width="11.44140625" style="64"/>
    <col min="9244" max="9244" width="19.33203125" style="64" customWidth="1"/>
    <col min="9245" max="9245" width="18.6640625" style="64" customWidth="1"/>
    <col min="9246" max="9246" width="14.88671875" style="64" customWidth="1"/>
    <col min="9247" max="9247" width="16.88671875" style="64" customWidth="1"/>
    <col min="9248" max="9248" width="13.44140625" style="64" customWidth="1"/>
    <col min="9249" max="9249" width="16" style="64" customWidth="1"/>
    <col min="9250" max="9250" width="11.44140625" style="64"/>
    <col min="9251" max="9251" width="2.6640625" style="64" customWidth="1"/>
    <col min="9252" max="9252" width="11.44140625" style="64"/>
    <col min="9253" max="9253" width="20.44140625" style="64" customWidth="1"/>
    <col min="9254" max="9255" width="11.44140625" style="64"/>
    <col min="9256" max="9256" width="19.33203125" style="64" customWidth="1"/>
    <col min="9257" max="9257" width="26.6640625" style="64" customWidth="1"/>
    <col min="9258" max="9258" width="11.44140625" style="64"/>
    <col min="9259" max="9259" width="2.6640625" style="64" customWidth="1"/>
    <col min="9260" max="9260" width="11.44140625" style="64"/>
    <col min="9261" max="9261" width="22" style="64" customWidth="1"/>
    <col min="9262" max="9262" width="18.5546875" style="64" customWidth="1"/>
    <col min="9263" max="9263" width="11.44140625" style="64"/>
    <col min="9264" max="9264" width="10.33203125" style="64" customWidth="1"/>
    <col min="9265" max="9265" width="20.33203125" style="64" customWidth="1"/>
    <col min="9266" max="9266" width="8.109375" style="64" customWidth="1"/>
    <col min="9267" max="9267" width="11.44140625" style="64"/>
    <col min="9268" max="9268" width="2.6640625" style="64" customWidth="1"/>
    <col min="9269" max="9269" width="11.44140625" style="64"/>
    <col min="9270" max="9270" width="21.33203125" style="64" customWidth="1"/>
    <col min="9271" max="9271" width="23.88671875" style="64" customWidth="1"/>
    <col min="9272" max="9272" width="12.44140625" style="64" customWidth="1"/>
    <col min="9273" max="9273" width="11.44140625" style="64"/>
    <col min="9274" max="9274" width="2.6640625" style="64" customWidth="1"/>
    <col min="9275" max="9275" width="11.44140625" style="64"/>
    <col min="9276" max="9276" width="27.109375" style="64" customWidth="1"/>
    <col min="9277" max="9277" width="26.88671875" style="64" customWidth="1"/>
    <col min="9278" max="9478" width="11.44140625" style="64"/>
    <col min="9479" max="9479" width="2.6640625" style="64" customWidth="1"/>
    <col min="9480" max="9480" width="4.6640625" style="64" customWidth="1"/>
    <col min="9481" max="9481" width="21.109375" style="64" customWidth="1"/>
    <col min="9482" max="9482" width="16.88671875" style="64" customWidth="1"/>
    <col min="9483" max="9483" width="20.5546875" style="64" customWidth="1"/>
    <col min="9484" max="9484" width="18" style="64" customWidth="1"/>
    <col min="9485" max="9485" width="21.6640625" style="64" customWidth="1"/>
    <col min="9486" max="9486" width="11.44140625" style="64"/>
    <col min="9487" max="9487" width="2.6640625" style="64" customWidth="1"/>
    <col min="9488" max="9488" width="11.44140625" style="64"/>
    <col min="9489" max="9489" width="27.88671875" style="64" customWidth="1"/>
    <col min="9490" max="9490" width="27.109375" style="64" customWidth="1"/>
    <col min="9491" max="9491" width="11.44140625" style="64"/>
    <col min="9492" max="9492" width="2.6640625" style="64" customWidth="1"/>
    <col min="9493" max="9493" width="11.44140625" style="64"/>
    <col min="9494" max="9494" width="21.5546875" style="64" customWidth="1"/>
    <col min="9495" max="9495" width="19.44140625" style="64" customWidth="1"/>
    <col min="9496" max="9496" width="26.109375" style="64" customWidth="1"/>
    <col min="9497" max="9497" width="11.44140625" style="64"/>
    <col min="9498" max="9498" width="2.6640625" style="64" customWidth="1"/>
    <col min="9499" max="9499" width="11.44140625" style="64"/>
    <col min="9500" max="9500" width="19.33203125" style="64" customWidth="1"/>
    <col min="9501" max="9501" width="18.6640625" style="64" customWidth="1"/>
    <col min="9502" max="9502" width="14.88671875" style="64" customWidth="1"/>
    <col min="9503" max="9503" width="16.88671875" style="64" customWidth="1"/>
    <col min="9504" max="9504" width="13.44140625" style="64" customWidth="1"/>
    <col min="9505" max="9505" width="16" style="64" customWidth="1"/>
    <col min="9506" max="9506" width="11.44140625" style="64"/>
    <col min="9507" max="9507" width="2.6640625" style="64" customWidth="1"/>
    <col min="9508" max="9508" width="11.44140625" style="64"/>
    <col min="9509" max="9509" width="20.44140625" style="64" customWidth="1"/>
    <col min="9510" max="9511" width="11.44140625" style="64"/>
    <col min="9512" max="9512" width="19.33203125" style="64" customWidth="1"/>
    <col min="9513" max="9513" width="26.6640625" style="64" customWidth="1"/>
    <col min="9514" max="9514" width="11.44140625" style="64"/>
    <col min="9515" max="9515" width="2.6640625" style="64" customWidth="1"/>
    <col min="9516" max="9516" width="11.44140625" style="64"/>
    <col min="9517" max="9517" width="22" style="64" customWidth="1"/>
    <col min="9518" max="9518" width="18.5546875" style="64" customWidth="1"/>
    <col min="9519" max="9519" width="11.44140625" style="64"/>
    <col min="9520" max="9520" width="10.33203125" style="64" customWidth="1"/>
    <col min="9521" max="9521" width="20.33203125" style="64" customWidth="1"/>
    <col min="9522" max="9522" width="8.109375" style="64" customWidth="1"/>
    <col min="9523" max="9523" width="11.44140625" style="64"/>
    <col min="9524" max="9524" width="2.6640625" style="64" customWidth="1"/>
    <col min="9525" max="9525" width="11.44140625" style="64"/>
    <col min="9526" max="9526" width="21.33203125" style="64" customWidth="1"/>
    <col min="9527" max="9527" width="23.88671875" style="64" customWidth="1"/>
    <col min="9528" max="9528" width="12.44140625" style="64" customWidth="1"/>
    <col min="9529" max="9529" width="11.44140625" style="64"/>
    <col min="9530" max="9530" width="2.6640625" style="64" customWidth="1"/>
    <col min="9531" max="9531" width="11.44140625" style="64"/>
    <col min="9532" max="9532" width="27.109375" style="64" customWidth="1"/>
    <col min="9533" max="9533" width="26.88671875" style="64" customWidth="1"/>
    <col min="9534" max="9734" width="11.44140625" style="64"/>
    <col min="9735" max="9735" width="2.6640625" style="64" customWidth="1"/>
    <col min="9736" max="9736" width="4.6640625" style="64" customWidth="1"/>
    <col min="9737" max="9737" width="21.109375" style="64" customWidth="1"/>
    <col min="9738" max="9738" width="16.88671875" style="64" customWidth="1"/>
    <col min="9739" max="9739" width="20.5546875" style="64" customWidth="1"/>
    <col min="9740" max="9740" width="18" style="64" customWidth="1"/>
    <col min="9741" max="9741" width="21.6640625" style="64" customWidth="1"/>
    <col min="9742" max="9742" width="11.44140625" style="64"/>
    <col min="9743" max="9743" width="2.6640625" style="64" customWidth="1"/>
    <col min="9744" max="9744" width="11.44140625" style="64"/>
    <col min="9745" max="9745" width="27.88671875" style="64" customWidth="1"/>
    <col min="9746" max="9746" width="27.109375" style="64" customWidth="1"/>
    <col min="9747" max="9747" width="11.44140625" style="64"/>
    <col min="9748" max="9748" width="2.6640625" style="64" customWidth="1"/>
    <col min="9749" max="9749" width="11.44140625" style="64"/>
    <col min="9750" max="9750" width="21.5546875" style="64" customWidth="1"/>
    <col min="9751" max="9751" width="19.44140625" style="64" customWidth="1"/>
    <col min="9752" max="9752" width="26.109375" style="64" customWidth="1"/>
    <col min="9753" max="9753" width="11.44140625" style="64"/>
    <col min="9754" max="9754" width="2.6640625" style="64" customWidth="1"/>
    <col min="9755" max="9755" width="11.44140625" style="64"/>
    <col min="9756" max="9756" width="19.33203125" style="64" customWidth="1"/>
    <col min="9757" max="9757" width="18.6640625" style="64" customWidth="1"/>
    <col min="9758" max="9758" width="14.88671875" style="64" customWidth="1"/>
    <col min="9759" max="9759" width="16.88671875" style="64" customWidth="1"/>
    <col min="9760" max="9760" width="13.44140625" style="64" customWidth="1"/>
    <col min="9761" max="9761" width="16" style="64" customWidth="1"/>
    <col min="9762" max="9762" width="11.44140625" style="64"/>
    <col min="9763" max="9763" width="2.6640625" style="64" customWidth="1"/>
    <col min="9764" max="9764" width="11.44140625" style="64"/>
    <col min="9765" max="9765" width="20.44140625" style="64" customWidth="1"/>
    <col min="9766" max="9767" width="11.44140625" style="64"/>
    <col min="9768" max="9768" width="19.33203125" style="64" customWidth="1"/>
    <col min="9769" max="9769" width="26.6640625" style="64" customWidth="1"/>
    <col min="9770" max="9770" width="11.44140625" style="64"/>
    <col min="9771" max="9771" width="2.6640625" style="64" customWidth="1"/>
    <col min="9772" max="9772" width="11.44140625" style="64"/>
    <col min="9773" max="9773" width="22" style="64" customWidth="1"/>
    <col min="9774" max="9774" width="18.5546875" style="64" customWidth="1"/>
    <col min="9775" max="9775" width="11.44140625" style="64"/>
    <col min="9776" max="9776" width="10.33203125" style="64" customWidth="1"/>
    <col min="9777" max="9777" width="20.33203125" style="64" customWidth="1"/>
    <col min="9778" max="9778" width="8.109375" style="64" customWidth="1"/>
    <col min="9779" max="9779" width="11.44140625" style="64"/>
    <col min="9780" max="9780" width="2.6640625" style="64" customWidth="1"/>
    <col min="9781" max="9781" width="11.44140625" style="64"/>
    <col min="9782" max="9782" width="21.33203125" style="64" customWidth="1"/>
    <col min="9783" max="9783" width="23.88671875" style="64" customWidth="1"/>
    <col min="9784" max="9784" width="12.44140625" style="64" customWidth="1"/>
    <col min="9785" max="9785" width="11.44140625" style="64"/>
    <col min="9786" max="9786" width="2.6640625" style="64" customWidth="1"/>
    <col min="9787" max="9787" width="11.44140625" style="64"/>
    <col min="9788" max="9788" width="27.109375" style="64" customWidth="1"/>
    <col min="9789" max="9789" width="26.88671875" style="64" customWidth="1"/>
    <col min="9790" max="9990" width="11.44140625" style="64"/>
    <col min="9991" max="9991" width="2.6640625" style="64" customWidth="1"/>
    <col min="9992" max="9992" width="4.6640625" style="64" customWidth="1"/>
    <col min="9993" max="9993" width="21.109375" style="64" customWidth="1"/>
    <col min="9994" max="9994" width="16.88671875" style="64" customWidth="1"/>
    <col min="9995" max="9995" width="20.5546875" style="64" customWidth="1"/>
    <col min="9996" max="9996" width="18" style="64" customWidth="1"/>
    <col min="9997" max="9997" width="21.6640625" style="64" customWidth="1"/>
    <col min="9998" max="9998" width="11.44140625" style="64"/>
    <col min="9999" max="9999" width="2.6640625" style="64" customWidth="1"/>
    <col min="10000" max="10000" width="11.44140625" style="64"/>
    <col min="10001" max="10001" width="27.88671875" style="64" customWidth="1"/>
    <col min="10002" max="10002" width="27.109375" style="64" customWidth="1"/>
    <col min="10003" max="10003" width="11.44140625" style="64"/>
    <col min="10004" max="10004" width="2.6640625" style="64" customWidth="1"/>
    <col min="10005" max="10005" width="11.44140625" style="64"/>
    <col min="10006" max="10006" width="21.5546875" style="64" customWidth="1"/>
    <col min="10007" max="10007" width="19.44140625" style="64" customWidth="1"/>
    <col min="10008" max="10008" width="26.109375" style="64" customWidth="1"/>
    <col min="10009" max="10009" width="11.44140625" style="64"/>
    <col min="10010" max="10010" width="2.6640625" style="64" customWidth="1"/>
    <col min="10011" max="10011" width="11.44140625" style="64"/>
    <col min="10012" max="10012" width="19.33203125" style="64" customWidth="1"/>
    <col min="10013" max="10013" width="18.6640625" style="64" customWidth="1"/>
    <col min="10014" max="10014" width="14.88671875" style="64" customWidth="1"/>
    <col min="10015" max="10015" width="16.88671875" style="64" customWidth="1"/>
    <col min="10016" max="10016" width="13.44140625" style="64" customWidth="1"/>
    <col min="10017" max="10017" width="16" style="64" customWidth="1"/>
    <col min="10018" max="10018" width="11.44140625" style="64"/>
    <col min="10019" max="10019" width="2.6640625" style="64" customWidth="1"/>
    <col min="10020" max="10020" width="11.44140625" style="64"/>
    <col min="10021" max="10021" width="20.44140625" style="64" customWidth="1"/>
    <col min="10022" max="10023" width="11.44140625" style="64"/>
    <col min="10024" max="10024" width="19.33203125" style="64" customWidth="1"/>
    <col min="10025" max="10025" width="26.6640625" style="64" customWidth="1"/>
    <col min="10026" max="10026" width="11.44140625" style="64"/>
    <col min="10027" max="10027" width="2.6640625" style="64" customWidth="1"/>
    <col min="10028" max="10028" width="11.44140625" style="64"/>
    <col min="10029" max="10029" width="22" style="64" customWidth="1"/>
    <col min="10030" max="10030" width="18.5546875" style="64" customWidth="1"/>
    <col min="10031" max="10031" width="11.44140625" style="64"/>
    <col min="10032" max="10032" width="10.33203125" style="64" customWidth="1"/>
    <col min="10033" max="10033" width="20.33203125" style="64" customWidth="1"/>
    <col min="10034" max="10034" width="8.109375" style="64" customWidth="1"/>
    <col min="10035" max="10035" width="11.44140625" style="64"/>
    <col min="10036" max="10036" width="2.6640625" style="64" customWidth="1"/>
    <col min="10037" max="10037" width="11.44140625" style="64"/>
    <col min="10038" max="10038" width="21.33203125" style="64" customWidth="1"/>
    <col min="10039" max="10039" width="23.88671875" style="64" customWidth="1"/>
    <col min="10040" max="10040" width="12.44140625" style="64" customWidth="1"/>
    <col min="10041" max="10041" width="11.44140625" style="64"/>
    <col min="10042" max="10042" width="2.6640625" style="64" customWidth="1"/>
    <col min="10043" max="10043" width="11.44140625" style="64"/>
    <col min="10044" max="10044" width="27.109375" style="64" customWidth="1"/>
    <col min="10045" max="10045" width="26.88671875" style="64" customWidth="1"/>
    <col min="10046" max="10246" width="11.44140625" style="64"/>
    <col min="10247" max="10247" width="2.6640625" style="64" customWidth="1"/>
    <col min="10248" max="10248" width="4.6640625" style="64" customWidth="1"/>
    <col min="10249" max="10249" width="21.109375" style="64" customWidth="1"/>
    <col min="10250" max="10250" width="16.88671875" style="64" customWidth="1"/>
    <col min="10251" max="10251" width="20.5546875" style="64" customWidth="1"/>
    <col min="10252" max="10252" width="18" style="64" customWidth="1"/>
    <col min="10253" max="10253" width="21.6640625" style="64" customWidth="1"/>
    <col min="10254" max="10254" width="11.44140625" style="64"/>
    <col min="10255" max="10255" width="2.6640625" style="64" customWidth="1"/>
    <col min="10256" max="10256" width="11.44140625" style="64"/>
    <col min="10257" max="10257" width="27.88671875" style="64" customWidth="1"/>
    <col min="10258" max="10258" width="27.109375" style="64" customWidth="1"/>
    <col min="10259" max="10259" width="11.44140625" style="64"/>
    <col min="10260" max="10260" width="2.6640625" style="64" customWidth="1"/>
    <col min="10261" max="10261" width="11.44140625" style="64"/>
    <col min="10262" max="10262" width="21.5546875" style="64" customWidth="1"/>
    <col min="10263" max="10263" width="19.44140625" style="64" customWidth="1"/>
    <col min="10264" max="10264" width="26.109375" style="64" customWidth="1"/>
    <col min="10265" max="10265" width="11.44140625" style="64"/>
    <col min="10266" max="10266" width="2.6640625" style="64" customWidth="1"/>
    <col min="10267" max="10267" width="11.44140625" style="64"/>
    <col min="10268" max="10268" width="19.33203125" style="64" customWidth="1"/>
    <col min="10269" max="10269" width="18.6640625" style="64" customWidth="1"/>
    <col min="10270" max="10270" width="14.88671875" style="64" customWidth="1"/>
    <col min="10271" max="10271" width="16.88671875" style="64" customWidth="1"/>
    <col min="10272" max="10272" width="13.44140625" style="64" customWidth="1"/>
    <col min="10273" max="10273" width="16" style="64" customWidth="1"/>
    <col min="10274" max="10274" width="11.44140625" style="64"/>
    <col min="10275" max="10275" width="2.6640625" style="64" customWidth="1"/>
    <col min="10276" max="10276" width="11.44140625" style="64"/>
    <col min="10277" max="10277" width="20.44140625" style="64" customWidth="1"/>
    <col min="10278" max="10279" width="11.44140625" style="64"/>
    <col min="10280" max="10280" width="19.33203125" style="64" customWidth="1"/>
    <col min="10281" max="10281" width="26.6640625" style="64" customWidth="1"/>
    <col min="10282" max="10282" width="11.44140625" style="64"/>
    <col min="10283" max="10283" width="2.6640625" style="64" customWidth="1"/>
    <col min="10284" max="10284" width="11.44140625" style="64"/>
    <col min="10285" max="10285" width="22" style="64" customWidth="1"/>
    <col min="10286" max="10286" width="18.5546875" style="64" customWidth="1"/>
    <col min="10287" max="10287" width="11.44140625" style="64"/>
    <col min="10288" max="10288" width="10.33203125" style="64" customWidth="1"/>
    <col min="10289" max="10289" width="20.33203125" style="64" customWidth="1"/>
    <col min="10290" max="10290" width="8.109375" style="64" customWidth="1"/>
    <col min="10291" max="10291" width="11.44140625" style="64"/>
    <col min="10292" max="10292" width="2.6640625" style="64" customWidth="1"/>
    <col min="10293" max="10293" width="11.44140625" style="64"/>
    <col min="10294" max="10294" width="21.33203125" style="64" customWidth="1"/>
    <col min="10295" max="10295" width="23.88671875" style="64" customWidth="1"/>
    <col min="10296" max="10296" width="12.44140625" style="64" customWidth="1"/>
    <col min="10297" max="10297" width="11.44140625" style="64"/>
    <col min="10298" max="10298" width="2.6640625" style="64" customWidth="1"/>
    <col min="10299" max="10299" width="11.44140625" style="64"/>
    <col min="10300" max="10300" width="27.109375" style="64" customWidth="1"/>
    <col min="10301" max="10301" width="26.88671875" style="64" customWidth="1"/>
    <col min="10302" max="10502" width="11.44140625" style="64"/>
    <col min="10503" max="10503" width="2.6640625" style="64" customWidth="1"/>
    <col min="10504" max="10504" width="4.6640625" style="64" customWidth="1"/>
    <col min="10505" max="10505" width="21.109375" style="64" customWidth="1"/>
    <col min="10506" max="10506" width="16.88671875" style="64" customWidth="1"/>
    <col min="10507" max="10507" width="20.5546875" style="64" customWidth="1"/>
    <col min="10508" max="10508" width="18" style="64" customWidth="1"/>
    <col min="10509" max="10509" width="21.6640625" style="64" customWidth="1"/>
    <col min="10510" max="10510" width="11.44140625" style="64"/>
    <col min="10511" max="10511" width="2.6640625" style="64" customWidth="1"/>
    <col min="10512" max="10512" width="11.44140625" style="64"/>
    <col min="10513" max="10513" width="27.88671875" style="64" customWidth="1"/>
    <col min="10514" max="10514" width="27.109375" style="64" customWidth="1"/>
    <col min="10515" max="10515" width="11.44140625" style="64"/>
    <col min="10516" max="10516" width="2.6640625" style="64" customWidth="1"/>
    <col min="10517" max="10517" width="11.44140625" style="64"/>
    <col min="10518" max="10518" width="21.5546875" style="64" customWidth="1"/>
    <col min="10519" max="10519" width="19.44140625" style="64" customWidth="1"/>
    <col min="10520" max="10520" width="26.109375" style="64" customWidth="1"/>
    <col min="10521" max="10521" width="11.44140625" style="64"/>
    <col min="10522" max="10522" width="2.6640625" style="64" customWidth="1"/>
    <col min="10523" max="10523" width="11.44140625" style="64"/>
    <col min="10524" max="10524" width="19.33203125" style="64" customWidth="1"/>
    <col min="10525" max="10525" width="18.6640625" style="64" customWidth="1"/>
    <col min="10526" max="10526" width="14.88671875" style="64" customWidth="1"/>
    <col min="10527" max="10527" width="16.88671875" style="64" customWidth="1"/>
    <col min="10528" max="10528" width="13.44140625" style="64" customWidth="1"/>
    <col min="10529" max="10529" width="16" style="64" customWidth="1"/>
    <col min="10530" max="10530" width="11.44140625" style="64"/>
    <col min="10531" max="10531" width="2.6640625" style="64" customWidth="1"/>
    <col min="10532" max="10532" width="11.44140625" style="64"/>
    <col min="10533" max="10533" width="20.44140625" style="64" customWidth="1"/>
    <col min="10534" max="10535" width="11.44140625" style="64"/>
    <col min="10536" max="10536" width="19.33203125" style="64" customWidth="1"/>
    <col min="10537" max="10537" width="26.6640625" style="64" customWidth="1"/>
    <col min="10538" max="10538" width="11.44140625" style="64"/>
    <col min="10539" max="10539" width="2.6640625" style="64" customWidth="1"/>
    <col min="10540" max="10540" width="11.44140625" style="64"/>
    <col min="10541" max="10541" width="22" style="64" customWidth="1"/>
    <col min="10542" max="10542" width="18.5546875" style="64" customWidth="1"/>
    <col min="10543" max="10543" width="11.44140625" style="64"/>
    <col min="10544" max="10544" width="10.33203125" style="64" customWidth="1"/>
    <col min="10545" max="10545" width="20.33203125" style="64" customWidth="1"/>
    <col min="10546" max="10546" width="8.109375" style="64" customWidth="1"/>
    <col min="10547" max="10547" width="11.44140625" style="64"/>
    <col min="10548" max="10548" width="2.6640625" style="64" customWidth="1"/>
    <col min="10549" max="10549" width="11.44140625" style="64"/>
    <col min="10550" max="10550" width="21.33203125" style="64" customWidth="1"/>
    <col min="10551" max="10551" width="23.88671875" style="64" customWidth="1"/>
    <col min="10552" max="10552" width="12.44140625" style="64" customWidth="1"/>
    <col min="10553" max="10553" width="11.44140625" style="64"/>
    <col min="10554" max="10554" width="2.6640625" style="64" customWidth="1"/>
    <col min="10555" max="10555" width="11.44140625" style="64"/>
    <col min="10556" max="10556" width="27.109375" style="64" customWidth="1"/>
    <col min="10557" max="10557" width="26.88671875" style="64" customWidth="1"/>
    <col min="10558" max="10758" width="11.44140625" style="64"/>
    <col min="10759" max="10759" width="2.6640625" style="64" customWidth="1"/>
    <col min="10760" max="10760" width="4.6640625" style="64" customWidth="1"/>
    <col min="10761" max="10761" width="21.109375" style="64" customWidth="1"/>
    <col min="10762" max="10762" width="16.88671875" style="64" customWidth="1"/>
    <col min="10763" max="10763" width="20.5546875" style="64" customWidth="1"/>
    <col min="10764" max="10764" width="18" style="64" customWidth="1"/>
    <col min="10765" max="10765" width="21.6640625" style="64" customWidth="1"/>
    <col min="10766" max="10766" width="11.44140625" style="64"/>
    <col min="10767" max="10767" width="2.6640625" style="64" customWidth="1"/>
    <col min="10768" max="10768" width="11.44140625" style="64"/>
    <col min="10769" max="10769" width="27.88671875" style="64" customWidth="1"/>
    <col min="10770" max="10770" width="27.109375" style="64" customWidth="1"/>
    <col min="10771" max="10771" width="11.44140625" style="64"/>
    <col min="10772" max="10772" width="2.6640625" style="64" customWidth="1"/>
    <col min="10773" max="10773" width="11.44140625" style="64"/>
    <col min="10774" max="10774" width="21.5546875" style="64" customWidth="1"/>
    <col min="10775" max="10775" width="19.44140625" style="64" customWidth="1"/>
    <col min="10776" max="10776" width="26.109375" style="64" customWidth="1"/>
    <col min="10777" max="10777" width="11.44140625" style="64"/>
    <col min="10778" max="10778" width="2.6640625" style="64" customWidth="1"/>
    <col min="10779" max="10779" width="11.44140625" style="64"/>
    <col min="10780" max="10780" width="19.33203125" style="64" customWidth="1"/>
    <col min="10781" max="10781" width="18.6640625" style="64" customWidth="1"/>
    <col min="10782" max="10782" width="14.88671875" style="64" customWidth="1"/>
    <col min="10783" max="10783" width="16.88671875" style="64" customWidth="1"/>
    <col min="10784" max="10784" width="13.44140625" style="64" customWidth="1"/>
    <col min="10785" max="10785" width="16" style="64" customWidth="1"/>
    <col min="10786" max="10786" width="11.44140625" style="64"/>
    <col min="10787" max="10787" width="2.6640625" style="64" customWidth="1"/>
    <col min="10788" max="10788" width="11.44140625" style="64"/>
    <col min="10789" max="10789" width="20.44140625" style="64" customWidth="1"/>
    <col min="10790" max="10791" width="11.44140625" style="64"/>
    <col min="10792" max="10792" width="19.33203125" style="64" customWidth="1"/>
    <col min="10793" max="10793" width="26.6640625" style="64" customWidth="1"/>
    <col min="10794" max="10794" width="11.44140625" style="64"/>
    <col min="10795" max="10795" width="2.6640625" style="64" customWidth="1"/>
    <col min="10796" max="10796" width="11.44140625" style="64"/>
    <col min="10797" max="10797" width="22" style="64" customWidth="1"/>
    <col min="10798" max="10798" width="18.5546875" style="64" customWidth="1"/>
    <col min="10799" max="10799" width="11.44140625" style="64"/>
    <col min="10800" max="10800" width="10.33203125" style="64" customWidth="1"/>
    <col min="10801" max="10801" width="20.33203125" style="64" customWidth="1"/>
    <col min="10802" max="10802" width="8.109375" style="64" customWidth="1"/>
    <col min="10803" max="10803" width="11.44140625" style="64"/>
    <col min="10804" max="10804" width="2.6640625" style="64" customWidth="1"/>
    <col min="10805" max="10805" width="11.44140625" style="64"/>
    <col min="10806" max="10806" width="21.33203125" style="64" customWidth="1"/>
    <col min="10807" max="10807" width="23.88671875" style="64" customWidth="1"/>
    <col min="10808" max="10808" width="12.44140625" style="64" customWidth="1"/>
    <col min="10809" max="10809" width="11.44140625" style="64"/>
    <col min="10810" max="10810" width="2.6640625" style="64" customWidth="1"/>
    <col min="10811" max="10811" width="11.44140625" style="64"/>
    <col min="10812" max="10812" width="27.109375" style="64" customWidth="1"/>
    <col min="10813" max="10813" width="26.88671875" style="64" customWidth="1"/>
    <col min="10814" max="11014" width="11.44140625" style="64"/>
    <col min="11015" max="11015" width="2.6640625" style="64" customWidth="1"/>
    <col min="11016" max="11016" width="4.6640625" style="64" customWidth="1"/>
    <col min="11017" max="11017" width="21.109375" style="64" customWidth="1"/>
    <col min="11018" max="11018" width="16.88671875" style="64" customWidth="1"/>
    <col min="11019" max="11019" width="20.5546875" style="64" customWidth="1"/>
    <col min="11020" max="11020" width="18" style="64" customWidth="1"/>
    <col min="11021" max="11021" width="21.6640625" style="64" customWidth="1"/>
    <col min="11022" max="11022" width="11.44140625" style="64"/>
    <col min="11023" max="11023" width="2.6640625" style="64" customWidth="1"/>
    <col min="11024" max="11024" width="11.44140625" style="64"/>
    <col min="11025" max="11025" width="27.88671875" style="64" customWidth="1"/>
    <col min="11026" max="11026" width="27.109375" style="64" customWidth="1"/>
    <col min="11027" max="11027" width="11.44140625" style="64"/>
    <col min="11028" max="11028" width="2.6640625" style="64" customWidth="1"/>
    <col min="11029" max="11029" width="11.44140625" style="64"/>
    <col min="11030" max="11030" width="21.5546875" style="64" customWidth="1"/>
    <col min="11031" max="11031" width="19.44140625" style="64" customWidth="1"/>
    <col min="11032" max="11032" width="26.109375" style="64" customWidth="1"/>
    <col min="11033" max="11033" width="11.44140625" style="64"/>
    <col min="11034" max="11034" width="2.6640625" style="64" customWidth="1"/>
    <col min="11035" max="11035" width="11.44140625" style="64"/>
    <col min="11036" max="11036" width="19.33203125" style="64" customWidth="1"/>
    <col min="11037" max="11037" width="18.6640625" style="64" customWidth="1"/>
    <col min="11038" max="11038" width="14.88671875" style="64" customWidth="1"/>
    <col min="11039" max="11039" width="16.88671875" style="64" customWidth="1"/>
    <col min="11040" max="11040" width="13.44140625" style="64" customWidth="1"/>
    <col min="11041" max="11041" width="16" style="64" customWidth="1"/>
    <col min="11042" max="11042" width="11.44140625" style="64"/>
    <col min="11043" max="11043" width="2.6640625" style="64" customWidth="1"/>
    <col min="11044" max="11044" width="11.44140625" style="64"/>
    <col min="11045" max="11045" width="20.44140625" style="64" customWidth="1"/>
    <col min="11046" max="11047" width="11.44140625" style="64"/>
    <col min="11048" max="11048" width="19.33203125" style="64" customWidth="1"/>
    <col min="11049" max="11049" width="26.6640625" style="64" customWidth="1"/>
    <col min="11050" max="11050" width="11.44140625" style="64"/>
    <col min="11051" max="11051" width="2.6640625" style="64" customWidth="1"/>
    <col min="11052" max="11052" width="11.44140625" style="64"/>
    <col min="11053" max="11053" width="22" style="64" customWidth="1"/>
    <col min="11054" max="11054" width="18.5546875" style="64" customWidth="1"/>
    <col min="11055" max="11055" width="11.44140625" style="64"/>
    <col min="11056" max="11056" width="10.33203125" style="64" customWidth="1"/>
    <col min="11057" max="11057" width="20.33203125" style="64" customWidth="1"/>
    <col min="11058" max="11058" width="8.109375" style="64" customWidth="1"/>
    <col min="11059" max="11059" width="11.44140625" style="64"/>
    <col min="11060" max="11060" width="2.6640625" style="64" customWidth="1"/>
    <col min="11061" max="11061" width="11.44140625" style="64"/>
    <col min="11062" max="11062" width="21.33203125" style="64" customWidth="1"/>
    <col min="11063" max="11063" width="23.88671875" style="64" customWidth="1"/>
    <col min="11064" max="11064" width="12.44140625" style="64" customWidth="1"/>
    <col min="11065" max="11065" width="11.44140625" style="64"/>
    <col min="11066" max="11066" width="2.6640625" style="64" customWidth="1"/>
    <col min="11067" max="11067" width="11.44140625" style="64"/>
    <col min="11068" max="11068" width="27.109375" style="64" customWidth="1"/>
    <col min="11069" max="11069" width="26.88671875" style="64" customWidth="1"/>
    <col min="11070" max="11270" width="11.44140625" style="64"/>
    <col min="11271" max="11271" width="2.6640625" style="64" customWidth="1"/>
    <col min="11272" max="11272" width="4.6640625" style="64" customWidth="1"/>
    <col min="11273" max="11273" width="21.109375" style="64" customWidth="1"/>
    <col min="11274" max="11274" width="16.88671875" style="64" customWidth="1"/>
    <col min="11275" max="11275" width="20.5546875" style="64" customWidth="1"/>
    <col min="11276" max="11276" width="18" style="64" customWidth="1"/>
    <col min="11277" max="11277" width="21.6640625" style="64" customWidth="1"/>
    <col min="11278" max="11278" width="11.44140625" style="64"/>
    <col min="11279" max="11279" width="2.6640625" style="64" customWidth="1"/>
    <col min="11280" max="11280" width="11.44140625" style="64"/>
    <col min="11281" max="11281" width="27.88671875" style="64" customWidth="1"/>
    <col min="11282" max="11282" width="27.109375" style="64" customWidth="1"/>
    <col min="11283" max="11283" width="11.44140625" style="64"/>
    <col min="11284" max="11284" width="2.6640625" style="64" customWidth="1"/>
    <col min="11285" max="11285" width="11.44140625" style="64"/>
    <col min="11286" max="11286" width="21.5546875" style="64" customWidth="1"/>
    <col min="11287" max="11287" width="19.44140625" style="64" customWidth="1"/>
    <col min="11288" max="11288" width="26.109375" style="64" customWidth="1"/>
    <col min="11289" max="11289" width="11.44140625" style="64"/>
    <col min="11290" max="11290" width="2.6640625" style="64" customWidth="1"/>
    <col min="11291" max="11291" width="11.44140625" style="64"/>
    <col min="11292" max="11292" width="19.33203125" style="64" customWidth="1"/>
    <col min="11293" max="11293" width="18.6640625" style="64" customWidth="1"/>
    <col min="11294" max="11294" width="14.88671875" style="64" customWidth="1"/>
    <col min="11295" max="11295" width="16.88671875" style="64" customWidth="1"/>
    <col min="11296" max="11296" width="13.44140625" style="64" customWidth="1"/>
    <col min="11297" max="11297" width="16" style="64" customWidth="1"/>
    <col min="11298" max="11298" width="11.44140625" style="64"/>
    <col min="11299" max="11299" width="2.6640625" style="64" customWidth="1"/>
    <col min="11300" max="11300" width="11.44140625" style="64"/>
    <col min="11301" max="11301" width="20.44140625" style="64" customWidth="1"/>
    <col min="11302" max="11303" width="11.44140625" style="64"/>
    <col min="11304" max="11304" width="19.33203125" style="64" customWidth="1"/>
    <col min="11305" max="11305" width="26.6640625" style="64" customWidth="1"/>
    <col min="11306" max="11306" width="11.44140625" style="64"/>
    <col min="11307" max="11307" width="2.6640625" style="64" customWidth="1"/>
    <col min="11308" max="11308" width="11.44140625" style="64"/>
    <col min="11309" max="11309" width="22" style="64" customWidth="1"/>
    <col min="11310" max="11310" width="18.5546875" style="64" customWidth="1"/>
    <col min="11311" max="11311" width="11.44140625" style="64"/>
    <col min="11312" max="11312" width="10.33203125" style="64" customWidth="1"/>
    <col min="11313" max="11313" width="20.33203125" style="64" customWidth="1"/>
    <col min="11314" max="11314" width="8.109375" style="64" customWidth="1"/>
    <col min="11315" max="11315" width="11.44140625" style="64"/>
    <col min="11316" max="11316" width="2.6640625" style="64" customWidth="1"/>
    <col min="11317" max="11317" width="11.44140625" style="64"/>
    <col min="11318" max="11318" width="21.33203125" style="64" customWidth="1"/>
    <col min="11319" max="11319" width="23.88671875" style="64" customWidth="1"/>
    <col min="11320" max="11320" width="12.44140625" style="64" customWidth="1"/>
    <col min="11321" max="11321" width="11.44140625" style="64"/>
    <col min="11322" max="11322" width="2.6640625" style="64" customWidth="1"/>
    <col min="11323" max="11323" width="11.44140625" style="64"/>
    <col min="11324" max="11324" width="27.109375" style="64" customWidth="1"/>
    <col min="11325" max="11325" width="26.88671875" style="64" customWidth="1"/>
    <col min="11326" max="11526" width="11.44140625" style="64"/>
    <col min="11527" max="11527" width="2.6640625" style="64" customWidth="1"/>
    <col min="11528" max="11528" width="4.6640625" style="64" customWidth="1"/>
    <col min="11529" max="11529" width="21.109375" style="64" customWidth="1"/>
    <col min="11530" max="11530" width="16.88671875" style="64" customWidth="1"/>
    <col min="11531" max="11531" width="20.5546875" style="64" customWidth="1"/>
    <col min="11532" max="11532" width="18" style="64" customWidth="1"/>
    <col min="11533" max="11533" width="21.6640625" style="64" customWidth="1"/>
    <col min="11534" max="11534" width="11.44140625" style="64"/>
    <col min="11535" max="11535" width="2.6640625" style="64" customWidth="1"/>
    <col min="11536" max="11536" width="11.44140625" style="64"/>
    <col min="11537" max="11537" width="27.88671875" style="64" customWidth="1"/>
    <col min="11538" max="11538" width="27.109375" style="64" customWidth="1"/>
    <col min="11539" max="11539" width="11.44140625" style="64"/>
    <col min="11540" max="11540" width="2.6640625" style="64" customWidth="1"/>
    <col min="11541" max="11541" width="11.44140625" style="64"/>
    <col min="11542" max="11542" width="21.5546875" style="64" customWidth="1"/>
    <col min="11543" max="11543" width="19.44140625" style="64" customWidth="1"/>
    <col min="11544" max="11544" width="26.109375" style="64" customWidth="1"/>
    <col min="11545" max="11545" width="11.44140625" style="64"/>
    <col min="11546" max="11546" width="2.6640625" style="64" customWidth="1"/>
    <col min="11547" max="11547" width="11.44140625" style="64"/>
    <col min="11548" max="11548" width="19.33203125" style="64" customWidth="1"/>
    <col min="11549" max="11549" width="18.6640625" style="64" customWidth="1"/>
    <col min="11550" max="11550" width="14.88671875" style="64" customWidth="1"/>
    <col min="11551" max="11551" width="16.88671875" style="64" customWidth="1"/>
    <col min="11552" max="11552" width="13.44140625" style="64" customWidth="1"/>
    <col min="11553" max="11553" width="16" style="64" customWidth="1"/>
    <col min="11554" max="11554" width="11.44140625" style="64"/>
    <col min="11555" max="11555" width="2.6640625" style="64" customWidth="1"/>
    <col min="11556" max="11556" width="11.44140625" style="64"/>
    <col min="11557" max="11557" width="20.44140625" style="64" customWidth="1"/>
    <col min="11558" max="11559" width="11.44140625" style="64"/>
    <col min="11560" max="11560" width="19.33203125" style="64" customWidth="1"/>
    <col min="11561" max="11561" width="26.6640625" style="64" customWidth="1"/>
    <col min="11562" max="11562" width="11.44140625" style="64"/>
    <col min="11563" max="11563" width="2.6640625" style="64" customWidth="1"/>
    <col min="11564" max="11564" width="11.44140625" style="64"/>
    <col min="11565" max="11565" width="22" style="64" customWidth="1"/>
    <col min="11566" max="11566" width="18.5546875" style="64" customWidth="1"/>
    <col min="11567" max="11567" width="11.44140625" style="64"/>
    <col min="11568" max="11568" width="10.33203125" style="64" customWidth="1"/>
    <col min="11569" max="11569" width="20.33203125" style="64" customWidth="1"/>
    <col min="11570" max="11570" width="8.109375" style="64" customWidth="1"/>
    <col min="11571" max="11571" width="11.44140625" style="64"/>
    <col min="11572" max="11572" width="2.6640625" style="64" customWidth="1"/>
    <col min="11573" max="11573" width="11.44140625" style="64"/>
    <col min="11574" max="11574" width="21.33203125" style="64" customWidth="1"/>
    <col min="11575" max="11575" width="23.88671875" style="64" customWidth="1"/>
    <col min="11576" max="11576" width="12.44140625" style="64" customWidth="1"/>
    <col min="11577" max="11577" width="11.44140625" style="64"/>
    <col min="11578" max="11578" width="2.6640625" style="64" customWidth="1"/>
    <col min="11579" max="11579" width="11.44140625" style="64"/>
    <col min="11580" max="11580" width="27.109375" style="64" customWidth="1"/>
    <col min="11581" max="11581" width="26.88671875" style="64" customWidth="1"/>
    <col min="11582" max="11782" width="11.44140625" style="64"/>
    <col min="11783" max="11783" width="2.6640625" style="64" customWidth="1"/>
    <col min="11784" max="11784" width="4.6640625" style="64" customWidth="1"/>
    <col min="11785" max="11785" width="21.109375" style="64" customWidth="1"/>
    <col min="11786" max="11786" width="16.88671875" style="64" customWidth="1"/>
    <col min="11787" max="11787" width="20.5546875" style="64" customWidth="1"/>
    <col min="11788" max="11788" width="18" style="64" customWidth="1"/>
    <col min="11789" max="11789" width="21.6640625" style="64" customWidth="1"/>
    <col min="11790" max="11790" width="11.44140625" style="64"/>
    <col min="11791" max="11791" width="2.6640625" style="64" customWidth="1"/>
    <col min="11792" max="11792" width="11.44140625" style="64"/>
    <col min="11793" max="11793" width="27.88671875" style="64" customWidth="1"/>
    <col min="11794" max="11794" width="27.109375" style="64" customWidth="1"/>
    <col min="11795" max="11795" width="11.44140625" style="64"/>
    <col min="11796" max="11796" width="2.6640625" style="64" customWidth="1"/>
    <col min="11797" max="11797" width="11.44140625" style="64"/>
    <col min="11798" max="11798" width="21.5546875" style="64" customWidth="1"/>
    <col min="11799" max="11799" width="19.44140625" style="64" customWidth="1"/>
    <col min="11800" max="11800" width="26.109375" style="64" customWidth="1"/>
    <col min="11801" max="11801" width="11.44140625" style="64"/>
    <col min="11802" max="11802" width="2.6640625" style="64" customWidth="1"/>
    <col min="11803" max="11803" width="11.44140625" style="64"/>
    <col min="11804" max="11804" width="19.33203125" style="64" customWidth="1"/>
    <col min="11805" max="11805" width="18.6640625" style="64" customWidth="1"/>
    <col min="11806" max="11806" width="14.88671875" style="64" customWidth="1"/>
    <col min="11807" max="11807" width="16.88671875" style="64" customWidth="1"/>
    <col min="11808" max="11808" width="13.44140625" style="64" customWidth="1"/>
    <col min="11809" max="11809" width="16" style="64" customWidth="1"/>
    <col min="11810" max="11810" width="11.44140625" style="64"/>
    <col min="11811" max="11811" width="2.6640625" style="64" customWidth="1"/>
    <col min="11812" max="11812" width="11.44140625" style="64"/>
    <col min="11813" max="11813" width="20.44140625" style="64" customWidth="1"/>
    <col min="11814" max="11815" width="11.44140625" style="64"/>
    <col min="11816" max="11816" width="19.33203125" style="64" customWidth="1"/>
    <col min="11817" max="11817" width="26.6640625" style="64" customWidth="1"/>
    <col min="11818" max="11818" width="11.44140625" style="64"/>
    <col min="11819" max="11819" width="2.6640625" style="64" customWidth="1"/>
    <col min="11820" max="11820" width="11.44140625" style="64"/>
    <col min="11821" max="11821" width="22" style="64" customWidth="1"/>
    <col min="11822" max="11822" width="18.5546875" style="64" customWidth="1"/>
    <col min="11823" max="11823" width="11.44140625" style="64"/>
    <col min="11824" max="11824" width="10.33203125" style="64" customWidth="1"/>
    <col min="11825" max="11825" width="20.33203125" style="64" customWidth="1"/>
    <col min="11826" max="11826" width="8.109375" style="64" customWidth="1"/>
    <col min="11827" max="11827" width="11.44140625" style="64"/>
    <col min="11828" max="11828" width="2.6640625" style="64" customWidth="1"/>
    <col min="11829" max="11829" width="11.44140625" style="64"/>
    <col min="11830" max="11830" width="21.33203125" style="64" customWidth="1"/>
    <col min="11831" max="11831" width="23.88671875" style="64" customWidth="1"/>
    <col min="11832" max="11832" width="12.44140625" style="64" customWidth="1"/>
    <col min="11833" max="11833" width="11.44140625" style="64"/>
    <col min="11834" max="11834" width="2.6640625" style="64" customWidth="1"/>
    <col min="11835" max="11835" width="11.44140625" style="64"/>
    <col min="11836" max="11836" width="27.109375" style="64" customWidth="1"/>
    <col min="11837" max="11837" width="26.88671875" style="64" customWidth="1"/>
    <col min="11838" max="12038" width="11.44140625" style="64"/>
    <col min="12039" max="12039" width="2.6640625" style="64" customWidth="1"/>
    <col min="12040" max="12040" width="4.6640625" style="64" customWidth="1"/>
    <col min="12041" max="12041" width="21.109375" style="64" customWidth="1"/>
    <col min="12042" max="12042" width="16.88671875" style="64" customWidth="1"/>
    <col min="12043" max="12043" width="20.5546875" style="64" customWidth="1"/>
    <col min="12044" max="12044" width="18" style="64" customWidth="1"/>
    <col min="12045" max="12045" width="21.6640625" style="64" customWidth="1"/>
    <col min="12046" max="12046" width="11.44140625" style="64"/>
    <col min="12047" max="12047" width="2.6640625" style="64" customWidth="1"/>
    <col min="12048" max="12048" width="11.44140625" style="64"/>
    <col min="12049" max="12049" width="27.88671875" style="64" customWidth="1"/>
    <col min="12050" max="12050" width="27.109375" style="64" customWidth="1"/>
    <col min="12051" max="12051" width="11.44140625" style="64"/>
    <col min="12052" max="12052" width="2.6640625" style="64" customWidth="1"/>
    <col min="12053" max="12053" width="11.44140625" style="64"/>
    <col min="12054" max="12054" width="21.5546875" style="64" customWidth="1"/>
    <col min="12055" max="12055" width="19.44140625" style="64" customWidth="1"/>
    <col min="12056" max="12056" width="26.109375" style="64" customWidth="1"/>
    <col min="12057" max="12057" width="11.44140625" style="64"/>
    <col min="12058" max="12058" width="2.6640625" style="64" customWidth="1"/>
    <col min="12059" max="12059" width="11.44140625" style="64"/>
    <col min="12060" max="12060" width="19.33203125" style="64" customWidth="1"/>
    <col min="12061" max="12061" width="18.6640625" style="64" customWidth="1"/>
    <col min="12062" max="12062" width="14.88671875" style="64" customWidth="1"/>
    <col min="12063" max="12063" width="16.88671875" style="64" customWidth="1"/>
    <col min="12064" max="12064" width="13.44140625" style="64" customWidth="1"/>
    <col min="12065" max="12065" width="16" style="64" customWidth="1"/>
    <col min="12066" max="12066" width="11.44140625" style="64"/>
    <col min="12067" max="12067" width="2.6640625" style="64" customWidth="1"/>
    <col min="12068" max="12068" width="11.44140625" style="64"/>
    <col min="12069" max="12069" width="20.44140625" style="64" customWidth="1"/>
    <col min="12070" max="12071" width="11.44140625" style="64"/>
    <col min="12072" max="12072" width="19.33203125" style="64" customWidth="1"/>
    <col min="12073" max="12073" width="26.6640625" style="64" customWidth="1"/>
    <col min="12074" max="12074" width="11.44140625" style="64"/>
    <col min="12075" max="12075" width="2.6640625" style="64" customWidth="1"/>
    <col min="12076" max="12076" width="11.44140625" style="64"/>
    <col min="12077" max="12077" width="22" style="64" customWidth="1"/>
    <col min="12078" max="12078" width="18.5546875" style="64" customWidth="1"/>
    <col min="12079" max="12079" width="11.44140625" style="64"/>
    <col min="12080" max="12080" width="10.33203125" style="64" customWidth="1"/>
    <col min="12081" max="12081" width="20.33203125" style="64" customWidth="1"/>
    <col min="12082" max="12082" width="8.109375" style="64" customWidth="1"/>
    <col min="12083" max="12083" width="11.44140625" style="64"/>
    <col min="12084" max="12084" width="2.6640625" style="64" customWidth="1"/>
    <col min="12085" max="12085" width="11.44140625" style="64"/>
    <col min="12086" max="12086" width="21.33203125" style="64" customWidth="1"/>
    <col min="12087" max="12087" width="23.88671875" style="64" customWidth="1"/>
    <col min="12088" max="12088" width="12.44140625" style="64" customWidth="1"/>
    <col min="12089" max="12089" width="11.44140625" style="64"/>
    <col min="12090" max="12090" width="2.6640625" style="64" customWidth="1"/>
    <col min="12091" max="12091" width="11.44140625" style="64"/>
    <col min="12092" max="12092" width="27.109375" style="64" customWidth="1"/>
    <col min="12093" max="12093" width="26.88671875" style="64" customWidth="1"/>
    <col min="12094" max="12294" width="11.44140625" style="64"/>
    <col min="12295" max="12295" width="2.6640625" style="64" customWidth="1"/>
    <col min="12296" max="12296" width="4.6640625" style="64" customWidth="1"/>
    <col min="12297" max="12297" width="21.109375" style="64" customWidth="1"/>
    <col min="12298" max="12298" width="16.88671875" style="64" customWidth="1"/>
    <col min="12299" max="12299" width="20.5546875" style="64" customWidth="1"/>
    <col min="12300" max="12300" width="18" style="64" customWidth="1"/>
    <col min="12301" max="12301" width="21.6640625" style="64" customWidth="1"/>
    <col min="12302" max="12302" width="11.44140625" style="64"/>
    <col min="12303" max="12303" width="2.6640625" style="64" customWidth="1"/>
    <col min="12304" max="12304" width="11.44140625" style="64"/>
    <col min="12305" max="12305" width="27.88671875" style="64" customWidth="1"/>
    <col min="12306" max="12306" width="27.109375" style="64" customWidth="1"/>
    <col min="12307" max="12307" width="11.44140625" style="64"/>
    <col min="12308" max="12308" width="2.6640625" style="64" customWidth="1"/>
    <col min="12309" max="12309" width="11.44140625" style="64"/>
    <col min="12310" max="12310" width="21.5546875" style="64" customWidth="1"/>
    <col min="12311" max="12311" width="19.44140625" style="64" customWidth="1"/>
    <col min="12312" max="12312" width="26.109375" style="64" customWidth="1"/>
    <col min="12313" max="12313" width="11.44140625" style="64"/>
    <col min="12314" max="12314" width="2.6640625" style="64" customWidth="1"/>
    <col min="12315" max="12315" width="11.44140625" style="64"/>
    <col min="12316" max="12316" width="19.33203125" style="64" customWidth="1"/>
    <col min="12317" max="12317" width="18.6640625" style="64" customWidth="1"/>
    <col min="12318" max="12318" width="14.88671875" style="64" customWidth="1"/>
    <col min="12319" max="12319" width="16.88671875" style="64" customWidth="1"/>
    <col min="12320" max="12320" width="13.44140625" style="64" customWidth="1"/>
    <col min="12321" max="12321" width="16" style="64" customWidth="1"/>
    <col min="12322" max="12322" width="11.44140625" style="64"/>
    <col min="12323" max="12323" width="2.6640625" style="64" customWidth="1"/>
    <col min="12324" max="12324" width="11.44140625" style="64"/>
    <col min="12325" max="12325" width="20.44140625" style="64" customWidth="1"/>
    <col min="12326" max="12327" width="11.44140625" style="64"/>
    <col min="12328" max="12328" width="19.33203125" style="64" customWidth="1"/>
    <col min="12329" max="12329" width="26.6640625" style="64" customWidth="1"/>
    <col min="12330" max="12330" width="11.44140625" style="64"/>
    <col min="12331" max="12331" width="2.6640625" style="64" customWidth="1"/>
    <col min="12332" max="12332" width="11.44140625" style="64"/>
    <col min="12333" max="12333" width="22" style="64" customWidth="1"/>
    <col min="12334" max="12334" width="18.5546875" style="64" customWidth="1"/>
    <col min="12335" max="12335" width="11.44140625" style="64"/>
    <col min="12336" max="12336" width="10.33203125" style="64" customWidth="1"/>
    <col min="12337" max="12337" width="20.33203125" style="64" customWidth="1"/>
    <col min="12338" max="12338" width="8.109375" style="64" customWidth="1"/>
    <col min="12339" max="12339" width="11.44140625" style="64"/>
    <col min="12340" max="12340" width="2.6640625" style="64" customWidth="1"/>
    <col min="12341" max="12341" width="11.44140625" style="64"/>
    <col min="12342" max="12342" width="21.33203125" style="64" customWidth="1"/>
    <col min="12343" max="12343" width="23.88671875" style="64" customWidth="1"/>
    <col min="12344" max="12344" width="12.44140625" style="64" customWidth="1"/>
    <col min="12345" max="12345" width="11.44140625" style="64"/>
    <col min="12346" max="12346" width="2.6640625" style="64" customWidth="1"/>
    <col min="12347" max="12347" width="11.44140625" style="64"/>
    <col min="12348" max="12348" width="27.109375" style="64" customWidth="1"/>
    <col min="12349" max="12349" width="26.88671875" style="64" customWidth="1"/>
    <col min="12350" max="12550" width="11.44140625" style="64"/>
    <col min="12551" max="12551" width="2.6640625" style="64" customWidth="1"/>
    <col min="12552" max="12552" width="4.6640625" style="64" customWidth="1"/>
    <col min="12553" max="12553" width="21.109375" style="64" customWidth="1"/>
    <col min="12554" max="12554" width="16.88671875" style="64" customWidth="1"/>
    <col min="12555" max="12555" width="20.5546875" style="64" customWidth="1"/>
    <col min="12556" max="12556" width="18" style="64" customWidth="1"/>
    <col min="12557" max="12557" width="21.6640625" style="64" customWidth="1"/>
    <col min="12558" max="12558" width="11.44140625" style="64"/>
    <col min="12559" max="12559" width="2.6640625" style="64" customWidth="1"/>
    <col min="12560" max="12560" width="11.44140625" style="64"/>
    <col min="12561" max="12561" width="27.88671875" style="64" customWidth="1"/>
    <col min="12562" max="12562" width="27.109375" style="64" customWidth="1"/>
    <col min="12563" max="12563" width="11.44140625" style="64"/>
    <col min="12564" max="12564" width="2.6640625" style="64" customWidth="1"/>
    <col min="12565" max="12565" width="11.44140625" style="64"/>
    <col min="12566" max="12566" width="21.5546875" style="64" customWidth="1"/>
    <col min="12567" max="12567" width="19.44140625" style="64" customWidth="1"/>
    <col min="12568" max="12568" width="26.109375" style="64" customWidth="1"/>
    <col min="12569" max="12569" width="11.44140625" style="64"/>
    <col min="12570" max="12570" width="2.6640625" style="64" customWidth="1"/>
    <col min="12571" max="12571" width="11.44140625" style="64"/>
    <col min="12572" max="12572" width="19.33203125" style="64" customWidth="1"/>
    <col min="12573" max="12573" width="18.6640625" style="64" customWidth="1"/>
    <col min="12574" max="12574" width="14.88671875" style="64" customWidth="1"/>
    <col min="12575" max="12575" width="16.88671875" style="64" customWidth="1"/>
    <col min="12576" max="12576" width="13.44140625" style="64" customWidth="1"/>
    <col min="12577" max="12577" width="16" style="64" customWidth="1"/>
    <col min="12578" max="12578" width="11.44140625" style="64"/>
    <col min="12579" max="12579" width="2.6640625" style="64" customWidth="1"/>
    <col min="12580" max="12580" width="11.44140625" style="64"/>
    <col min="12581" max="12581" width="20.44140625" style="64" customWidth="1"/>
    <col min="12582" max="12583" width="11.44140625" style="64"/>
    <col min="12584" max="12584" width="19.33203125" style="64" customWidth="1"/>
    <col min="12585" max="12585" width="26.6640625" style="64" customWidth="1"/>
    <col min="12586" max="12586" width="11.44140625" style="64"/>
    <col min="12587" max="12587" width="2.6640625" style="64" customWidth="1"/>
    <col min="12588" max="12588" width="11.44140625" style="64"/>
    <col min="12589" max="12589" width="22" style="64" customWidth="1"/>
    <col min="12590" max="12590" width="18.5546875" style="64" customWidth="1"/>
    <col min="12591" max="12591" width="11.44140625" style="64"/>
    <col min="12592" max="12592" width="10.33203125" style="64" customWidth="1"/>
    <col min="12593" max="12593" width="20.33203125" style="64" customWidth="1"/>
    <col min="12594" max="12594" width="8.109375" style="64" customWidth="1"/>
    <col min="12595" max="12595" width="11.44140625" style="64"/>
    <col min="12596" max="12596" width="2.6640625" style="64" customWidth="1"/>
    <col min="12597" max="12597" width="11.44140625" style="64"/>
    <col min="12598" max="12598" width="21.33203125" style="64" customWidth="1"/>
    <col min="12599" max="12599" width="23.88671875" style="64" customWidth="1"/>
    <col min="12600" max="12600" width="12.44140625" style="64" customWidth="1"/>
    <col min="12601" max="12601" width="11.44140625" style="64"/>
    <col min="12602" max="12602" width="2.6640625" style="64" customWidth="1"/>
    <col min="12603" max="12603" width="11.44140625" style="64"/>
    <col min="12604" max="12604" width="27.109375" style="64" customWidth="1"/>
    <col min="12605" max="12605" width="26.88671875" style="64" customWidth="1"/>
    <col min="12606" max="12806" width="11.44140625" style="64"/>
    <col min="12807" max="12807" width="2.6640625" style="64" customWidth="1"/>
    <col min="12808" max="12808" width="4.6640625" style="64" customWidth="1"/>
    <col min="12809" max="12809" width="21.109375" style="64" customWidth="1"/>
    <col min="12810" max="12810" width="16.88671875" style="64" customWidth="1"/>
    <col min="12811" max="12811" width="20.5546875" style="64" customWidth="1"/>
    <col min="12812" max="12812" width="18" style="64" customWidth="1"/>
    <col min="12813" max="12813" width="21.6640625" style="64" customWidth="1"/>
    <col min="12814" max="12814" width="11.44140625" style="64"/>
    <col min="12815" max="12815" width="2.6640625" style="64" customWidth="1"/>
    <col min="12816" max="12816" width="11.44140625" style="64"/>
    <col min="12817" max="12817" width="27.88671875" style="64" customWidth="1"/>
    <col min="12818" max="12818" width="27.109375" style="64" customWidth="1"/>
    <col min="12819" max="12819" width="11.44140625" style="64"/>
    <col min="12820" max="12820" width="2.6640625" style="64" customWidth="1"/>
    <col min="12821" max="12821" width="11.44140625" style="64"/>
    <col min="12822" max="12822" width="21.5546875" style="64" customWidth="1"/>
    <col min="12823" max="12823" width="19.44140625" style="64" customWidth="1"/>
    <col min="12824" max="12824" width="26.109375" style="64" customWidth="1"/>
    <col min="12825" max="12825" width="11.44140625" style="64"/>
    <col min="12826" max="12826" width="2.6640625" style="64" customWidth="1"/>
    <col min="12827" max="12827" width="11.44140625" style="64"/>
    <col min="12828" max="12828" width="19.33203125" style="64" customWidth="1"/>
    <col min="12829" max="12829" width="18.6640625" style="64" customWidth="1"/>
    <col min="12830" max="12830" width="14.88671875" style="64" customWidth="1"/>
    <col min="12831" max="12831" width="16.88671875" style="64" customWidth="1"/>
    <col min="12832" max="12832" width="13.44140625" style="64" customWidth="1"/>
    <col min="12833" max="12833" width="16" style="64" customWidth="1"/>
    <col min="12834" max="12834" width="11.44140625" style="64"/>
    <col min="12835" max="12835" width="2.6640625" style="64" customWidth="1"/>
    <col min="12836" max="12836" width="11.44140625" style="64"/>
    <col min="12837" max="12837" width="20.44140625" style="64" customWidth="1"/>
    <col min="12838" max="12839" width="11.44140625" style="64"/>
    <col min="12840" max="12840" width="19.33203125" style="64" customWidth="1"/>
    <col min="12841" max="12841" width="26.6640625" style="64" customWidth="1"/>
    <col min="12842" max="12842" width="11.44140625" style="64"/>
    <col min="12843" max="12843" width="2.6640625" style="64" customWidth="1"/>
    <col min="12844" max="12844" width="11.44140625" style="64"/>
    <col min="12845" max="12845" width="22" style="64" customWidth="1"/>
    <col min="12846" max="12846" width="18.5546875" style="64" customWidth="1"/>
    <col min="12847" max="12847" width="11.44140625" style="64"/>
    <col min="12848" max="12848" width="10.33203125" style="64" customWidth="1"/>
    <col min="12849" max="12849" width="20.33203125" style="64" customWidth="1"/>
    <col min="12850" max="12850" width="8.109375" style="64" customWidth="1"/>
    <col min="12851" max="12851" width="11.44140625" style="64"/>
    <col min="12852" max="12852" width="2.6640625" style="64" customWidth="1"/>
    <col min="12853" max="12853" width="11.44140625" style="64"/>
    <col min="12854" max="12854" width="21.33203125" style="64" customWidth="1"/>
    <col min="12855" max="12855" width="23.88671875" style="64" customWidth="1"/>
    <col min="12856" max="12856" width="12.44140625" style="64" customWidth="1"/>
    <col min="12857" max="12857" width="11.44140625" style="64"/>
    <col min="12858" max="12858" width="2.6640625" style="64" customWidth="1"/>
    <col min="12859" max="12859" width="11.44140625" style="64"/>
    <col min="12860" max="12860" width="27.109375" style="64" customWidth="1"/>
    <col min="12861" max="12861" width="26.88671875" style="64" customWidth="1"/>
    <col min="12862" max="13062" width="11.44140625" style="64"/>
    <col min="13063" max="13063" width="2.6640625" style="64" customWidth="1"/>
    <col min="13064" max="13064" width="4.6640625" style="64" customWidth="1"/>
    <col min="13065" max="13065" width="21.109375" style="64" customWidth="1"/>
    <col min="13066" max="13066" width="16.88671875" style="64" customWidth="1"/>
    <col min="13067" max="13067" width="20.5546875" style="64" customWidth="1"/>
    <col min="13068" max="13068" width="18" style="64" customWidth="1"/>
    <col min="13069" max="13069" width="21.6640625" style="64" customWidth="1"/>
    <col min="13070" max="13070" width="11.44140625" style="64"/>
    <col min="13071" max="13071" width="2.6640625" style="64" customWidth="1"/>
    <col min="13072" max="13072" width="11.44140625" style="64"/>
    <col min="13073" max="13073" width="27.88671875" style="64" customWidth="1"/>
    <col min="13074" max="13074" width="27.109375" style="64" customWidth="1"/>
    <col min="13075" max="13075" width="11.44140625" style="64"/>
    <col min="13076" max="13076" width="2.6640625" style="64" customWidth="1"/>
    <col min="13077" max="13077" width="11.44140625" style="64"/>
    <col min="13078" max="13078" width="21.5546875" style="64" customWidth="1"/>
    <col min="13079" max="13079" width="19.44140625" style="64" customWidth="1"/>
    <col min="13080" max="13080" width="26.109375" style="64" customWidth="1"/>
    <col min="13081" max="13081" width="11.44140625" style="64"/>
    <col min="13082" max="13082" width="2.6640625" style="64" customWidth="1"/>
    <col min="13083" max="13083" width="11.44140625" style="64"/>
    <col min="13084" max="13084" width="19.33203125" style="64" customWidth="1"/>
    <col min="13085" max="13085" width="18.6640625" style="64" customWidth="1"/>
    <col min="13086" max="13086" width="14.88671875" style="64" customWidth="1"/>
    <col min="13087" max="13087" width="16.88671875" style="64" customWidth="1"/>
    <col min="13088" max="13088" width="13.44140625" style="64" customWidth="1"/>
    <col min="13089" max="13089" width="16" style="64" customWidth="1"/>
    <col min="13090" max="13090" width="11.44140625" style="64"/>
    <col min="13091" max="13091" width="2.6640625" style="64" customWidth="1"/>
    <col min="13092" max="13092" width="11.44140625" style="64"/>
    <col min="13093" max="13093" width="20.44140625" style="64" customWidth="1"/>
    <col min="13094" max="13095" width="11.44140625" style="64"/>
    <col min="13096" max="13096" width="19.33203125" style="64" customWidth="1"/>
    <col min="13097" max="13097" width="26.6640625" style="64" customWidth="1"/>
    <col min="13098" max="13098" width="11.44140625" style="64"/>
    <col min="13099" max="13099" width="2.6640625" style="64" customWidth="1"/>
    <col min="13100" max="13100" width="11.44140625" style="64"/>
    <col min="13101" max="13101" width="22" style="64" customWidth="1"/>
    <col min="13102" max="13102" width="18.5546875" style="64" customWidth="1"/>
    <col min="13103" max="13103" width="11.44140625" style="64"/>
    <col min="13104" max="13104" width="10.33203125" style="64" customWidth="1"/>
    <col min="13105" max="13105" width="20.33203125" style="64" customWidth="1"/>
    <col min="13106" max="13106" width="8.109375" style="64" customWidth="1"/>
    <col min="13107" max="13107" width="11.44140625" style="64"/>
    <col min="13108" max="13108" width="2.6640625" style="64" customWidth="1"/>
    <col min="13109" max="13109" width="11.44140625" style="64"/>
    <col min="13110" max="13110" width="21.33203125" style="64" customWidth="1"/>
    <col min="13111" max="13111" width="23.88671875" style="64" customWidth="1"/>
    <col min="13112" max="13112" width="12.44140625" style="64" customWidth="1"/>
    <col min="13113" max="13113" width="11.44140625" style="64"/>
    <col min="13114" max="13114" width="2.6640625" style="64" customWidth="1"/>
    <col min="13115" max="13115" width="11.44140625" style="64"/>
    <col min="13116" max="13116" width="27.109375" style="64" customWidth="1"/>
    <col min="13117" max="13117" width="26.88671875" style="64" customWidth="1"/>
    <col min="13118" max="13318" width="11.44140625" style="64"/>
    <col min="13319" max="13319" width="2.6640625" style="64" customWidth="1"/>
    <col min="13320" max="13320" width="4.6640625" style="64" customWidth="1"/>
    <col min="13321" max="13321" width="21.109375" style="64" customWidth="1"/>
    <col min="13322" max="13322" width="16.88671875" style="64" customWidth="1"/>
    <col min="13323" max="13323" width="20.5546875" style="64" customWidth="1"/>
    <col min="13324" max="13324" width="18" style="64" customWidth="1"/>
    <col min="13325" max="13325" width="21.6640625" style="64" customWidth="1"/>
    <col min="13326" max="13326" width="11.44140625" style="64"/>
    <col min="13327" max="13327" width="2.6640625" style="64" customWidth="1"/>
    <col min="13328" max="13328" width="11.44140625" style="64"/>
    <col min="13329" max="13329" width="27.88671875" style="64" customWidth="1"/>
    <col min="13330" max="13330" width="27.109375" style="64" customWidth="1"/>
    <col min="13331" max="13331" width="11.44140625" style="64"/>
    <col min="13332" max="13332" width="2.6640625" style="64" customWidth="1"/>
    <col min="13333" max="13333" width="11.44140625" style="64"/>
    <col min="13334" max="13334" width="21.5546875" style="64" customWidth="1"/>
    <col min="13335" max="13335" width="19.44140625" style="64" customWidth="1"/>
    <col min="13336" max="13336" width="26.109375" style="64" customWidth="1"/>
    <col min="13337" max="13337" width="11.44140625" style="64"/>
    <col min="13338" max="13338" width="2.6640625" style="64" customWidth="1"/>
    <col min="13339" max="13339" width="11.44140625" style="64"/>
    <col min="13340" max="13340" width="19.33203125" style="64" customWidth="1"/>
    <col min="13341" max="13341" width="18.6640625" style="64" customWidth="1"/>
    <col min="13342" max="13342" width="14.88671875" style="64" customWidth="1"/>
    <col min="13343" max="13343" width="16.88671875" style="64" customWidth="1"/>
    <col min="13344" max="13344" width="13.44140625" style="64" customWidth="1"/>
    <col min="13345" max="13345" width="16" style="64" customWidth="1"/>
    <col min="13346" max="13346" width="11.44140625" style="64"/>
    <col min="13347" max="13347" width="2.6640625" style="64" customWidth="1"/>
    <col min="13348" max="13348" width="11.44140625" style="64"/>
    <col min="13349" max="13349" width="20.44140625" style="64" customWidth="1"/>
    <col min="13350" max="13351" width="11.44140625" style="64"/>
    <col min="13352" max="13352" width="19.33203125" style="64" customWidth="1"/>
    <col min="13353" max="13353" width="26.6640625" style="64" customWidth="1"/>
    <col min="13354" max="13354" width="11.44140625" style="64"/>
    <col min="13355" max="13355" width="2.6640625" style="64" customWidth="1"/>
    <col min="13356" max="13356" width="11.44140625" style="64"/>
    <col min="13357" max="13357" width="22" style="64" customWidth="1"/>
    <col min="13358" max="13358" width="18.5546875" style="64" customWidth="1"/>
    <col min="13359" max="13359" width="11.44140625" style="64"/>
    <col min="13360" max="13360" width="10.33203125" style="64" customWidth="1"/>
    <col min="13361" max="13361" width="20.33203125" style="64" customWidth="1"/>
    <col min="13362" max="13362" width="8.109375" style="64" customWidth="1"/>
    <col min="13363" max="13363" width="11.44140625" style="64"/>
    <col min="13364" max="13364" width="2.6640625" style="64" customWidth="1"/>
    <col min="13365" max="13365" width="11.44140625" style="64"/>
    <col min="13366" max="13366" width="21.33203125" style="64" customWidth="1"/>
    <col min="13367" max="13367" width="23.88671875" style="64" customWidth="1"/>
    <col min="13368" max="13368" width="12.44140625" style="64" customWidth="1"/>
    <col min="13369" max="13369" width="11.44140625" style="64"/>
    <col min="13370" max="13370" width="2.6640625" style="64" customWidth="1"/>
    <col min="13371" max="13371" width="11.44140625" style="64"/>
    <col min="13372" max="13372" width="27.109375" style="64" customWidth="1"/>
    <col min="13373" max="13373" width="26.88671875" style="64" customWidth="1"/>
    <col min="13374" max="13574" width="11.44140625" style="64"/>
    <col min="13575" max="13575" width="2.6640625" style="64" customWidth="1"/>
    <col min="13576" max="13576" width="4.6640625" style="64" customWidth="1"/>
    <col min="13577" max="13577" width="21.109375" style="64" customWidth="1"/>
    <col min="13578" max="13578" width="16.88671875" style="64" customWidth="1"/>
    <col min="13579" max="13579" width="20.5546875" style="64" customWidth="1"/>
    <col min="13580" max="13580" width="18" style="64" customWidth="1"/>
    <col min="13581" max="13581" width="21.6640625" style="64" customWidth="1"/>
    <col min="13582" max="13582" width="11.44140625" style="64"/>
    <col min="13583" max="13583" width="2.6640625" style="64" customWidth="1"/>
    <col min="13584" max="13584" width="11.44140625" style="64"/>
    <col min="13585" max="13585" width="27.88671875" style="64" customWidth="1"/>
    <col min="13586" max="13586" width="27.109375" style="64" customWidth="1"/>
    <col min="13587" max="13587" width="11.44140625" style="64"/>
    <col min="13588" max="13588" width="2.6640625" style="64" customWidth="1"/>
    <col min="13589" max="13589" width="11.44140625" style="64"/>
    <col min="13590" max="13590" width="21.5546875" style="64" customWidth="1"/>
    <col min="13591" max="13591" width="19.44140625" style="64" customWidth="1"/>
    <col min="13592" max="13592" width="26.109375" style="64" customWidth="1"/>
    <col min="13593" max="13593" width="11.44140625" style="64"/>
    <col min="13594" max="13594" width="2.6640625" style="64" customWidth="1"/>
    <col min="13595" max="13595" width="11.44140625" style="64"/>
    <col min="13596" max="13596" width="19.33203125" style="64" customWidth="1"/>
    <col min="13597" max="13597" width="18.6640625" style="64" customWidth="1"/>
    <col min="13598" max="13598" width="14.88671875" style="64" customWidth="1"/>
    <col min="13599" max="13599" width="16.88671875" style="64" customWidth="1"/>
    <col min="13600" max="13600" width="13.44140625" style="64" customWidth="1"/>
    <col min="13601" max="13601" width="16" style="64" customWidth="1"/>
    <col min="13602" max="13602" width="11.44140625" style="64"/>
    <col min="13603" max="13603" width="2.6640625" style="64" customWidth="1"/>
    <col min="13604" max="13604" width="11.44140625" style="64"/>
    <col min="13605" max="13605" width="20.44140625" style="64" customWidth="1"/>
    <col min="13606" max="13607" width="11.44140625" style="64"/>
    <col min="13608" max="13608" width="19.33203125" style="64" customWidth="1"/>
    <col min="13609" max="13609" width="26.6640625" style="64" customWidth="1"/>
    <col min="13610" max="13610" width="11.44140625" style="64"/>
    <col min="13611" max="13611" width="2.6640625" style="64" customWidth="1"/>
    <col min="13612" max="13612" width="11.44140625" style="64"/>
    <col min="13613" max="13613" width="22" style="64" customWidth="1"/>
    <col min="13614" max="13614" width="18.5546875" style="64" customWidth="1"/>
    <col min="13615" max="13615" width="11.44140625" style="64"/>
    <col min="13616" max="13616" width="10.33203125" style="64" customWidth="1"/>
    <col min="13617" max="13617" width="20.33203125" style="64" customWidth="1"/>
    <col min="13618" max="13618" width="8.109375" style="64" customWidth="1"/>
    <col min="13619" max="13619" width="11.44140625" style="64"/>
    <col min="13620" max="13620" width="2.6640625" style="64" customWidth="1"/>
    <col min="13621" max="13621" width="11.44140625" style="64"/>
    <col min="13622" max="13622" width="21.33203125" style="64" customWidth="1"/>
    <col min="13623" max="13623" width="23.88671875" style="64" customWidth="1"/>
    <col min="13624" max="13624" width="12.44140625" style="64" customWidth="1"/>
    <col min="13625" max="13625" width="11.44140625" style="64"/>
    <col min="13626" max="13626" width="2.6640625" style="64" customWidth="1"/>
    <col min="13627" max="13627" width="11.44140625" style="64"/>
    <col min="13628" max="13628" width="27.109375" style="64" customWidth="1"/>
    <col min="13629" max="13629" width="26.88671875" style="64" customWidth="1"/>
    <col min="13630" max="13830" width="11.44140625" style="64"/>
    <col min="13831" max="13831" width="2.6640625" style="64" customWidth="1"/>
    <col min="13832" max="13832" width="4.6640625" style="64" customWidth="1"/>
    <col min="13833" max="13833" width="21.109375" style="64" customWidth="1"/>
    <col min="13834" max="13834" width="16.88671875" style="64" customWidth="1"/>
    <col min="13835" max="13835" width="20.5546875" style="64" customWidth="1"/>
    <col min="13836" max="13836" width="18" style="64" customWidth="1"/>
    <col min="13837" max="13837" width="21.6640625" style="64" customWidth="1"/>
    <col min="13838" max="13838" width="11.44140625" style="64"/>
    <col min="13839" max="13839" width="2.6640625" style="64" customWidth="1"/>
    <col min="13840" max="13840" width="11.44140625" style="64"/>
    <col min="13841" max="13841" width="27.88671875" style="64" customWidth="1"/>
    <col min="13842" max="13842" width="27.109375" style="64" customWidth="1"/>
    <col min="13843" max="13843" width="11.44140625" style="64"/>
    <col min="13844" max="13844" width="2.6640625" style="64" customWidth="1"/>
    <col min="13845" max="13845" width="11.44140625" style="64"/>
    <col min="13846" max="13846" width="21.5546875" style="64" customWidth="1"/>
    <col min="13847" max="13847" width="19.44140625" style="64" customWidth="1"/>
    <col min="13848" max="13848" width="26.109375" style="64" customWidth="1"/>
    <col min="13849" max="13849" width="11.44140625" style="64"/>
    <col min="13850" max="13850" width="2.6640625" style="64" customWidth="1"/>
    <col min="13851" max="13851" width="11.44140625" style="64"/>
    <col min="13852" max="13852" width="19.33203125" style="64" customWidth="1"/>
    <col min="13853" max="13853" width="18.6640625" style="64" customWidth="1"/>
    <col min="13854" max="13854" width="14.88671875" style="64" customWidth="1"/>
    <col min="13855" max="13855" width="16.88671875" style="64" customWidth="1"/>
    <col min="13856" max="13856" width="13.44140625" style="64" customWidth="1"/>
    <col min="13857" max="13857" width="16" style="64" customWidth="1"/>
    <col min="13858" max="13858" width="11.44140625" style="64"/>
    <col min="13859" max="13859" width="2.6640625" style="64" customWidth="1"/>
    <col min="13860" max="13860" width="11.44140625" style="64"/>
    <col min="13861" max="13861" width="20.44140625" style="64" customWidth="1"/>
    <col min="13862" max="13863" width="11.44140625" style="64"/>
    <col min="13864" max="13864" width="19.33203125" style="64" customWidth="1"/>
    <col min="13865" max="13865" width="26.6640625" style="64" customWidth="1"/>
    <col min="13866" max="13866" width="11.44140625" style="64"/>
    <col min="13867" max="13867" width="2.6640625" style="64" customWidth="1"/>
    <col min="13868" max="13868" width="11.44140625" style="64"/>
    <col min="13869" max="13869" width="22" style="64" customWidth="1"/>
    <col min="13870" max="13870" width="18.5546875" style="64" customWidth="1"/>
    <col min="13871" max="13871" width="11.44140625" style="64"/>
    <col min="13872" max="13872" width="10.33203125" style="64" customWidth="1"/>
    <col min="13873" max="13873" width="20.33203125" style="64" customWidth="1"/>
    <col min="13874" max="13874" width="8.109375" style="64" customWidth="1"/>
    <col min="13875" max="13875" width="11.44140625" style="64"/>
    <col min="13876" max="13876" width="2.6640625" style="64" customWidth="1"/>
    <col min="13877" max="13877" width="11.44140625" style="64"/>
    <col min="13878" max="13878" width="21.33203125" style="64" customWidth="1"/>
    <col min="13879" max="13879" width="23.88671875" style="64" customWidth="1"/>
    <col min="13880" max="13880" width="12.44140625" style="64" customWidth="1"/>
    <col min="13881" max="13881" width="11.44140625" style="64"/>
    <col min="13882" max="13882" width="2.6640625" style="64" customWidth="1"/>
    <col min="13883" max="13883" width="11.44140625" style="64"/>
    <col min="13884" max="13884" width="27.109375" style="64" customWidth="1"/>
    <col min="13885" max="13885" width="26.88671875" style="64" customWidth="1"/>
    <col min="13886" max="14086" width="11.44140625" style="64"/>
    <col min="14087" max="14087" width="2.6640625" style="64" customWidth="1"/>
    <col min="14088" max="14088" width="4.6640625" style="64" customWidth="1"/>
    <col min="14089" max="14089" width="21.109375" style="64" customWidth="1"/>
    <col min="14090" max="14090" width="16.88671875" style="64" customWidth="1"/>
    <col min="14091" max="14091" width="20.5546875" style="64" customWidth="1"/>
    <col min="14092" max="14092" width="18" style="64" customWidth="1"/>
    <col min="14093" max="14093" width="21.6640625" style="64" customWidth="1"/>
    <col min="14094" max="14094" width="11.44140625" style="64"/>
    <col min="14095" max="14095" width="2.6640625" style="64" customWidth="1"/>
    <col min="14096" max="14096" width="11.44140625" style="64"/>
    <col min="14097" max="14097" width="27.88671875" style="64" customWidth="1"/>
    <col min="14098" max="14098" width="27.109375" style="64" customWidth="1"/>
    <col min="14099" max="14099" width="11.44140625" style="64"/>
    <col min="14100" max="14100" width="2.6640625" style="64" customWidth="1"/>
    <col min="14101" max="14101" width="11.44140625" style="64"/>
    <col min="14102" max="14102" width="21.5546875" style="64" customWidth="1"/>
    <col min="14103" max="14103" width="19.44140625" style="64" customWidth="1"/>
    <col min="14104" max="14104" width="26.109375" style="64" customWidth="1"/>
    <col min="14105" max="14105" width="11.44140625" style="64"/>
    <col min="14106" max="14106" width="2.6640625" style="64" customWidth="1"/>
    <col min="14107" max="14107" width="11.44140625" style="64"/>
    <col min="14108" max="14108" width="19.33203125" style="64" customWidth="1"/>
    <col min="14109" max="14109" width="18.6640625" style="64" customWidth="1"/>
    <col min="14110" max="14110" width="14.88671875" style="64" customWidth="1"/>
    <col min="14111" max="14111" width="16.88671875" style="64" customWidth="1"/>
    <col min="14112" max="14112" width="13.44140625" style="64" customWidth="1"/>
    <col min="14113" max="14113" width="16" style="64" customWidth="1"/>
    <col min="14114" max="14114" width="11.44140625" style="64"/>
    <col min="14115" max="14115" width="2.6640625" style="64" customWidth="1"/>
    <col min="14116" max="14116" width="11.44140625" style="64"/>
    <col min="14117" max="14117" width="20.44140625" style="64" customWidth="1"/>
    <col min="14118" max="14119" width="11.44140625" style="64"/>
    <col min="14120" max="14120" width="19.33203125" style="64" customWidth="1"/>
    <col min="14121" max="14121" width="26.6640625" style="64" customWidth="1"/>
    <col min="14122" max="14122" width="11.44140625" style="64"/>
    <col min="14123" max="14123" width="2.6640625" style="64" customWidth="1"/>
    <col min="14124" max="14124" width="11.44140625" style="64"/>
    <col min="14125" max="14125" width="22" style="64" customWidth="1"/>
    <col min="14126" max="14126" width="18.5546875" style="64" customWidth="1"/>
    <col min="14127" max="14127" width="11.44140625" style="64"/>
    <col min="14128" max="14128" width="10.33203125" style="64" customWidth="1"/>
    <col min="14129" max="14129" width="20.33203125" style="64" customWidth="1"/>
    <col min="14130" max="14130" width="8.109375" style="64" customWidth="1"/>
    <col min="14131" max="14131" width="11.44140625" style="64"/>
    <col min="14132" max="14132" width="2.6640625" style="64" customWidth="1"/>
    <col min="14133" max="14133" width="11.44140625" style="64"/>
    <col min="14134" max="14134" width="21.33203125" style="64" customWidth="1"/>
    <col min="14135" max="14135" width="23.88671875" style="64" customWidth="1"/>
    <col min="14136" max="14136" width="12.44140625" style="64" customWidth="1"/>
    <col min="14137" max="14137" width="11.44140625" style="64"/>
    <col min="14138" max="14138" width="2.6640625" style="64" customWidth="1"/>
    <col min="14139" max="14139" width="11.44140625" style="64"/>
    <col min="14140" max="14140" width="27.109375" style="64" customWidth="1"/>
    <col min="14141" max="14141" width="26.88671875" style="64" customWidth="1"/>
    <col min="14142" max="14342" width="11.44140625" style="64"/>
    <col min="14343" max="14343" width="2.6640625" style="64" customWidth="1"/>
    <col min="14344" max="14344" width="4.6640625" style="64" customWidth="1"/>
    <col min="14345" max="14345" width="21.109375" style="64" customWidth="1"/>
    <col min="14346" max="14346" width="16.88671875" style="64" customWidth="1"/>
    <col min="14347" max="14347" width="20.5546875" style="64" customWidth="1"/>
    <col min="14348" max="14348" width="18" style="64" customWidth="1"/>
    <col min="14349" max="14349" width="21.6640625" style="64" customWidth="1"/>
    <col min="14350" max="14350" width="11.44140625" style="64"/>
    <col min="14351" max="14351" width="2.6640625" style="64" customWidth="1"/>
    <col min="14352" max="14352" width="11.44140625" style="64"/>
    <col min="14353" max="14353" width="27.88671875" style="64" customWidth="1"/>
    <col min="14354" max="14354" width="27.109375" style="64" customWidth="1"/>
    <col min="14355" max="14355" width="11.44140625" style="64"/>
    <col min="14356" max="14356" width="2.6640625" style="64" customWidth="1"/>
    <col min="14357" max="14357" width="11.44140625" style="64"/>
    <col min="14358" max="14358" width="21.5546875" style="64" customWidth="1"/>
    <col min="14359" max="14359" width="19.44140625" style="64" customWidth="1"/>
    <col min="14360" max="14360" width="26.109375" style="64" customWidth="1"/>
    <col min="14361" max="14361" width="11.44140625" style="64"/>
    <col min="14362" max="14362" width="2.6640625" style="64" customWidth="1"/>
    <col min="14363" max="14363" width="11.44140625" style="64"/>
    <col min="14364" max="14364" width="19.33203125" style="64" customWidth="1"/>
    <col min="14365" max="14365" width="18.6640625" style="64" customWidth="1"/>
    <col min="14366" max="14366" width="14.88671875" style="64" customWidth="1"/>
    <col min="14367" max="14367" width="16.88671875" style="64" customWidth="1"/>
    <col min="14368" max="14368" width="13.44140625" style="64" customWidth="1"/>
    <col min="14369" max="14369" width="16" style="64" customWidth="1"/>
    <col min="14370" max="14370" width="11.44140625" style="64"/>
    <col min="14371" max="14371" width="2.6640625" style="64" customWidth="1"/>
    <col min="14372" max="14372" width="11.44140625" style="64"/>
    <col min="14373" max="14373" width="20.44140625" style="64" customWidth="1"/>
    <col min="14374" max="14375" width="11.44140625" style="64"/>
    <col min="14376" max="14376" width="19.33203125" style="64" customWidth="1"/>
    <col min="14377" max="14377" width="26.6640625" style="64" customWidth="1"/>
    <col min="14378" max="14378" width="11.44140625" style="64"/>
    <col min="14379" max="14379" width="2.6640625" style="64" customWidth="1"/>
    <col min="14380" max="14380" width="11.44140625" style="64"/>
    <col min="14381" max="14381" width="22" style="64" customWidth="1"/>
    <col min="14382" max="14382" width="18.5546875" style="64" customWidth="1"/>
    <col min="14383" max="14383" width="11.44140625" style="64"/>
    <col min="14384" max="14384" width="10.33203125" style="64" customWidth="1"/>
    <col min="14385" max="14385" width="20.33203125" style="64" customWidth="1"/>
    <col min="14386" max="14386" width="8.109375" style="64" customWidth="1"/>
    <col min="14387" max="14387" width="11.44140625" style="64"/>
    <col min="14388" max="14388" width="2.6640625" style="64" customWidth="1"/>
    <col min="14389" max="14389" width="11.44140625" style="64"/>
    <col min="14390" max="14390" width="21.33203125" style="64" customWidth="1"/>
    <col min="14391" max="14391" width="23.88671875" style="64" customWidth="1"/>
    <col min="14392" max="14392" width="12.44140625" style="64" customWidth="1"/>
    <col min="14393" max="14393" width="11.44140625" style="64"/>
    <col min="14394" max="14394" width="2.6640625" style="64" customWidth="1"/>
    <col min="14395" max="14395" width="11.44140625" style="64"/>
    <col min="14396" max="14396" width="27.109375" style="64" customWidth="1"/>
    <col min="14397" max="14397" width="26.88671875" style="64" customWidth="1"/>
    <col min="14398" max="14598" width="11.44140625" style="64"/>
    <col min="14599" max="14599" width="2.6640625" style="64" customWidth="1"/>
    <col min="14600" max="14600" width="4.6640625" style="64" customWidth="1"/>
    <col min="14601" max="14601" width="21.109375" style="64" customWidth="1"/>
    <col min="14602" max="14602" width="16.88671875" style="64" customWidth="1"/>
    <col min="14603" max="14603" width="20.5546875" style="64" customWidth="1"/>
    <col min="14604" max="14604" width="18" style="64" customWidth="1"/>
    <col min="14605" max="14605" width="21.6640625" style="64" customWidth="1"/>
    <col min="14606" max="14606" width="11.44140625" style="64"/>
    <col min="14607" max="14607" width="2.6640625" style="64" customWidth="1"/>
    <col min="14608" max="14608" width="11.44140625" style="64"/>
    <col min="14609" max="14609" width="27.88671875" style="64" customWidth="1"/>
    <col min="14610" max="14610" width="27.109375" style="64" customWidth="1"/>
    <col min="14611" max="14611" width="11.44140625" style="64"/>
    <col min="14612" max="14612" width="2.6640625" style="64" customWidth="1"/>
    <col min="14613" max="14613" width="11.44140625" style="64"/>
    <col min="14614" max="14614" width="21.5546875" style="64" customWidth="1"/>
    <col min="14615" max="14615" width="19.44140625" style="64" customWidth="1"/>
    <col min="14616" max="14616" width="26.109375" style="64" customWidth="1"/>
    <col min="14617" max="14617" width="11.44140625" style="64"/>
    <col min="14618" max="14618" width="2.6640625" style="64" customWidth="1"/>
    <col min="14619" max="14619" width="11.44140625" style="64"/>
    <col min="14620" max="14620" width="19.33203125" style="64" customWidth="1"/>
    <col min="14621" max="14621" width="18.6640625" style="64" customWidth="1"/>
    <col min="14622" max="14622" width="14.88671875" style="64" customWidth="1"/>
    <col min="14623" max="14623" width="16.88671875" style="64" customWidth="1"/>
    <col min="14624" max="14624" width="13.44140625" style="64" customWidth="1"/>
    <col min="14625" max="14625" width="16" style="64" customWidth="1"/>
    <col min="14626" max="14626" width="11.44140625" style="64"/>
    <col min="14627" max="14627" width="2.6640625" style="64" customWidth="1"/>
    <col min="14628" max="14628" width="11.44140625" style="64"/>
    <col min="14629" max="14629" width="20.44140625" style="64" customWidth="1"/>
    <col min="14630" max="14631" width="11.44140625" style="64"/>
    <col min="14632" max="14632" width="19.33203125" style="64" customWidth="1"/>
    <col min="14633" max="14633" width="26.6640625" style="64" customWidth="1"/>
    <col min="14634" max="14634" width="11.44140625" style="64"/>
    <col min="14635" max="14635" width="2.6640625" style="64" customWidth="1"/>
    <col min="14636" max="14636" width="11.44140625" style="64"/>
    <col min="14637" max="14637" width="22" style="64" customWidth="1"/>
    <col min="14638" max="14638" width="18.5546875" style="64" customWidth="1"/>
    <col min="14639" max="14639" width="11.44140625" style="64"/>
    <col min="14640" max="14640" width="10.33203125" style="64" customWidth="1"/>
    <col min="14641" max="14641" width="20.33203125" style="64" customWidth="1"/>
    <col min="14642" max="14642" width="8.109375" style="64" customWidth="1"/>
    <col min="14643" max="14643" width="11.44140625" style="64"/>
    <col min="14644" max="14644" width="2.6640625" style="64" customWidth="1"/>
    <col min="14645" max="14645" width="11.44140625" style="64"/>
    <col min="14646" max="14646" width="21.33203125" style="64" customWidth="1"/>
    <col min="14647" max="14647" width="23.88671875" style="64" customWidth="1"/>
    <col min="14648" max="14648" width="12.44140625" style="64" customWidth="1"/>
    <col min="14649" max="14649" width="11.44140625" style="64"/>
    <col min="14650" max="14650" width="2.6640625" style="64" customWidth="1"/>
    <col min="14651" max="14651" width="11.44140625" style="64"/>
    <col min="14652" max="14652" width="27.109375" style="64" customWidth="1"/>
    <col min="14653" max="14653" width="26.88671875" style="64" customWidth="1"/>
    <col min="14654" max="14854" width="11.44140625" style="64"/>
    <col min="14855" max="14855" width="2.6640625" style="64" customWidth="1"/>
    <col min="14856" max="14856" width="4.6640625" style="64" customWidth="1"/>
    <col min="14857" max="14857" width="21.109375" style="64" customWidth="1"/>
    <col min="14858" max="14858" width="16.88671875" style="64" customWidth="1"/>
    <col min="14859" max="14859" width="20.5546875" style="64" customWidth="1"/>
    <col min="14860" max="14860" width="18" style="64" customWidth="1"/>
    <col min="14861" max="14861" width="21.6640625" style="64" customWidth="1"/>
    <col min="14862" max="14862" width="11.44140625" style="64"/>
    <col min="14863" max="14863" width="2.6640625" style="64" customWidth="1"/>
    <col min="14864" max="14864" width="11.44140625" style="64"/>
    <col min="14865" max="14865" width="27.88671875" style="64" customWidth="1"/>
    <col min="14866" max="14866" width="27.109375" style="64" customWidth="1"/>
    <col min="14867" max="14867" width="11.44140625" style="64"/>
    <col min="14868" max="14868" width="2.6640625" style="64" customWidth="1"/>
    <col min="14869" max="14869" width="11.44140625" style="64"/>
    <col min="14870" max="14870" width="21.5546875" style="64" customWidth="1"/>
    <col min="14871" max="14871" width="19.44140625" style="64" customWidth="1"/>
    <col min="14872" max="14872" width="26.109375" style="64" customWidth="1"/>
    <col min="14873" max="14873" width="11.44140625" style="64"/>
    <col min="14874" max="14874" width="2.6640625" style="64" customWidth="1"/>
    <col min="14875" max="14875" width="11.44140625" style="64"/>
    <col min="14876" max="14876" width="19.33203125" style="64" customWidth="1"/>
    <col min="14877" max="14877" width="18.6640625" style="64" customWidth="1"/>
    <col min="14878" max="14878" width="14.88671875" style="64" customWidth="1"/>
    <col min="14879" max="14879" width="16.88671875" style="64" customWidth="1"/>
    <col min="14880" max="14880" width="13.44140625" style="64" customWidth="1"/>
    <col min="14881" max="14881" width="16" style="64" customWidth="1"/>
    <col min="14882" max="14882" width="11.44140625" style="64"/>
    <col min="14883" max="14883" width="2.6640625" style="64" customWidth="1"/>
    <col min="14884" max="14884" width="11.44140625" style="64"/>
    <col min="14885" max="14885" width="20.44140625" style="64" customWidth="1"/>
    <col min="14886" max="14887" width="11.44140625" style="64"/>
    <col min="14888" max="14888" width="19.33203125" style="64" customWidth="1"/>
    <col min="14889" max="14889" width="26.6640625" style="64" customWidth="1"/>
    <col min="14890" max="14890" width="11.44140625" style="64"/>
    <col min="14891" max="14891" width="2.6640625" style="64" customWidth="1"/>
    <col min="14892" max="14892" width="11.44140625" style="64"/>
    <col min="14893" max="14893" width="22" style="64" customWidth="1"/>
    <col min="14894" max="14894" width="18.5546875" style="64" customWidth="1"/>
    <col min="14895" max="14895" width="11.44140625" style="64"/>
    <col min="14896" max="14896" width="10.33203125" style="64" customWidth="1"/>
    <col min="14897" max="14897" width="20.33203125" style="64" customWidth="1"/>
    <col min="14898" max="14898" width="8.109375" style="64" customWidth="1"/>
    <col min="14899" max="14899" width="11.44140625" style="64"/>
    <col min="14900" max="14900" width="2.6640625" style="64" customWidth="1"/>
    <col min="14901" max="14901" width="11.44140625" style="64"/>
    <col min="14902" max="14902" width="21.33203125" style="64" customWidth="1"/>
    <col min="14903" max="14903" width="23.88671875" style="64" customWidth="1"/>
    <col min="14904" max="14904" width="12.44140625" style="64" customWidth="1"/>
    <col min="14905" max="14905" width="11.44140625" style="64"/>
    <col min="14906" max="14906" width="2.6640625" style="64" customWidth="1"/>
    <col min="14907" max="14907" width="11.44140625" style="64"/>
    <col min="14908" max="14908" width="27.109375" style="64" customWidth="1"/>
    <col min="14909" max="14909" width="26.88671875" style="64" customWidth="1"/>
    <col min="14910" max="15110" width="11.44140625" style="64"/>
    <col min="15111" max="15111" width="2.6640625" style="64" customWidth="1"/>
    <col min="15112" max="15112" width="4.6640625" style="64" customWidth="1"/>
    <col min="15113" max="15113" width="21.109375" style="64" customWidth="1"/>
    <col min="15114" max="15114" width="16.88671875" style="64" customWidth="1"/>
    <col min="15115" max="15115" width="20.5546875" style="64" customWidth="1"/>
    <col min="15116" max="15116" width="18" style="64" customWidth="1"/>
    <col min="15117" max="15117" width="21.6640625" style="64" customWidth="1"/>
    <col min="15118" max="15118" width="11.44140625" style="64"/>
    <col min="15119" max="15119" width="2.6640625" style="64" customWidth="1"/>
    <col min="15120" max="15120" width="11.44140625" style="64"/>
    <col min="15121" max="15121" width="27.88671875" style="64" customWidth="1"/>
    <col min="15122" max="15122" width="27.109375" style="64" customWidth="1"/>
    <col min="15123" max="15123" width="11.44140625" style="64"/>
    <col min="15124" max="15124" width="2.6640625" style="64" customWidth="1"/>
    <col min="15125" max="15125" width="11.44140625" style="64"/>
    <col min="15126" max="15126" width="21.5546875" style="64" customWidth="1"/>
    <col min="15127" max="15127" width="19.44140625" style="64" customWidth="1"/>
    <col min="15128" max="15128" width="26.109375" style="64" customWidth="1"/>
    <col min="15129" max="15129" width="11.44140625" style="64"/>
    <col min="15130" max="15130" width="2.6640625" style="64" customWidth="1"/>
    <col min="15131" max="15131" width="11.44140625" style="64"/>
    <col min="15132" max="15132" width="19.33203125" style="64" customWidth="1"/>
    <col min="15133" max="15133" width="18.6640625" style="64" customWidth="1"/>
    <col min="15134" max="15134" width="14.88671875" style="64" customWidth="1"/>
    <col min="15135" max="15135" width="16.88671875" style="64" customWidth="1"/>
    <col min="15136" max="15136" width="13.44140625" style="64" customWidth="1"/>
    <col min="15137" max="15137" width="16" style="64" customWidth="1"/>
    <col min="15138" max="15138" width="11.44140625" style="64"/>
    <col min="15139" max="15139" width="2.6640625" style="64" customWidth="1"/>
    <col min="15140" max="15140" width="11.44140625" style="64"/>
    <col min="15141" max="15141" width="20.44140625" style="64" customWidth="1"/>
    <col min="15142" max="15143" width="11.44140625" style="64"/>
    <col min="15144" max="15144" width="19.33203125" style="64" customWidth="1"/>
    <col min="15145" max="15145" width="26.6640625" style="64" customWidth="1"/>
    <col min="15146" max="15146" width="11.44140625" style="64"/>
    <col min="15147" max="15147" width="2.6640625" style="64" customWidth="1"/>
    <col min="15148" max="15148" width="11.44140625" style="64"/>
    <col min="15149" max="15149" width="22" style="64" customWidth="1"/>
    <col min="15150" max="15150" width="18.5546875" style="64" customWidth="1"/>
    <col min="15151" max="15151" width="11.44140625" style="64"/>
    <col min="15152" max="15152" width="10.33203125" style="64" customWidth="1"/>
    <col min="15153" max="15153" width="20.33203125" style="64" customWidth="1"/>
    <col min="15154" max="15154" width="8.109375" style="64" customWidth="1"/>
    <col min="15155" max="15155" width="11.44140625" style="64"/>
    <col min="15156" max="15156" width="2.6640625" style="64" customWidth="1"/>
    <col min="15157" max="15157" width="11.44140625" style="64"/>
    <col min="15158" max="15158" width="21.33203125" style="64" customWidth="1"/>
    <col min="15159" max="15159" width="23.88671875" style="64" customWidth="1"/>
    <col min="15160" max="15160" width="12.44140625" style="64" customWidth="1"/>
    <col min="15161" max="15161" width="11.44140625" style="64"/>
    <col min="15162" max="15162" width="2.6640625" style="64" customWidth="1"/>
    <col min="15163" max="15163" width="11.44140625" style="64"/>
    <col min="15164" max="15164" width="27.109375" style="64" customWidth="1"/>
    <col min="15165" max="15165" width="26.88671875" style="64" customWidth="1"/>
    <col min="15166" max="15366" width="11.44140625" style="64"/>
    <col min="15367" max="15367" width="2.6640625" style="64" customWidth="1"/>
    <col min="15368" max="15368" width="4.6640625" style="64" customWidth="1"/>
    <col min="15369" max="15369" width="21.109375" style="64" customWidth="1"/>
    <col min="15370" max="15370" width="16.88671875" style="64" customWidth="1"/>
    <col min="15371" max="15371" width="20.5546875" style="64" customWidth="1"/>
    <col min="15372" max="15372" width="18" style="64" customWidth="1"/>
    <col min="15373" max="15373" width="21.6640625" style="64" customWidth="1"/>
    <col min="15374" max="15374" width="11.44140625" style="64"/>
    <col min="15375" max="15375" width="2.6640625" style="64" customWidth="1"/>
    <col min="15376" max="15376" width="11.44140625" style="64"/>
    <col min="15377" max="15377" width="27.88671875" style="64" customWidth="1"/>
    <col min="15378" max="15378" width="27.109375" style="64" customWidth="1"/>
    <col min="15379" max="15379" width="11.44140625" style="64"/>
    <col min="15380" max="15380" width="2.6640625" style="64" customWidth="1"/>
    <col min="15381" max="15381" width="11.44140625" style="64"/>
    <col min="15382" max="15382" width="21.5546875" style="64" customWidth="1"/>
    <col min="15383" max="15383" width="19.44140625" style="64" customWidth="1"/>
    <col min="15384" max="15384" width="26.109375" style="64" customWidth="1"/>
    <col min="15385" max="15385" width="11.44140625" style="64"/>
    <col min="15386" max="15386" width="2.6640625" style="64" customWidth="1"/>
    <col min="15387" max="15387" width="11.44140625" style="64"/>
    <col min="15388" max="15388" width="19.33203125" style="64" customWidth="1"/>
    <col min="15389" max="15389" width="18.6640625" style="64" customWidth="1"/>
    <col min="15390" max="15390" width="14.88671875" style="64" customWidth="1"/>
    <col min="15391" max="15391" width="16.88671875" style="64" customWidth="1"/>
    <col min="15392" max="15392" width="13.44140625" style="64" customWidth="1"/>
    <col min="15393" max="15393" width="16" style="64" customWidth="1"/>
    <col min="15394" max="15394" width="11.44140625" style="64"/>
    <col min="15395" max="15395" width="2.6640625" style="64" customWidth="1"/>
    <col min="15396" max="15396" width="11.44140625" style="64"/>
    <col min="15397" max="15397" width="20.44140625" style="64" customWidth="1"/>
    <col min="15398" max="15399" width="11.44140625" style="64"/>
    <col min="15400" max="15400" width="19.33203125" style="64" customWidth="1"/>
    <col min="15401" max="15401" width="26.6640625" style="64" customWidth="1"/>
    <col min="15402" max="15402" width="11.44140625" style="64"/>
    <col min="15403" max="15403" width="2.6640625" style="64" customWidth="1"/>
    <col min="15404" max="15404" width="11.44140625" style="64"/>
    <col min="15405" max="15405" width="22" style="64" customWidth="1"/>
    <col min="15406" max="15406" width="18.5546875" style="64" customWidth="1"/>
    <col min="15407" max="15407" width="11.44140625" style="64"/>
    <col min="15408" max="15408" width="10.33203125" style="64" customWidth="1"/>
    <col min="15409" max="15409" width="20.33203125" style="64" customWidth="1"/>
    <col min="15410" max="15410" width="8.109375" style="64" customWidth="1"/>
    <col min="15411" max="15411" width="11.44140625" style="64"/>
    <col min="15412" max="15412" width="2.6640625" style="64" customWidth="1"/>
    <col min="15413" max="15413" width="11.44140625" style="64"/>
    <col min="15414" max="15414" width="21.33203125" style="64" customWidth="1"/>
    <col min="15415" max="15415" width="23.88671875" style="64" customWidth="1"/>
    <col min="15416" max="15416" width="12.44140625" style="64" customWidth="1"/>
    <col min="15417" max="15417" width="11.44140625" style="64"/>
    <col min="15418" max="15418" width="2.6640625" style="64" customWidth="1"/>
    <col min="15419" max="15419" width="11.44140625" style="64"/>
    <col min="15420" max="15420" width="27.109375" style="64" customWidth="1"/>
    <col min="15421" max="15421" width="26.88671875" style="64" customWidth="1"/>
    <col min="15422" max="15622" width="11.44140625" style="64"/>
    <col min="15623" max="15623" width="2.6640625" style="64" customWidth="1"/>
    <col min="15624" max="15624" width="4.6640625" style="64" customWidth="1"/>
    <col min="15625" max="15625" width="21.109375" style="64" customWidth="1"/>
    <col min="15626" max="15626" width="16.88671875" style="64" customWidth="1"/>
    <col min="15627" max="15627" width="20.5546875" style="64" customWidth="1"/>
    <col min="15628" max="15628" width="18" style="64" customWidth="1"/>
    <col min="15629" max="15629" width="21.6640625" style="64" customWidth="1"/>
    <col min="15630" max="15630" width="11.44140625" style="64"/>
    <col min="15631" max="15631" width="2.6640625" style="64" customWidth="1"/>
    <col min="15632" max="15632" width="11.44140625" style="64"/>
    <col min="15633" max="15633" width="27.88671875" style="64" customWidth="1"/>
    <col min="15634" max="15634" width="27.109375" style="64" customWidth="1"/>
    <col min="15635" max="15635" width="11.44140625" style="64"/>
    <col min="15636" max="15636" width="2.6640625" style="64" customWidth="1"/>
    <col min="15637" max="15637" width="11.44140625" style="64"/>
    <col min="15638" max="15638" width="21.5546875" style="64" customWidth="1"/>
    <col min="15639" max="15639" width="19.44140625" style="64" customWidth="1"/>
    <col min="15640" max="15640" width="26.109375" style="64" customWidth="1"/>
    <col min="15641" max="15641" width="11.44140625" style="64"/>
    <col min="15642" max="15642" width="2.6640625" style="64" customWidth="1"/>
    <col min="15643" max="15643" width="11.44140625" style="64"/>
    <col min="15644" max="15644" width="19.33203125" style="64" customWidth="1"/>
    <col min="15645" max="15645" width="18.6640625" style="64" customWidth="1"/>
    <col min="15646" max="15646" width="14.88671875" style="64" customWidth="1"/>
    <col min="15647" max="15647" width="16.88671875" style="64" customWidth="1"/>
    <col min="15648" max="15648" width="13.44140625" style="64" customWidth="1"/>
    <col min="15649" max="15649" width="16" style="64" customWidth="1"/>
    <col min="15650" max="15650" width="11.44140625" style="64"/>
    <col min="15651" max="15651" width="2.6640625" style="64" customWidth="1"/>
    <col min="15652" max="15652" width="11.44140625" style="64"/>
    <col min="15653" max="15653" width="20.44140625" style="64" customWidth="1"/>
    <col min="15654" max="15655" width="11.44140625" style="64"/>
    <col min="15656" max="15656" width="19.33203125" style="64" customWidth="1"/>
    <col min="15657" max="15657" width="26.6640625" style="64" customWidth="1"/>
    <col min="15658" max="15658" width="11.44140625" style="64"/>
    <col min="15659" max="15659" width="2.6640625" style="64" customWidth="1"/>
    <col min="15660" max="15660" width="11.44140625" style="64"/>
    <col min="15661" max="15661" width="22" style="64" customWidth="1"/>
    <col min="15662" max="15662" width="18.5546875" style="64" customWidth="1"/>
    <col min="15663" max="15663" width="11.44140625" style="64"/>
    <col min="15664" max="15664" width="10.33203125" style="64" customWidth="1"/>
    <col min="15665" max="15665" width="20.33203125" style="64" customWidth="1"/>
    <col min="15666" max="15666" width="8.109375" style="64" customWidth="1"/>
    <col min="15667" max="15667" width="11.44140625" style="64"/>
    <col min="15668" max="15668" width="2.6640625" style="64" customWidth="1"/>
    <col min="15669" max="15669" width="11.44140625" style="64"/>
    <col min="15670" max="15670" width="21.33203125" style="64" customWidth="1"/>
    <col min="15671" max="15671" width="23.88671875" style="64" customWidth="1"/>
    <col min="15672" max="15672" width="12.44140625" style="64" customWidth="1"/>
    <col min="15673" max="15673" width="11.44140625" style="64"/>
    <col min="15674" max="15674" width="2.6640625" style="64" customWidth="1"/>
    <col min="15675" max="15675" width="11.44140625" style="64"/>
    <col min="15676" max="15676" width="27.109375" style="64" customWidth="1"/>
    <col min="15677" max="15677" width="26.88671875" style="64" customWidth="1"/>
    <col min="15678" max="15878" width="11.44140625" style="64"/>
    <col min="15879" max="15879" width="2.6640625" style="64" customWidth="1"/>
    <col min="15880" max="15880" width="4.6640625" style="64" customWidth="1"/>
    <col min="15881" max="15881" width="21.109375" style="64" customWidth="1"/>
    <col min="15882" max="15882" width="16.88671875" style="64" customWidth="1"/>
    <col min="15883" max="15883" width="20.5546875" style="64" customWidth="1"/>
    <col min="15884" max="15884" width="18" style="64" customWidth="1"/>
    <col min="15885" max="15885" width="21.6640625" style="64" customWidth="1"/>
    <col min="15886" max="15886" width="11.44140625" style="64"/>
    <col min="15887" max="15887" width="2.6640625" style="64" customWidth="1"/>
    <col min="15888" max="15888" width="11.44140625" style="64"/>
    <col min="15889" max="15889" width="27.88671875" style="64" customWidth="1"/>
    <col min="15890" max="15890" width="27.109375" style="64" customWidth="1"/>
    <col min="15891" max="15891" width="11.44140625" style="64"/>
    <col min="15892" max="15892" width="2.6640625" style="64" customWidth="1"/>
    <col min="15893" max="15893" width="11.44140625" style="64"/>
    <col min="15894" max="15894" width="21.5546875" style="64" customWidth="1"/>
    <col min="15895" max="15895" width="19.44140625" style="64" customWidth="1"/>
    <col min="15896" max="15896" width="26.109375" style="64" customWidth="1"/>
    <col min="15897" max="15897" width="11.44140625" style="64"/>
    <col min="15898" max="15898" width="2.6640625" style="64" customWidth="1"/>
    <col min="15899" max="15899" width="11.44140625" style="64"/>
    <col min="15900" max="15900" width="19.33203125" style="64" customWidth="1"/>
    <col min="15901" max="15901" width="18.6640625" style="64" customWidth="1"/>
    <col min="15902" max="15902" width="14.88671875" style="64" customWidth="1"/>
    <col min="15903" max="15903" width="16.88671875" style="64" customWidth="1"/>
    <col min="15904" max="15904" width="13.44140625" style="64" customWidth="1"/>
    <col min="15905" max="15905" width="16" style="64" customWidth="1"/>
    <col min="15906" max="15906" width="11.44140625" style="64"/>
    <col min="15907" max="15907" width="2.6640625" style="64" customWidth="1"/>
    <col min="15908" max="15908" width="11.44140625" style="64"/>
    <col min="15909" max="15909" width="20.44140625" style="64" customWidth="1"/>
    <col min="15910" max="15911" width="11.44140625" style="64"/>
    <col min="15912" max="15912" width="19.33203125" style="64" customWidth="1"/>
    <col min="15913" max="15913" width="26.6640625" style="64" customWidth="1"/>
    <col min="15914" max="15914" width="11.44140625" style="64"/>
    <col min="15915" max="15915" width="2.6640625" style="64" customWidth="1"/>
    <col min="15916" max="15916" width="11.44140625" style="64"/>
    <col min="15917" max="15917" width="22" style="64" customWidth="1"/>
    <col min="15918" max="15918" width="18.5546875" style="64" customWidth="1"/>
    <col min="15919" max="15919" width="11.44140625" style="64"/>
    <col min="15920" max="15920" width="10.33203125" style="64" customWidth="1"/>
    <col min="15921" max="15921" width="20.33203125" style="64" customWidth="1"/>
    <col min="15922" max="15922" width="8.109375" style="64" customWidth="1"/>
    <col min="15923" max="15923" width="11.44140625" style="64"/>
    <col min="15924" max="15924" width="2.6640625" style="64" customWidth="1"/>
    <col min="15925" max="15925" width="11.44140625" style="64"/>
    <col min="15926" max="15926" width="21.33203125" style="64" customWidth="1"/>
    <col min="15927" max="15927" width="23.88671875" style="64" customWidth="1"/>
    <col min="15928" max="15928" width="12.44140625" style="64" customWidth="1"/>
    <col min="15929" max="15929" width="11.44140625" style="64"/>
    <col min="15930" max="15930" width="2.6640625" style="64" customWidth="1"/>
    <col min="15931" max="15931" width="11.44140625" style="64"/>
    <col min="15932" max="15932" width="27.109375" style="64" customWidth="1"/>
    <col min="15933" max="15933" width="26.88671875" style="64" customWidth="1"/>
    <col min="15934" max="16134" width="11.44140625" style="64"/>
    <col min="16135" max="16135" width="2.6640625" style="64" customWidth="1"/>
    <col min="16136" max="16136" width="4.6640625" style="64" customWidth="1"/>
    <col min="16137" max="16137" width="21.109375" style="64" customWidth="1"/>
    <col min="16138" max="16138" width="16.88671875" style="64" customWidth="1"/>
    <col min="16139" max="16139" width="20.5546875" style="64" customWidth="1"/>
    <col min="16140" max="16140" width="18" style="64" customWidth="1"/>
    <col min="16141" max="16141" width="21.6640625" style="64" customWidth="1"/>
    <col min="16142" max="16142" width="11.44140625" style="64"/>
    <col min="16143" max="16143" width="2.6640625" style="64" customWidth="1"/>
    <col min="16144" max="16144" width="11.44140625" style="64"/>
    <col min="16145" max="16145" width="27.88671875" style="64" customWidth="1"/>
    <col min="16146" max="16146" width="27.109375" style="64" customWidth="1"/>
    <col min="16147" max="16147" width="11.44140625" style="64"/>
    <col min="16148" max="16148" width="2.6640625" style="64" customWidth="1"/>
    <col min="16149" max="16149" width="11.44140625" style="64"/>
    <col min="16150" max="16150" width="21.5546875" style="64" customWidth="1"/>
    <col min="16151" max="16151" width="19.44140625" style="64" customWidth="1"/>
    <col min="16152" max="16152" width="26.109375" style="64" customWidth="1"/>
    <col min="16153" max="16153" width="11.44140625" style="64"/>
    <col min="16154" max="16154" width="2.6640625" style="64" customWidth="1"/>
    <col min="16155" max="16155" width="11.44140625" style="64"/>
    <col min="16156" max="16156" width="19.33203125" style="64" customWidth="1"/>
    <col min="16157" max="16157" width="18.6640625" style="64" customWidth="1"/>
    <col min="16158" max="16158" width="14.88671875" style="64" customWidth="1"/>
    <col min="16159" max="16159" width="16.88671875" style="64" customWidth="1"/>
    <col min="16160" max="16160" width="13.44140625" style="64" customWidth="1"/>
    <col min="16161" max="16161" width="16" style="64" customWidth="1"/>
    <col min="16162" max="16162" width="11.44140625" style="64"/>
    <col min="16163" max="16163" width="2.6640625" style="64" customWidth="1"/>
    <col min="16164" max="16164" width="11.44140625" style="64"/>
    <col min="16165" max="16165" width="20.44140625" style="64" customWidth="1"/>
    <col min="16166" max="16167" width="11.44140625" style="64"/>
    <col min="16168" max="16168" width="19.33203125" style="64" customWidth="1"/>
    <col min="16169" max="16169" width="26.6640625" style="64" customWidth="1"/>
    <col min="16170" max="16170" width="11.44140625" style="64"/>
    <col min="16171" max="16171" width="2.6640625" style="64" customWidth="1"/>
    <col min="16172" max="16172" width="11.44140625" style="64"/>
    <col min="16173" max="16173" width="22" style="64" customWidth="1"/>
    <col min="16174" max="16174" width="18.5546875" style="64" customWidth="1"/>
    <col min="16175" max="16175" width="11.44140625" style="64"/>
    <col min="16176" max="16176" width="10.33203125" style="64" customWidth="1"/>
    <col min="16177" max="16177" width="20.33203125" style="64" customWidth="1"/>
    <col min="16178" max="16178" width="8.109375" style="64" customWidth="1"/>
    <col min="16179" max="16179" width="11.44140625" style="64"/>
    <col min="16180" max="16180" width="2.6640625" style="64" customWidth="1"/>
    <col min="16181" max="16181" width="11.44140625" style="64"/>
    <col min="16182" max="16182" width="21.33203125" style="64" customWidth="1"/>
    <col min="16183" max="16183" width="23.88671875" style="64" customWidth="1"/>
    <col min="16184" max="16184" width="12.44140625" style="64" customWidth="1"/>
    <col min="16185" max="16185" width="11.44140625" style="64"/>
    <col min="16186" max="16186" width="2.6640625" style="64" customWidth="1"/>
    <col min="16187" max="16187" width="11.44140625" style="64"/>
    <col min="16188" max="16188" width="27.109375" style="64" customWidth="1"/>
    <col min="16189" max="16189" width="26.88671875" style="64" customWidth="1"/>
    <col min="16190" max="16384" width="11.44140625" style="64"/>
  </cols>
  <sheetData>
    <row r="1" spans="1:61" ht="18.75" customHeight="1" x14ac:dyDescent="0.25">
      <c r="A1" s="62"/>
      <c r="B1" s="63"/>
      <c r="C1" s="138" t="s">
        <v>781</v>
      </c>
      <c r="D1" s="138"/>
      <c r="E1" s="138"/>
      <c r="F1" s="138"/>
      <c r="G1" s="138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5">
      <c r="A4" s="63"/>
      <c r="B4" s="63"/>
      <c r="C4" s="137" t="s">
        <v>773</v>
      </c>
      <c r="D4" s="137"/>
      <c r="E4" s="137"/>
      <c r="F4" s="137"/>
      <c r="G4" s="137"/>
      <c r="H4" s="63"/>
      <c r="I4" s="66"/>
      <c r="J4" s="66"/>
      <c r="K4" s="137" t="s">
        <v>782</v>
      </c>
      <c r="L4" s="137"/>
      <c r="M4" s="63"/>
      <c r="N4" s="63"/>
      <c r="O4" s="63"/>
      <c r="P4" s="137" t="s">
        <v>774</v>
      </c>
      <c r="Q4" s="137"/>
      <c r="R4" s="63"/>
      <c r="S4" s="63"/>
      <c r="T4" s="66"/>
      <c r="U4" s="137" t="s">
        <v>775</v>
      </c>
      <c r="V4" s="137"/>
      <c r="W4" s="137"/>
      <c r="X4" s="66"/>
      <c r="Y4" s="66"/>
      <c r="Z4" s="66"/>
      <c r="AA4" s="137" t="s">
        <v>776</v>
      </c>
      <c r="AB4" s="137"/>
      <c r="AC4" s="137"/>
      <c r="AD4" s="137"/>
      <c r="AE4" s="137"/>
      <c r="AF4" s="137"/>
      <c r="AG4" s="66"/>
      <c r="AH4" s="66"/>
      <c r="AI4" s="66"/>
      <c r="AJ4" s="137" t="s">
        <v>777</v>
      </c>
      <c r="AK4" s="137"/>
      <c r="AL4" s="137"/>
      <c r="AM4" s="137"/>
      <c r="AN4" s="137"/>
      <c r="AO4" s="66"/>
      <c r="AP4" s="66"/>
      <c r="AQ4" s="66"/>
      <c r="AR4" s="137" t="s">
        <v>778</v>
      </c>
      <c r="AS4" s="137"/>
      <c r="AT4" s="137"/>
      <c r="AU4" s="137"/>
      <c r="AV4" s="137"/>
      <c r="AW4" s="137"/>
      <c r="AX4" s="67"/>
      <c r="AY4" s="67"/>
      <c r="AZ4" s="67"/>
      <c r="BA4" s="137" t="s">
        <v>779</v>
      </c>
      <c r="BB4" s="137"/>
      <c r="BC4" s="137"/>
      <c r="BD4" s="66"/>
      <c r="BE4" s="66"/>
      <c r="BF4" s="66"/>
      <c r="BG4" s="66"/>
      <c r="BH4" s="137" t="s">
        <v>65</v>
      </c>
      <c r="BI4" s="137"/>
    </row>
    <row r="5" spans="1:61" ht="14.25" customHeight="1" x14ac:dyDescent="0.25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5">
      <c r="A6" s="63"/>
      <c r="B6" s="63"/>
      <c r="C6" s="70" t="s">
        <v>783</v>
      </c>
      <c r="D6" s="71" t="s">
        <v>19</v>
      </c>
      <c r="E6" s="71" t="s">
        <v>784</v>
      </c>
      <c r="F6" s="71" t="s">
        <v>38</v>
      </c>
      <c r="G6" s="72" t="s">
        <v>26</v>
      </c>
      <c r="H6" s="66"/>
      <c r="I6" s="66"/>
      <c r="J6" s="66"/>
      <c r="K6" s="70" t="s">
        <v>785</v>
      </c>
      <c r="L6" s="72" t="s">
        <v>786</v>
      </c>
      <c r="M6" s="66"/>
      <c r="N6" s="66"/>
      <c r="O6" s="66"/>
      <c r="P6" s="70" t="s">
        <v>787</v>
      </c>
      <c r="Q6" s="72" t="s">
        <v>788</v>
      </c>
      <c r="R6" s="66"/>
      <c r="S6" s="66"/>
      <c r="T6" s="66"/>
      <c r="U6" s="70" t="s">
        <v>30</v>
      </c>
      <c r="V6" s="71" t="s">
        <v>31</v>
      </c>
      <c r="W6" s="72" t="s">
        <v>32</v>
      </c>
      <c r="X6" s="66"/>
      <c r="Y6" s="66"/>
      <c r="Z6" s="66"/>
      <c r="AA6" s="70" t="s">
        <v>34</v>
      </c>
      <c r="AB6" s="71" t="s">
        <v>789</v>
      </c>
      <c r="AC6" s="71" t="s">
        <v>790</v>
      </c>
      <c r="AD6" s="71" t="s">
        <v>37</v>
      </c>
      <c r="AE6" s="71" t="s">
        <v>31</v>
      </c>
      <c r="AF6" s="72" t="s">
        <v>38</v>
      </c>
      <c r="AG6" s="66"/>
      <c r="AH6" s="66"/>
      <c r="AI6" s="66"/>
      <c r="AJ6" s="70" t="s">
        <v>34</v>
      </c>
      <c r="AK6" s="71" t="s">
        <v>791</v>
      </c>
      <c r="AL6" s="71" t="s">
        <v>792</v>
      </c>
      <c r="AM6" s="71" t="s">
        <v>793</v>
      </c>
      <c r="AN6" s="72" t="s">
        <v>794</v>
      </c>
      <c r="AO6" s="66"/>
      <c r="AP6" s="66"/>
      <c r="AQ6" s="66"/>
      <c r="AR6" s="70" t="s">
        <v>48</v>
      </c>
      <c r="AS6" s="71" t="s">
        <v>49</v>
      </c>
      <c r="AT6" s="71" t="s">
        <v>795</v>
      </c>
      <c r="AU6" s="71" t="s">
        <v>51</v>
      </c>
      <c r="AV6" s="71" t="s">
        <v>52</v>
      </c>
      <c r="AW6" s="72" t="s">
        <v>53</v>
      </c>
      <c r="AX6" s="66"/>
      <c r="AY6" s="66"/>
      <c r="AZ6" s="66"/>
      <c r="BA6" s="70" t="s">
        <v>796</v>
      </c>
      <c r="BB6" s="71" t="s">
        <v>56</v>
      </c>
      <c r="BC6" s="72" t="s">
        <v>57</v>
      </c>
      <c r="BD6" s="72" t="s">
        <v>61</v>
      </c>
      <c r="BE6" s="66"/>
      <c r="BF6" s="66"/>
      <c r="BG6" s="66"/>
      <c r="BH6" s="70" t="s">
        <v>66</v>
      </c>
      <c r="BI6" s="72" t="s">
        <v>53</v>
      </c>
    </row>
    <row r="7" spans="1:61" ht="21" customHeight="1" x14ac:dyDescent="0.25">
      <c r="A7" s="63"/>
      <c r="B7" s="63"/>
      <c r="C7" s="73">
        <f>DatosGenerales!C8</f>
        <v>0</v>
      </c>
      <c r="D7" s="74">
        <f>DatosGenerales!C12</f>
        <v>0</v>
      </c>
      <c r="E7" s="74">
        <f>DatosGenerales!C19</f>
        <v>2</v>
      </c>
      <c r="F7" s="74">
        <f>DatosGenerales!C20</f>
        <v>2</v>
      </c>
      <c r="G7" s="75">
        <f>DatosGenerales!C21</f>
        <v>2</v>
      </c>
      <c r="H7" s="66"/>
      <c r="I7" s="66"/>
      <c r="J7" s="66"/>
      <c r="K7" s="73">
        <f>DatosGenerales!C22</f>
        <v>3</v>
      </c>
      <c r="L7" s="75">
        <f>DatosGenerales!C23</f>
        <v>81</v>
      </c>
      <c r="M7" s="66"/>
      <c r="N7" s="66"/>
      <c r="O7" s="66"/>
      <c r="P7" s="73">
        <f>DatosGenerales!C59</f>
        <v>0</v>
      </c>
      <c r="Q7" s="75">
        <f>DatosGenerales!C60</f>
        <v>0</v>
      </c>
      <c r="R7" s="66"/>
      <c r="S7" s="66"/>
      <c r="T7" s="66"/>
      <c r="U7" s="73">
        <f>DatosGenerales!C25</f>
        <v>24</v>
      </c>
      <c r="V7" s="74">
        <f>DatosGenerales!C26</f>
        <v>0</v>
      </c>
      <c r="W7" s="75">
        <f>DatosGenerales!C27</f>
        <v>1</v>
      </c>
      <c r="X7" s="66"/>
      <c r="Y7" s="66"/>
      <c r="Z7" s="66"/>
      <c r="AA7" s="73">
        <f>DatosGenerales!C28</f>
        <v>35</v>
      </c>
      <c r="AB7" s="74">
        <f>DatosGenerales!C29</f>
        <v>17</v>
      </c>
      <c r="AC7" s="74">
        <f>DatosGenerales!C30</f>
        <v>0</v>
      </c>
      <c r="AD7" s="74">
        <f>DatosGenerales!C31</f>
        <v>7</v>
      </c>
      <c r="AE7" s="74">
        <f>DatosGenerales!C32</f>
        <v>0</v>
      </c>
      <c r="AF7" s="75">
        <f>DatosGenerales!C33</f>
        <v>0</v>
      </c>
      <c r="AG7" s="66"/>
      <c r="AH7" s="66"/>
      <c r="AI7" s="66"/>
      <c r="AJ7" s="73">
        <f>DatosGenerales!C34</f>
        <v>0</v>
      </c>
      <c r="AK7" s="74">
        <f>DatosGenerales!C35</f>
        <v>5</v>
      </c>
      <c r="AL7" s="74">
        <f>DatosGenerales!C36</f>
        <v>0</v>
      </c>
      <c r="AM7" s="74">
        <f>DatosGenerales!C37</f>
        <v>3</v>
      </c>
      <c r="AN7" s="75">
        <f>DatosGenerales!C38</f>
        <v>4</v>
      </c>
      <c r="AO7" s="66"/>
      <c r="AP7" s="66"/>
      <c r="AQ7" s="66"/>
      <c r="AR7" s="73">
        <f>DatosGenerales!C44</f>
        <v>1</v>
      </c>
      <c r="AS7" s="74">
        <f>DatosGenerales!C45</f>
        <v>0</v>
      </c>
      <c r="AT7" s="74">
        <f>DatosGenerales!C46</f>
        <v>0</v>
      </c>
      <c r="AU7" s="74">
        <f>DatosGenerales!C47</f>
        <v>0</v>
      </c>
      <c r="AV7" s="74">
        <f>DatosGenerales!C48</f>
        <v>7</v>
      </c>
      <c r="AW7" s="75">
        <f>DatosGenerales!C49</f>
        <v>0</v>
      </c>
      <c r="AX7" s="66"/>
      <c r="AY7" s="66"/>
      <c r="AZ7" s="66"/>
      <c r="BA7" s="73">
        <f>DatosGenerales!C50</f>
        <v>0</v>
      </c>
      <c r="BB7" s="74">
        <f>DatosGenerales!C51</f>
        <v>6</v>
      </c>
      <c r="BC7" s="75">
        <f>DatosGenerales!C52</f>
        <v>2</v>
      </c>
      <c r="BD7" s="75">
        <f>DatosGenerales!C55</f>
        <v>0</v>
      </c>
      <c r="BE7" s="66"/>
      <c r="BF7" s="66"/>
      <c r="BG7" s="66"/>
      <c r="BH7" s="73">
        <f>DatosGenerales!C64</f>
        <v>0</v>
      </c>
      <c r="BI7" s="75">
        <f>DatosGenerales!C65</f>
        <v>9</v>
      </c>
    </row>
  </sheetData>
  <sheetProtection algorithmName="SHA-512" hashValue="8htkwfqIecDZFbDt3EWeebM/GajGxMmiJLPPGJZ4Hzzt34UrnRo26jhReEhn2TnR6GsFpZ5V7kbJ30XpvzwOLg==" saltValue="HYYhURreUGT5kGkRLubKT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75AE0-910F-4417-8A95-DA4260285BE4}">
  <sheetPr codeName="Hoja5"/>
  <dimension ref="A1:I4"/>
  <sheetViews>
    <sheetView topLeftCell="D1" zoomScale="120" zoomScaleNormal="120" workbookViewId="0">
      <selection activeCell="J1" sqref="J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9" width="20.5546875" style="61" customWidth="1"/>
    <col min="10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9" ht="38.25" customHeight="1" x14ac:dyDescent="0.25">
      <c r="A1" s="60" t="s">
        <v>773</v>
      </c>
      <c r="B1" s="60" t="s">
        <v>774</v>
      </c>
      <c r="C1" s="60" t="s">
        <v>775</v>
      </c>
      <c r="D1" s="60" t="s">
        <v>776</v>
      </c>
      <c r="E1" s="60" t="s">
        <v>777</v>
      </c>
      <c r="F1" s="60" t="s">
        <v>778</v>
      </c>
      <c r="G1" s="60" t="s">
        <v>779</v>
      </c>
      <c r="H1" s="60" t="s">
        <v>65</v>
      </c>
      <c r="I1" s="60" t="s">
        <v>780</v>
      </c>
    </row>
    <row r="2" spans="1:9" x14ac:dyDescent="0.25">
      <c r="A2" s="61" t="s">
        <v>784</v>
      </c>
      <c r="C2" s="61" t="s">
        <v>30</v>
      </c>
      <c r="D2" s="61" t="s">
        <v>34</v>
      </c>
      <c r="E2" s="61" t="s">
        <v>791</v>
      </c>
      <c r="F2" s="61" t="s">
        <v>48</v>
      </c>
      <c r="G2" s="61" t="s">
        <v>56</v>
      </c>
      <c r="H2" s="61" t="s">
        <v>53</v>
      </c>
      <c r="I2" s="61" t="s">
        <v>785</v>
      </c>
    </row>
    <row r="3" spans="1:9" x14ac:dyDescent="0.25">
      <c r="A3" s="61" t="s">
        <v>38</v>
      </c>
      <c r="C3" s="61" t="s">
        <v>32</v>
      </c>
      <c r="D3" s="61" t="s">
        <v>789</v>
      </c>
      <c r="E3" s="61" t="s">
        <v>793</v>
      </c>
      <c r="F3" s="61" t="s">
        <v>52</v>
      </c>
      <c r="G3" s="61" t="s">
        <v>57</v>
      </c>
      <c r="I3" s="61" t="s">
        <v>786</v>
      </c>
    </row>
    <row r="4" spans="1:9" x14ac:dyDescent="0.25">
      <c r="A4" s="61" t="s">
        <v>26</v>
      </c>
      <c r="D4" s="61" t="s">
        <v>37</v>
      </c>
      <c r="E4" s="61" t="s">
        <v>794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B000-94FC-487B-9080-870488EE946F}">
  <sheetPr codeName="Hoja7"/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32" customWidth="1"/>
    <col min="2" max="4" width="13.6640625" style="32" customWidth="1"/>
    <col min="5" max="6" width="14.88671875" style="32" customWidth="1"/>
    <col min="7" max="13" width="13.6640625" style="32" customWidth="1"/>
    <col min="14" max="256" width="11.44140625" style="32"/>
    <col min="257" max="257" width="2" style="32" customWidth="1"/>
    <col min="258" max="260" width="13.6640625" style="32" customWidth="1"/>
    <col min="261" max="262" width="14.88671875" style="32" customWidth="1"/>
    <col min="263" max="269" width="13.6640625" style="32" customWidth="1"/>
    <col min="270" max="512" width="11.44140625" style="32"/>
    <col min="513" max="513" width="2" style="32" customWidth="1"/>
    <col min="514" max="516" width="13.6640625" style="32" customWidth="1"/>
    <col min="517" max="518" width="14.88671875" style="32" customWidth="1"/>
    <col min="519" max="525" width="13.6640625" style="32" customWidth="1"/>
    <col min="526" max="768" width="11.44140625" style="32"/>
    <col min="769" max="769" width="2" style="32" customWidth="1"/>
    <col min="770" max="772" width="13.6640625" style="32" customWidth="1"/>
    <col min="773" max="774" width="14.88671875" style="32" customWidth="1"/>
    <col min="775" max="781" width="13.6640625" style="32" customWidth="1"/>
    <col min="782" max="1024" width="11.44140625" style="32"/>
    <col min="1025" max="1025" width="2" style="32" customWidth="1"/>
    <col min="1026" max="1028" width="13.6640625" style="32" customWidth="1"/>
    <col min="1029" max="1030" width="14.88671875" style="32" customWidth="1"/>
    <col min="1031" max="1037" width="13.6640625" style="32" customWidth="1"/>
    <col min="1038" max="1280" width="11.44140625" style="32"/>
    <col min="1281" max="1281" width="2" style="32" customWidth="1"/>
    <col min="1282" max="1284" width="13.6640625" style="32" customWidth="1"/>
    <col min="1285" max="1286" width="14.88671875" style="32" customWidth="1"/>
    <col min="1287" max="1293" width="13.6640625" style="32" customWidth="1"/>
    <col min="1294" max="1536" width="11.44140625" style="32"/>
    <col min="1537" max="1537" width="2" style="32" customWidth="1"/>
    <col min="1538" max="1540" width="13.6640625" style="32" customWidth="1"/>
    <col min="1541" max="1542" width="14.88671875" style="32" customWidth="1"/>
    <col min="1543" max="1549" width="13.6640625" style="32" customWidth="1"/>
    <col min="1550" max="1792" width="11.44140625" style="32"/>
    <col min="1793" max="1793" width="2" style="32" customWidth="1"/>
    <col min="1794" max="1796" width="13.6640625" style="32" customWidth="1"/>
    <col min="1797" max="1798" width="14.88671875" style="32" customWidth="1"/>
    <col min="1799" max="1805" width="13.6640625" style="32" customWidth="1"/>
    <col min="1806" max="2048" width="11.44140625" style="32"/>
    <col min="2049" max="2049" width="2" style="32" customWidth="1"/>
    <col min="2050" max="2052" width="13.6640625" style="32" customWidth="1"/>
    <col min="2053" max="2054" width="14.88671875" style="32" customWidth="1"/>
    <col min="2055" max="2061" width="13.6640625" style="32" customWidth="1"/>
    <col min="2062" max="2304" width="11.44140625" style="32"/>
    <col min="2305" max="2305" width="2" style="32" customWidth="1"/>
    <col min="2306" max="2308" width="13.6640625" style="32" customWidth="1"/>
    <col min="2309" max="2310" width="14.88671875" style="32" customWidth="1"/>
    <col min="2311" max="2317" width="13.6640625" style="32" customWidth="1"/>
    <col min="2318" max="2560" width="11.44140625" style="32"/>
    <col min="2561" max="2561" width="2" style="32" customWidth="1"/>
    <col min="2562" max="2564" width="13.6640625" style="32" customWidth="1"/>
    <col min="2565" max="2566" width="14.88671875" style="32" customWidth="1"/>
    <col min="2567" max="2573" width="13.6640625" style="32" customWidth="1"/>
    <col min="2574" max="2816" width="11.44140625" style="32"/>
    <col min="2817" max="2817" width="2" style="32" customWidth="1"/>
    <col min="2818" max="2820" width="13.6640625" style="32" customWidth="1"/>
    <col min="2821" max="2822" width="14.88671875" style="32" customWidth="1"/>
    <col min="2823" max="2829" width="13.6640625" style="32" customWidth="1"/>
    <col min="2830" max="3072" width="11.44140625" style="32"/>
    <col min="3073" max="3073" width="2" style="32" customWidth="1"/>
    <col min="3074" max="3076" width="13.6640625" style="32" customWidth="1"/>
    <col min="3077" max="3078" width="14.88671875" style="32" customWidth="1"/>
    <col min="3079" max="3085" width="13.6640625" style="32" customWidth="1"/>
    <col min="3086" max="3328" width="11.44140625" style="32"/>
    <col min="3329" max="3329" width="2" style="32" customWidth="1"/>
    <col min="3330" max="3332" width="13.6640625" style="32" customWidth="1"/>
    <col min="3333" max="3334" width="14.88671875" style="32" customWidth="1"/>
    <col min="3335" max="3341" width="13.6640625" style="32" customWidth="1"/>
    <col min="3342" max="3584" width="11.44140625" style="32"/>
    <col min="3585" max="3585" width="2" style="32" customWidth="1"/>
    <col min="3586" max="3588" width="13.6640625" style="32" customWidth="1"/>
    <col min="3589" max="3590" width="14.88671875" style="32" customWidth="1"/>
    <col min="3591" max="3597" width="13.6640625" style="32" customWidth="1"/>
    <col min="3598" max="3840" width="11.44140625" style="32"/>
    <col min="3841" max="3841" width="2" style="32" customWidth="1"/>
    <col min="3842" max="3844" width="13.6640625" style="32" customWidth="1"/>
    <col min="3845" max="3846" width="14.88671875" style="32" customWidth="1"/>
    <col min="3847" max="3853" width="13.6640625" style="32" customWidth="1"/>
    <col min="3854" max="4096" width="11.44140625" style="32"/>
    <col min="4097" max="4097" width="2" style="32" customWidth="1"/>
    <col min="4098" max="4100" width="13.6640625" style="32" customWidth="1"/>
    <col min="4101" max="4102" width="14.88671875" style="32" customWidth="1"/>
    <col min="4103" max="4109" width="13.6640625" style="32" customWidth="1"/>
    <col min="4110" max="4352" width="11.44140625" style="32"/>
    <col min="4353" max="4353" width="2" style="32" customWidth="1"/>
    <col min="4354" max="4356" width="13.6640625" style="32" customWidth="1"/>
    <col min="4357" max="4358" width="14.88671875" style="32" customWidth="1"/>
    <col min="4359" max="4365" width="13.6640625" style="32" customWidth="1"/>
    <col min="4366" max="4608" width="11.44140625" style="32"/>
    <col min="4609" max="4609" width="2" style="32" customWidth="1"/>
    <col min="4610" max="4612" width="13.6640625" style="32" customWidth="1"/>
    <col min="4613" max="4614" width="14.88671875" style="32" customWidth="1"/>
    <col min="4615" max="4621" width="13.6640625" style="32" customWidth="1"/>
    <col min="4622" max="4864" width="11.44140625" style="32"/>
    <col min="4865" max="4865" width="2" style="32" customWidth="1"/>
    <col min="4866" max="4868" width="13.6640625" style="32" customWidth="1"/>
    <col min="4869" max="4870" width="14.88671875" style="32" customWidth="1"/>
    <col min="4871" max="4877" width="13.6640625" style="32" customWidth="1"/>
    <col min="4878" max="5120" width="11.44140625" style="32"/>
    <col min="5121" max="5121" width="2" style="32" customWidth="1"/>
    <col min="5122" max="5124" width="13.6640625" style="32" customWidth="1"/>
    <col min="5125" max="5126" width="14.88671875" style="32" customWidth="1"/>
    <col min="5127" max="5133" width="13.6640625" style="32" customWidth="1"/>
    <col min="5134" max="5376" width="11.44140625" style="32"/>
    <col min="5377" max="5377" width="2" style="32" customWidth="1"/>
    <col min="5378" max="5380" width="13.6640625" style="32" customWidth="1"/>
    <col min="5381" max="5382" width="14.88671875" style="32" customWidth="1"/>
    <col min="5383" max="5389" width="13.6640625" style="32" customWidth="1"/>
    <col min="5390" max="5632" width="11.44140625" style="32"/>
    <col min="5633" max="5633" width="2" style="32" customWidth="1"/>
    <col min="5634" max="5636" width="13.6640625" style="32" customWidth="1"/>
    <col min="5637" max="5638" width="14.88671875" style="32" customWidth="1"/>
    <col min="5639" max="5645" width="13.6640625" style="32" customWidth="1"/>
    <col min="5646" max="5888" width="11.44140625" style="32"/>
    <col min="5889" max="5889" width="2" style="32" customWidth="1"/>
    <col min="5890" max="5892" width="13.6640625" style="32" customWidth="1"/>
    <col min="5893" max="5894" width="14.88671875" style="32" customWidth="1"/>
    <col min="5895" max="5901" width="13.6640625" style="32" customWidth="1"/>
    <col min="5902" max="6144" width="11.44140625" style="32"/>
    <col min="6145" max="6145" width="2" style="32" customWidth="1"/>
    <col min="6146" max="6148" width="13.6640625" style="32" customWidth="1"/>
    <col min="6149" max="6150" width="14.88671875" style="32" customWidth="1"/>
    <col min="6151" max="6157" width="13.6640625" style="32" customWidth="1"/>
    <col min="6158" max="6400" width="11.44140625" style="32"/>
    <col min="6401" max="6401" width="2" style="32" customWidth="1"/>
    <col min="6402" max="6404" width="13.6640625" style="32" customWidth="1"/>
    <col min="6405" max="6406" width="14.88671875" style="32" customWidth="1"/>
    <col min="6407" max="6413" width="13.6640625" style="32" customWidth="1"/>
    <col min="6414" max="6656" width="11.44140625" style="32"/>
    <col min="6657" max="6657" width="2" style="32" customWidth="1"/>
    <col min="6658" max="6660" width="13.6640625" style="32" customWidth="1"/>
    <col min="6661" max="6662" width="14.88671875" style="32" customWidth="1"/>
    <col min="6663" max="6669" width="13.6640625" style="32" customWidth="1"/>
    <col min="6670" max="6912" width="11.44140625" style="32"/>
    <col min="6913" max="6913" width="2" style="32" customWidth="1"/>
    <col min="6914" max="6916" width="13.6640625" style="32" customWidth="1"/>
    <col min="6917" max="6918" width="14.88671875" style="32" customWidth="1"/>
    <col min="6919" max="6925" width="13.6640625" style="32" customWidth="1"/>
    <col min="6926" max="7168" width="11.44140625" style="32"/>
    <col min="7169" max="7169" width="2" style="32" customWidth="1"/>
    <col min="7170" max="7172" width="13.6640625" style="32" customWidth="1"/>
    <col min="7173" max="7174" width="14.88671875" style="32" customWidth="1"/>
    <col min="7175" max="7181" width="13.6640625" style="32" customWidth="1"/>
    <col min="7182" max="7424" width="11.44140625" style="32"/>
    <col min="7425" max="7425" width="2" style="32" customWidth="1"/>
    <col min="7426" max="7428" width="13.6640625" style="32" customWidth="1"/>
    <col min="7429" max="7430" width="14.88671875" style="32" customWidth="1"/>
    <col min="7431" max="7437" width="13.6640625" style="32" customWidth="1"/>
    <col min="7438" max="7680" width="11.44140625" style="32"/>
    <col min="7681" max="7681" width="2" style="32" customWidth="1"/>
    <col min="7682" max="7684" width="13.6640625" style="32" customWidth="1"/>
    <col min="7685" max="7686" width="14.88671875" style="32" customWidth="1"/>
    <col min="7687" max="7693" width="13.6640625" style="32" customWidth="1"/>
    <col min="7694" max="7936" width="11.44140625" style="32"/>
    <col min="7937" max="7937" width="2" style="32" customWidth="1"/>
    <col min="7938" max="7940" width="13.6640625" style="32" customWidth="1"/>
    <col min="7941" max="7942" width="14.88671875" style="32" customWidth="1"/>
    <col min="7943" max="7949" width="13.6640625" style="32" customWidth="1"/>
    <col min="7950" max="8192" width="11.44140625" style="32"/>
    <col min="8193" max="8193" width="2" style="32" customWidth="1"/>
    <col min="8194" max="8196" width="13.6640625" style="32" customWidth="1"/>
    <col min="8197" max="8198" width="14.88671875" style="32" customWidth="1"/>
    <col min="8199" max="8205" width="13.6640625" style="32" customWidth="1"/>
    <col min="8206" max="8448" width="11.44140625" style="32"/>
    <col min="8449" max="8449" width="2" style="32" customWidth="1"/>
    <col min="8450" max="8452" width="13.6640625" style="32" customWidth="1"/>
    <col min="8453" max="8454" width="14.88671875" style="32" customWidth="1"/>
    <col min="8455" max="8461" width="13.6640625" style="32" customWidth="1"/>
    <col min="8462" max="8704" width="11.44140625" style="32"/>
    <col min="8705" max="8705" width="2" style="32" customWidth="1"/>
    <col min="8706" max="8708" width="13.6640625" style="32" customWidth="1"/>
    <col min="8709" max="8710" width="14.88671875" style="32" customWidth="1"/>
    <col min="8711" max="8717" width="13.6640625" style="32" customWidth="1"/>
    <col min="8718" max="8960" width="11.44140625" style="32"/>
    <col min="8961" max="8961" width="2" style="32" customWidth="1"/>
    <col min="8962" max="8964" width="13.6640625" style="32" customWidth="1"/>
    <col min="8965" max="8966" width="14.88671875" style="32" customWidth="1"/>
    <col min="8967" max="8973" width="13.6640625" style="32" customWidth="1"/>
    <col min="8974" max="9216" width="11.44140625" style="32"/>
    <col min="9217" max="9217" width="2" style="32" customWidth="1"/>
    <col min="9218" max="9220" width="13.6640625" style="32" customWidth="1"/>
    <col min="9221" max="9222" width="14.88671875" style="32" customWidth="1"/>
    <col min="9223" max="9229" width="13.6640625" style="32" customWidth="1"/>
    <col min="9230" max="9472" width="11.44140625" style="32"/>
    <col min="9473" max="9473" width="2" style="32" customWidth="1"/>
    <col min="9474" max="9476" width="13.6640625" style="32" customWidth="1"/>
    <col min="9477" max="9478" width="14.88671875" style="32" customWidth="1"/>
    <col min="9479" max="9485" width="13.6640625" style="32" customWidth="1"/>
    <col min="9486" max="9728" width="11.44140625" style="32"/>
    <col min="9729" max="9729" width="2" style="32" customWidth="1"/>
    <col min="9730" max="9732" width="13.6640625" style="32" customWidth="1"/>
    <col min="9733" max="9734" width="14.88671875" style="32" customWidth="1"/>
    <col min="9735" max="9741" width="13.6640625" style="32" customWidth="1"/>
    <col min="9742" max="9984" width="11.44140625" style="32"/>
    <col min="9985" max="9985" width="2" style="32" customWidth="1"/>
    <col min="9986" max="9988" width="13.6640625" style="32" customWidth="1"/>
    <col min="9989" max="9990" width="14.88671875" style="32" customWidth="1"/>
    <col min="9991" max="9997" width="13.6640625" style="32" customWidth="1"/>
    <col min="9998" max="10240" width="11.44140625" style="32"/>
    <col min="10241" max="10241" width="2" style="32" customWidth="1"/>
    <col min="10242" max="10244" width="13.6640625" style="32" customWidth="1"/>
    <col min="10245" max="10246" width="14.88671875" style="32" customWidth="1"/>
    <col min="10247" max="10253" width="13.6640625" style="32" customWidth="1"/>
    <col min="10254" max="10496" width="11.44140625" style="32"/>
    <col min="10497" max="10497" width="2" style="32" customWidth="1"/>
    <col min="10498" max="10500" width="13.6640625" style="32" customWidth="1"/>
    <col min="10501" max="10502" width="14.88671875" style="32" customWidth="1"/>
    <col min="10503" max="10509" width="13.6640625" style="32" customWidth="1"/>
    <col min="10510" max="10752" width="11.44140625" style="32"/>
    <col min="10753" max="10753" width="2" style="32" customWidth="1"/>
    <col min="10754" max="10756" width="13.6640625" style="32" customWidth="1"/>
    <col min="10757" max="10758" width="14.88671875" style="32" customWidth="1"/>
    <col min="10759" max="10765" width="13.6640625" style="32" customWidth="1"/>
    <col min="10766" max="11008" width="11.44140625" style="32"/>
    <col min="11009" max="11009" width="2" style="32" customWidth="1"/>
    <col min="11010" max="11012" width="13.6640625" style="32" customWidth="1"/>
    <col min="11013" max="11014" width="14.88671875" style="32" customWidth="1"/>
    <col min="11015" max="11021" width="13.6640625" style="32" customWidth="1"/>
    <col min="11022" max="11264" width="11.44140625" style="32"/>
    <col min="11265" max="11265" width="2" style="32" customWidth="1"/>
    <col min="11266" max="11268" width="13.6640625" style="32" customWidth="1"/>
    <col min="11269" max="11270" width="14.88671875" style="32" customWidth="1"/>
    <col min="11271" max="11277" width="13.6640625" style="32" customWidth="1"/>
    <col min="11278" max="11520" width="11.44140625" style="32"/>
    <col min="11521" max="11521" width="2" style="32" customWidth="1"/>
    <col min="11522" max="11524" width="13.6640625" style="32" customWidth="1"/>
    <col min="11525" max="11526" width="14.88671875" style="32" customWidth="1"/>
    <col min="11527" max="11533" width="13.6640625" style="32" customWidth="1"/>
    <col min="11534" max="11776" width="11.44140625" style="32"/>
    <col min="11777" max="11777" width="2" style="32" customWidth="1"/>
    <col min="11778" max="11780" width="13.6640625" style="32" customWidth="1"/>
    <col min="11781" max="11782" width="14.88671875" style="32" customWidth="1"/>
    <col min="11783" max="11789" width="13.6640625" style="32" customWidth="1"/>
    <col min="11790" max="12032" width="11.44140625" style="32"/>
    <col min="12033" max="12033" width="2" style="32" customWidth="1"/>
    <col min="12034" max="12036" width="13.6640625" style="32" customWidth="1"/>
    <col min="12037" max="12038" width="14.88671875" style="32" customWidth="1"/>
    <col min="12039" max="12045" width="13.6640625" style="32" customWidth="1"/>
    <col min="12046" max="12288" width="11.44140625" style="32"/>
    <col min="12289" max="12289" width="2" style="32" customWidth="1"/>
    <col min="12290" max="12292" width="13.6640625" style="32" customWidth="1"/>
    <col min="12293" max="12294" width="14.88671875" style="32" customWidth="1"/>
    <col min="12295" max="12301" width="13.6640625" style="32" customWidth="1"/>
    <col min="12302" max="12544" width="11.44140625" style="32"/>
    <col min="12545" max="12545" width="2" style="32" customWidth="1"/>
    <col min="12546" max="12548" width="13.6640625" style="32" customWidth="1"/>
    <col min="12549" max="12550" width="14.88671875" style="32" customWidth="1"/>
    <col min="12551" max="12557" width="13.6640625" style="32" customWidth="1"/>
    <col min="12558" max="12800" width="11.44140625" style="32"/>
    <col min="12801" max="12801" width="2" style="32" customWidth="1"/>
    <col min="12802" max="12804" width="13.6640625" style="32" customWidth="1"/>
    <col min="12805" max="12806" width="14.88671875" style="32" customWidth="1"/>
    <col min="12807" max="12813" width="13.6640625" style="32" customWidth="1"/>
    <col min="12814" max="13056" width="11.44140625" style="32"/>
    <col min="13057" max="13057" width="2" style="32" customWidth="1"/>
    <col min="13058" max="13060" width="13.6640625" style="32" customWidth="1"/>
    <col min="13061" max="13062" width="14.88671875" style="32" customWidth="1"/>
    <col min="13063" max="13069" width="13.6640625" style="32" customWidth="1"/>
    <col min="13070" max="13312" width="11.44140625" style="32"/>
    <col min="13313" max="13313" width="2" style="32" customWidth="1"/>
    <col min="13314" max="13316" width="13.6640625" style="32" customWidth="1"/>
    <col min="13317" max="13318" width="14.88671875" style="32" customWidth="1"/>
    <col min="13319" max="13325" width="13.6640625" style="32" customWidth="1"/>
    <col min="13326" max="13568" width="11.44140625" style="32"/>
    <col min="13569" max="13569" width="2" style="32" customWidth="1"/>
    <col min="13570" max="13572" width="13.6640625" style="32" customWidth="1"/>
    <col min="13573" max="13574" width="14.88671875" style="32" customWidth="1"/>
    <col min="13575" max="13581" width="13.6640625" style="32" customWidth="1"/>
    <col min="13582" max="13824" width="11.44140625" style="32"/>
    <col min="13825" max="13825" width="2" style="32" customWidth="1"/>
    <col min="13826" max="13828" width="13.6640625" style="32" customWidth="1"/>
    <col min="13829" max="13830" width="14.88671875" style="32" customWidth="1"/>
    <col min="13831" max="13837" width="13.6640625" style="32" customWidth="1"/>
    <col min="13838" max="14080" width="11.44140625" style="32"/>
    <col min="14081" max="14081" width="2" style="32" customWidth="1"/>
    <col min="14082" max="14084" width="13.6640625" style="32" customWidth="1"/>
    <col min="14085" max="14086" width="14.88671875" style="32" customWidth="1"/>
    <col min="14087" max="14093" width="13.6640625" style="32" customWidth="1"/>
    <col min="14094" max="14336" width="11.44140625" style="32"/>
    <col min="14337" max="14337" width="2" style="32" customWidth="1"/>
    <col min="14338" max="14340" width="13.6640625" style="32" customWidth="1"/>
    <col min="14341" max="14342" width="14.88671875" style="32" customWidth="1"/>
    <col min="14343" max="14349" width="13.6640625" style="32" customWidth="1"/>
    <col min="14350" max="14592" width="11.44140625" style="32"/>
    <col min="14593" max="14593" width="2" style="32" customWidth="1"/>
    <col min="14594" max="14596" width="13.6640625" style="32" customWidth="1"/>
    <col min="14597" max="14598" width="14.88671875" style="32" customWidth="1"/>
    <col min="14599" max="14605" width="13.6640625" style="32" customWidth="1"/>
    <col min="14606" max="14848" width="11.44140625" style="32"/>
    <col min="14849" max="14849" width="2" style="32" customWidth="1"/>
    <col min="14850" max="14852" width="13.6640625" style="32" customWidth="1"/>
    <col min="14853" max="14854" width="14.88671875" style="32" customWidth="1"/>
    <col min="14855" max="14861" width="13.6640625" style="32" customWidth="1"/>
    <col min="14862" max="15104" width="11.44140625" style="32"/>
    <col min="15105" max="15105" width="2" style="32" customWidth="1"/>
    <col min="15106" max="15108" width="13.6640625" style="32" customWidth="1"/>
    <col min="15109" max="15110" width="14.88671875" style="32" customWidth="1"/>
    <col min="15111" max="15117" width="13.6640625" style="32" customWidth="1"/>
    <col min="15118" max="15360" width="11.44140625" style="32"/>
    <col min="15361" max="15361" width="2" style="32" customWidth="1"/>
    <col min="15362" max="15364" width="13.6640625" style="32" customWidth="1"/>
    <col min="15365" max="15366" width="14.88671875" style="32" customWidth="1"/>
    <col min="15367" max="15373" width="13.6640625" style="32" customWidth="1"/>
    <col min="15374" max="15616" width="11.44140625" style="32"/>
    <col min="15617" max="15617" width="2" style="32" customWidth="1"/>
    <col min="15618" max="15620" width="13.6640625" style="32" customWidth="1"/>
    <col min="15621" max="15622" width="14.88671875" style="32" customWidth="1"/>
    <col min="15623" max="15629" width="13.6640625" style="32" customWidth="1"/>
    <col min="15630" max="15872" width="11.44140625" style="32"/>
    <col min="15873" max="15873" width="2" style="32" customWidth="1"/>
    <col min="15874" max="15876" width="13.6640625" style="32" customWidth="1"/>
    <col min="15877" max="15878" width="14.88671875" style="32" customWidth="1"/>
    <col min="15879" max="15885" width="13.6640625" style="32" customWidth="1"/>
    <col min="15886" max="16128" width="11.44140625" style="32"/>
    <col min="16129" max="16129" width="2" style="32" customWidth="1"/>
    <col min="16130" max="16132" width="13.6640625" style="32" customWidth="1"/>
    <col min="16133" max="16134" width="14.88671875" style="32" customWidth="1"/>
    <col min="16135" max="16141" width="13.6640625" style="32" customWidth="1"/>
    <col min="16142" max="16384" width="11.44140625" style="32"/>
  </cols>
  <sheetData>
    <row r="2" spans="2:13" s="28" customFormat="1" ht="15.6" x14ac:dyDescent="0.3">
      <c r="B2" s="28" t="s">
        <v>722</v>
      </c>
    </row>
    <row r="4" spans="2:13" ht="40.200000000000003" thickBot="1" x14ac:dyDescent="0.3">
      <c r="B4" s="29" t="s">
        <v>69</v>
      </c>
      <c r="C4" s="30" t="s">
        <v>723</v>
      </c>
      <c r="D4" s="30" t="s">
        <v>724</v>
      </c>
      <c r="E4" s="30" t="s">
        <v>725</v>
      </c>
      <c r="F4" s="30" t="s">
        <v>726</v>
      </c>
      <c r="G4" s="30" t="s">
        <v>727</v>
      </c>
      <c r="H4" s="30" t="s">
        <v>728</v>
      </c>
      <c r="I4" s="30" t="s">
        <v>729</v>
      </c>
      <c r="J4" s="30" t="s">
        <v>730</v>
      </c>
      <c r="K4" s="30" t="s">
        <v>80</v>
      </c>
      <c r="L4" s="30" t="s">
        <v>731</v>
      </c>
      <c r="M4" s="31" t="s">
        <v>82</v>
      </c>
    </row>
    <row r="5" spans="2:13" s="38" customFormat="1" ht="22.5" customHeight="1" thickBot="1" x14ac:dyDescent="0.35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6" x14ac:dyDescent="0.3">
      <c r="B8" s="39" t="s">
        <v>732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40.200000000000003" thickBot="1" x14ac:dyDescent="0.3">
      <c r="D10" s="41" t="s">
        <v>69</v>
      </c>
      <c r="E10" s="42" t="s">
        <v>725</v>
      </c>
      <c r="F10" s="42" t="s">
        <v>726</v>
      </c>
      <c r="G10" s="42" t="s">
        <v>727</v>
      </c>
      <c r="H10" s="42" t="s">
        <v>728</v>
      </c>
      <c r="I10" s="42" t="s">
        <v>729</v>
      </c>
      <c r="J10" s="42" t="s">
        <v>730</v>
      </c>
      <c r="K10" s="42" t="s">
        <v>731</v>
      </c>
      <c r="L10" s="43" t="s">
        <v>82</v>
      </c>
      <c r="M10" s="44"/>
    </row>
    <row r="11" spans="2:13" ht="13.2" customHeight="1" x14ac:dyDescent="0.25">
      <c r="B11" s="139" t="s">
        <v>733</v>
      </c>
      <c r="C11" s="139"/>
      <c r="D11" s="45">
        <f>DatosDelitos!C5+DatosDelitos!C13-DatosDelitos!C17</f>
        <v>0</v>
      </c>
      <c r="E11" s="46">
        <f>DatosDelitos!H5+DatosDelitos!H13-DatosDelitos!H17</f>
        <v>0</v>
      </c>
      <c r="F11" s="46">
        <f>DatosDelitos!I5+DatosDelitos!I13-DatosDelitos!I17</f>
        <v>0</v>
      </c>
      <c r="G11" s="46">
        <f>DatosDelitos!J5+DatosDelitos!J13-DatosDelitos!J17</f>
        <v>0</v>
      </c>
      <c r="H11" s="47">
        <f>DatosDelitos!K5+DatosDelitos!K13-DatosDelitos!K17</f>
        <v>0</v>
      </c>
      <c r="I11" s="47">
        <f>DatosDelitos!L5+DatosDelitos!L13-DatosDelitos!L17</f>
        <v>0</v>
      </c>
      <c r="J11" s="47">
        <f>DatosDelitos!M5+DatosDelitos!M13-DatosDelitos!M17</f>
        <v>0</v>
      </c>
      <c r="K11" s="47">
        <f>DatosDelitos!O5+DatosDelitos!O13-DatosDelitos!O17</f>
        <v>0</v>
      </c>
      <c r="L11" s="48">
        <f>DatosDelitos!P5+DatosDelitos!P13-DatosDelitos!P17</f>
        <v>0</v>
      </c>
    </row>
    <row r="12" spans="2:13" ht="13.2" customHeight="1" x14ac:dyDescent="0.25">
      <c r="B12" s="140" t="s">
        <v>94</v>
      </c>
      <c r="C12" s="140"/>
      <c r="D12" s="49">
        <f>DatosDelitos!C10</f>
        <v>0</v>
      </c>
      <c r="E12" s="50">
        <f>DatosDelitos!H10</f>
        <v>0</v>
      </c>
      <c r="F12" s="50">
        <f>DatosDelitos!I10</f>
        <v>0</v>
      </c>
      <c r="G12" s="50">
        <f>DatosDelitos!J10</f>
        <v>0</v>
      </c>
      <c r="H12" s="50">
        <f>DatosDelitos!K10</f>
        <v>0</v>
      </c>
      <c r="I12" s="50">
        <f>DatosDelitos!L10</f>
        <v>0</v>
      </c>
      <c r="J12" s="50">
        <f>DatosDelitos!M10</f>
        <v>0</v>
      </c>
      <c r="K12" s="50">
        <f>DatosDelitos!O10</f>
        <v>0</v>
      </c>
      <c r="L12" s="51">
        <f>DatosDelitos!P10</f>
        <v>0</v>
      </c>
    </row>
    <row r="13" spans="2:13" ht="13.2" customHeight="1" x14ac:dyDescent="0.25">
      <c r="B13" s="140" t="s">
        <v>112</v>
      </c>
      <c r="C13" s="140"/>
      <c r="D13" s="49">
        <f>DatosDelitos!C20</f>
        <v>0</v>
      </c>
      <c r="E13" s="50">
        <f>DatosDelitos!H20</f>
        <v>0</v>
      </c>
      <c r="F13" s="50">
        <f>DatosDelitos!I20</f>
        <v>0</v>
      </c>
      <c r="G13" s="50">
        <f>DatosDelitos!J20</f>
        <v>0</v>
      </c>
      <c r="H13" s="50">
        <f>DatosDelitos!K20</f>
        <v>0</v>
      </c>
      <c r="I13" s="50">
        <f>DatosDelitos!L20</f>
        <v>0</v>
      </c>
      <c r="J13" s="50">
        <f>DatosDelitos!M20</f>
        <v>0</v>
      </c>
      <c r="K13" s="50">
        <f>DatosDelitos!O20</f>
        <v>0</v>
      </c>
      <c r="L13" s="51">
        <f>DatosDelitos!P20</f>
        <v>0</v>
      </c>
    </row>
    <row r="14" spans="2:13" ht="13.2" customHeight="1" x14ac:dyDescent="0.25">
      <c r="B14" s="140" t="s">
        <v>117</v>
      </c>
      <c r="C14" s="140"/>
      <c r="D14" s="49">
        <f>DatosDelitos!C23</f>
        <v>0</v>
      </c>
      <c r="E14" s="50">
        <f>DatosDelitos!H23</f>
        <v>0</v>
      </c>
      <c r="F14" s="50">
        <f>DatosDelitos!I23</f>
        <v>0</v>
      </c>
      <c r="G14" s="50">
        <f>DatosDelitos!J23</f>
        <v>0</v>
      </c>
      <c r="H14" s="50">
        <f>DatosDelitos!K23</f>
        <v>0</v>
      </c>
      <c r="I14" s="50">
        <f>DatosDelitos!L23</f>
        <v>0</v>
      </c>
      <c r="J14" s="50">
        <f>DatosDelitos!M23</f>
        <v>0</v>
      </c>
      <c r="K14" s="50">
        <f>DatosDelitos!O23</f>
        <v>0</v>
      </c>
      <c r="L14" s="51">
        <f>DatosDelitos!P23</f>
        <v>0</v>
      </c>
    </row>
    <row r="15" spans="2:13" ht="13.2" customHeight="1" x14ac:dyDescent="0.25">
      <c r="B15" s="140" t="s">
        <v>734</v>
      </c>
      <c r="C15" s="140"/>
      <c r="D15" s="49">
        <f>DatosDelitos!C17+DatosDelitos!C44</f>
        <v>0</v>
      </c>
      <c r="E15" s="50">
        <f>DatosDelitos!H17+DatosDelitos!H44</f>
        <v>0</v>
      </c>
      <c r="F15" s="50">
        <f>DatosDelitos!I16+DatosDelitos!I44</f>
        <v>0</v>
      </c>
      <c r="G15" s="50">
        <f>DatosDelitos!J17+DatosDelitos!J44</f>
        <v>0</v>
      </c>
      <c r="H15" s="50">
        <f>DatosDelitos!K17+DatosDelitos!K44</f>
        <v>0</v>
      </c>
      <c r="I15" s="50">
        <f>DatosDelitos!L17+DatosDelitos!L44</f>
        <v>0</v>
      </c>
      <c r="J15" s="50">
        <f>DatosDelitos!M17+DatosDelitos!M44</f>
        <v>0</v>
      </c>
      <c r="K15" s="50">
        <f>DatosDelitos!O17+DatosDelitos!O44</f>
        <v>0</v>
      </c>
      <c r="L15" s="51">
        <f>DatosDelitos!P17+DatosDelitos!P44</f>
        <v>0</v>
      </c>
    </row>
    <row r="16" spans="2:13" ht="13.2" customHeight="1" x14ac:dyDescent="0.25">
      <c r="B16" s="140" t="s">
        <v>735</v>
      </c>
      <c r="C16" s="140"/>
      <c r="D16" s="49">
        <f>DatosDelitos!C30</f>
        <v>0</v>
      </c>
      <c r="E16" s="50">
        <f>DatosDelitos!H30</f>
        <v>0</v>
      </c>
      <c r="F16" s="50">
        <f>DatosDelitos!I30</f>
        <v>0</v>
      </c>
      <c r="G16" s="50">
        <f>DatosDelitos!J30</f>
        <v>0</v>
      </c>
      <c r="H16" s="50">
        <f>DatosDelitos!K30</f>
        <v>0</v>
      </c>
      <c r="I16" s="50">
        <f>DatosDelitos!L30</f>
        <v>0</v>
      </c>
      <c r="J16" s="50">
        <f>DatosDelitos!M30</f>
        <v>0</v>
      </c>
      <c r="K16" s="50">
        <f>DatosDelitos!O30</f>
        <v>0</v>
      </c>
      <c r="L16" s="51">
        <f>DatosDelitos!P30</f>
        <v>0</v>
      </c>
    </row>
    <row r="17" spans="2:12" ht="13.2" customHeight="1" x14ac:dyDescent="0.25">
      <c r="B17" s="141" t="s">
        <v>736</v>
      </c>
      <c r="C17" s="141"/>
      <c r="D17" s="49">
        <f>DatosDelitos!C42-DatosDelitos!C44</f>
        <v>0</v>
      </c>
      <c r="E17" s="50">
        <f>DatosDelitos!H42-DatosDelitos!H44</f>
        <v>0</v>
      </c>
      <c r="F17" s="50">
        <f>DatosDelitos!I42-DatosDelitos!I44</f>
        <v>0</v>
      </c>
      <c r="G17" s="50">
        <f>DatosDelitos!J42-DatosDelitos!J44</f>
        <v>0</v>
      </c>
      <c r="H17" s="50">
        <f>DatosDelitos!K42-DatosDelitos!K44</f>
        <v>0</v>
      </c>
      <c r="I17" s="50">
        <f>DatosDelitos!L42-DatosDelitos!L44</f>
        <v>0</v>
      </c>
      <c r="J17" s="50">
        <f>DatosDelitos!M42-DatosDelitos!M44</f>
        <v>0</v>
      </c>
      <c r="K17" s="50">
        <f>DatosDelitos!O42-DatosDelitos!O44</f>
        <v>0</v>
      </c>
      <c r="L17" s="51">
        <f>DatosDelitos!P42-DatosDelitos!P44</f>
        <v>0</v>
      </c>
    </row>
    <row r="18" spans="2:12" ht="13.2" customHeight="1" x14ac:dyDescent="0.25">
      <c r="B18" s="140" t="s">
        <v>737</v>
      </c>
      <c r="C18" s="140"/>
      <c r="D18" s="49">
        <f>DatosDelitos!C50</f>
        <v>0</v>
      </c>
      <c r="E18" s="50">
        <f>DatosDelitos!H50</f>
        <v>0</v>
      </c>
      <c r="F18" s="50">
        <f>DatosDelitos!I50</f>
        <v>0</v>
      </c>
      <c r="G18" s="50">
        <f>DatosDelitos!J50</f>
        <v>0</v>
      </c>
      <c r="H18" s="50">
        <f>DatosDelitos!K50</f>
        <v>0</v>
      </c>
      <c r="I18" s="50">
        <f>DatosDelitos!L50</f>
        <v>0</v>
      </c>
      <c r="J18" s="50">
        <f>DatosDelitos!M50</f>
        <v>0</v>
      </c>
      <c r="K18" s="50">
        <f>DatosDelitos!O50</f>
        <v>0</v>
      </c>
      <c r="L18" s="51">
        <f>DatosDelitos!P50</f>
        <v>0</v>
      </c>
    </row>
    <row r="19" spans="2:12" ht="13.2" customHeight="1" x14ac:dyDescent="0.25">
      <c r="B19" s="140" t="s">
        <v>738</v>
      </c>
      <c r="C19" s="140"/>
      <c r="D19" s="49">
        <f>DatosDelitos!C72</f>
        <v>0</v>
      </c>
      <c r="E19" s="50">
        <f>DatosDelitos!H72</f>
        <v>0</v>
      </c>
      <c r="F19" s="50">
        <f>DatosDelitos!I72</f>
        <v>0</v>
      </c>
      <c r="G19" s="50">
        <f>DatosDelitos!J72</f>
        <v>0</v>
      </c>
      <c r="H19" s="50">
        <f>DatosDelitos!K72</f>
        <v>0</v>
      </c>
      <c r="I19" s="50">
        <f>DatosDelitos!L72</f>
        <v>0</v>
      </c>
      <c r="J19" s="50">
        <f>DatosDelitos!M72</f>
        <v>0</v>
      </c>
      <c r="K19" s="50">
        <f>DatosDelitos!O72</f>
        <v>0</v>
      </c>
      <c r="L19" s="51">
        <f>DatosDelitos!P72</f>
        <v>0</v>
      </c>
    </row>
    <row r="20" spans="2:12" ht="27" customHeight="1" x14ac:dyDescent="0.25">
      <c r="B20" s="140" t="s">
        <v>739</v>
      </c>
      <c r="C20" s="140"/>
      <c r="D20" s="49">
        <f>DatosDelitos!C74</f>
        <v>0</v>
      </c>
      <c r="E20" s="50">
        <f>DatosDelitos!H74</f>
        <v>0</v>
      </c>
      <c r="F20" s="50">
        <f>DatosDelitos!I74</f>
        <v>0</v>
      </c>
      <c r="G20" s="50">
        <f>DatosDelitos!J74</f>
        <v>0</v>
      </c>
      <c r="H20" s="50">
        <f>DatosDelitos!K74</f>
        <v>0</v>
      </c>
      <c r="I20" s="50">
        <f>DatosDelitos!L74</f>
        <v>0</v>
      </c>
      <c r="J20" s="50">
        <f>DatosDelitos!M74</f>
        <v>0</v>
      </c>
      <c r="K20" s="50">
        <f>DatosDelitos!O74</f>
        <v>0</v>
      </c>
      <c r="L20" s="51">
        <f>DatosDelitos!P74</f>
        <v>0</v>
      </c>
    </row>
    <row r="21" spans="2:12" ht="13.2" customHeight="1" x14ac:dyDescent="0.25">
      <c r="B21" s="141" t="s">
        <v>740</v>
      </c>
      <c r="C21" s="141"/>
      <c r="D21" s="49">
        <f>DatosDelitos!C82</f>
        <v>0</v>
      </c>
      <c r="E21" s="50">
        <f>DatosDelitos!H82</f>
        <v>0</v>
      </c>
      <c r="F21" s="50">
        <f>DatosDelitos!I82</f>
        <v>0</v>
      </c>
      <c r="G21" s="50">
        <f>DatosDelitos!J82</f>
        <v>0</v>
      </c>
      <c r="H21" s="50">
        <f>DatosDelitos!K82</f>
        <v>0</v>
      </c>
      <c r="I21" s="50">
        <f>DatosDelitos!L82</f>
        <v>0</v>
      </c>
      <c r="J21" s="50">
        <f>DatosDelitos!M82</f>
        <v>0</v>
      </c>
      <c r="K21" s="50">
        <f>DatosDelitos!O82</f>
        <v>0</v>
      </c>
      <c r="L21" s="51">
        <f>DatosDelitos!P82</f>
        <v>0</v>
      </c>
    </row>
    <row r="22" spans="2:12" ht="13.2" customHeight="1" x14ac:dyDescent="0.25">
      <c r="B22" s="140" t="s">
        <v>741</v>
      </c>
      <c r="C22" s="140"/>
      <c r="D22" s="49">
        <f>DatosDelitos!C85</f>
        <v>0</v>
      </c>
      <c r="E22" s="50">
        <f>DatosDelitos!H85</f>
        <v>0</v>
      </c>
      <c r="F22" s="50">
        <f>DatosDelitos!I85</f>
        <v>0</v>
      </c>
      <c r="G22" s="50">
        <f>DatosDelitos!J85</f>
        <v>0</v>
      </c>
      <c r="H22" s="50">
        <f>DatosDelitos!K85</f>
        <v>0</v>
      </c>
      <c r="I22" s="50">
        <f>DatosDelitos!L85</f>
        <v>0</v>
      </c>
      <c r="J22" s="50">
        <f>DatosDelitos!M85</f>
        <v>0</v>
      </c>
      <c r="K22" s="50">
        <f>DatosDelitos!O85</f>
        <v>0</v>
      </c>
      <c r="L22" s="51">
        <f>DatosDelitos!P85</f>
        <v>0</v>
      </c>
    </row>
    <row r="23" spans="2:12" ht="13.2" customHeight="1" x14ac:dyDescent="0.25">
      <c r="B23" s="140" t="s">
        <v>742</v>
      </c>
      <c r="C23" s="140"/>
      <c r="D23" s="49">
        <f>DatosDelitos!C97</f>
        <v>0</v>
      </c>
      <c r="E23" s="50">
        <f>DatosDelitos!H97</f>
        <v>0</v>
      </c>
      <c r="F23" s="50">
        <f>DatosDelitos!I97</f>
        <v>0</v>
      </c>
      <c r="G23" s="50">
        <f>DatosDelitos!J97</f>
        <v>0</v>
      </c>
      <c r="H23" s="50">
        <f>DatosDelitos!K97</f>
        <v>0</v>
      </c>
      <c r="I23" s="50">
        <f>DatosDelitos!L97</f>
        <v>0</v>
      </c>
      <c r="J23" s="50">
        <f>DatosDelitos!M97</f>
        <v>0</v>
      </c>
      <c r="K23" s="50">
        <f>DatosDelitos!O97</f>
        <v>0</v>
      </c>
      <c r="L23" s="51">
        <f>DatosDelitos!P97</f>
        <v>0</v>
      </c>
    </row>
    <row r="24" spans="2:12" ht="27" customHeight="1" x14ac:dyDescent="0.25">
      <c r="B24" s="140" t="s">
        <v>743</v>
      </c>
      <c r="C24" s="140"/>
      <c r="D24" s="49">
        <f>DatosDelitos!C131</f>
        <v>0</v>
      </c>
      <c r="E24" s="50">
        <f>DatosDelitos!H131</f>
        <v>0</v>
      </c>
      <c r="F24" s="50">
        <f>DatosDelitos!I131</f>
        <v>0</v>
      </c>
      <c r="G24" s="50">
        <f>DatosDelitos!J131</f>
        <v>0</v>
      </c>
      <c r="H24" s="50">
        <f>DatosDelitos!K131</f>
        <v>0</v>
      </c>
      <c r="I24" s="50">
        <f>DatosDelitos!L131</f>
        <v>0</v>
      </c>
      <c r="J24" s="50">
        <f>DatosDelitos!M131</f>
        <v>0</v>
      </c>
      <c r="K24" s="50">
        <f>DatosDelitos!O131</f>
        <v>0</v>
      </c>
      <c r="L24" s="51">
        <f>DatosDelitos!P131</f>
        <v>0</v>
      </c>
    </row>
    <row r="25" spans="2:12" ht="13.2" customHeight="1" x14ac:dyDescent="0.25">
      <c r="B25" s="140" t="s">
        <v>744</v>
      </c>
      <c r="C25" s="140"/>
      <c r="D25" s="49">
        <f>DatosDelitos!C137</f>
        <v>0</v>
      </c>
      <c r="E25" s="50">
        <f>DatosDelitos!H137</f>
        <v>0</v>
      </c>
      <c r="F25" s="50">
        <f>DatosDelitos!I137</f>
        <v>0</v>
      </c>
      <c r="G25" s="50">
        <f>DatosDelitos!J137</f>
        <v>0</v>
      </c>
      <c r="H25" s="50">
        <f>DatosDelitos!K137</f>
        <v>0</v>
      </c>
      <c r="I25" s="50">
        <f>DatosDelitos!L137</f>
        <v>0</v>
      </c>
      <c r="J25" s="50">
        <f>DatosDelitos!M137</f>
        <v>0</v>
      </c>
      <c r="K25" s="50">
        <f>DatosDelitos!O137</f>
        <v>0</v>
      </c>
      <c r="L25" s="51">
        <f>DatosDelitos!P137</f>
        <v>0</v>
      </c>
    </row>
    <row r="26" spans="2:12" ht="13.2" customHeight="1" x14ac:dyDescent="0.25">
      <c r="B26" s="141" t="s">
        <v>745</v>
      </c>
      <c r="C26" s="141"/>
      <c r="D26" s="49">
        <f>DatosDelitos!C144</f>
        <v>0</v>
      </c>
      <c r="E26" s="50">
        <f>DatosDelitos!H144</f>
        <v>0</v>
      </c>
      <c r="F26" s="50">
        <f>DatosDelitos!I144</f>
        <v>0</v>
      </c>
      <c r="G26" s="50">
        <f>DatosDelitos!J144</f>
        <v>0</v>
      </c>
      <c r="H26" s="50">
        <f>DatosDelitos!K144</f>
        <v>0</v>
      </c>
      <c r="I26" s="50">
        <f>DatosDelitos!L144</f>
        <v>0</v>
      </c>
      <c r="J26" s="50">
        <f>DatosDelitos!M144</f>
        <v>0</v>
      </c>
      <c r="K26" s="50">
        <f>DatosDelitos!O144</f>
        <v>0</v>
      </c>
      <c r="L26" s="51">
        <f>DatosDelitos!P144</f>
        <v>0</v>
      </c>
    </row>
    <row r="27" spans="2:12" ht="38.25" customHeight="1" x14ac:dyDescent="0.25">
      <c r="B27" s="140" t="s">
        <v>746</v>
      </c>
      <c r="C27" s="140"/>
      <c r="D27" s="49">
        <f>DatosDelitos!C147</f>
        <v>0</v>
      </c>
      <c r="E27" s="50">
        <f>DatosDelitos!H147</f>
        <v>0</v>
      </c>
      <c r="F27" s="50">
        <f>DatosDelitos!I147</f>
        <v>0</v>
      </c>
      <c r="G27" s="50">
        <f>DatosDelitos!J147</f>
        <v>0</v>
      </c>
      <c r="H27" s="50">
        <f>DatosDelitos!K147</f>
        <v>0</v>
      </c>
      <c r="I27" s="50">
        <f>DatosDelitos!L147</f>
        <v>0</v>
      </c>
      <c r="J27" s="50">
        <f>DatosDelitos!M147</f>
        <v>0</v>
      </c>
      <c r="K27" s="50">
        <f>DatosDelitos!O147</f>
        <v>0</v>
      </c>
      <c r="L27" s="51">
        <f>DatosDelitos!P147</f>
        <v>0</v>
      </c>
    </row>
    <row r="28" spans="2:12" ht="13.2" customHeight="1" x14ac:dyDescent="0.25">
      <c r="B28" s="140" t="s">
        <v>747</v>
      </c>
      <c r="C28" s="140"/>
      <c r="D28" s="49">
        <f>DatosDelitos!C156+SUM(DatosDelitos!C167:C172)</f>
        <v>0</v>
      </c>
      <c r="E28" s="50">
        <f>DatosDelitos!H156+SUM(DatosDelitos!H167:H172)</f>
        <v>0</v>
      </c>
      <c r="F28" s="50">
        <f>DatosDelitos!I156+SUM(DatosDelitos!I167:I172)</f>
        <v>0</v>
      </c>
      <c r="G28" s="50">
        <f>DatosDelitos!J156+SUM(DatosDelitos!J167:J172)</f>
        <v>0</v>
      </c>
      <c r="H28" s="50">
        <f>DatosDelitos!K156+SUM(DatosDelitos!K167:K172)</f>
        <v>0</v>
      </c>
      <c r="I28" s="50">
        <f>DatosDelitos!L156+SUM(DatosDelitos!L167:L172)</f>
        <v>0</v>
      </c>
      <c r="J28" s="50">
        <f>DatosDelitos!M156+SUM(DatosDelitos!M167:M172)</f>
        <v>0</v>
      </c>
      <c r="K28" s="50">
        <f>DatosDelitos!O156+SUM(DatosDelitos!O167:O172)</f>
        <v>0</v>
      </c>
      <c r="L28" s="50">
        <f>DatosDelitos!P156+SUM(DatosDelitos!P167:Q172)</f>
        <v>0</v>
      </c>
    </row>
    <row r="29" spans="2:12" ht="13.2" customHeight="1" x14ac:dyDescent="0.25">
      <c r="B29" s="140" t="s">
        <v>748</v>
      </c>
      <c r="C29" s="140"/>
      <c r="D29" s="49">
        <f>SUM(DatosDelitos!C173:C177)</f>
        <v>0</v>
      </c>
      <c r="E29" s="50">
        <f>SUM(DatosDelitos!H173:H177)</f>
        <v>0</v>
      </c>
      <c r="F29" s="50">
        <f>SUM(DatosDelitos!I173:I177)</f>
        <v>0</v>
      </c>
      <c r="G29" s="50">
        <f>SUM(DatosDelitos!J173:J177)</f>
        <v>0</v>
      </c>
      <c r="H29" s="50">
        <f>SUM(DatosDelitos!K173:K177)</f>
        <v>0</v>
      </c>
      <c r="I29" s="50">
        <f>SUM(DatosDelitos!L173:L177)</f>
        <v>0</v>
      </c>
      <c r="J29" s="50">
        <f>SUM(DatosDelitos!M173:M177)</f>
        <v>0</v>
      </c>
      <c r="K29" s="50">
        <f>SUM(DatosDelitos!O173:O177)</f>
        <v>0</v>
      </c>
      <c r="L29" s="50">
        <f>SUM(DatosDelitos!P173:P177)</f>
        <v>0</v>
      </c>
    </row>
    <row r="30" spans="2:12" ht="13.2" customHeight="1" x14ac:dyDescent="0.25">
      <c r="B30" s="140" t="s">
        <v>749</v>
      </c>
      <c r="C30" s="140"/>
      <c r="D30" s="49">
        <f>DatosDelitos!C178</f>
        <v>0</v>
      </c>
      <c r="E30" s="50">
        <f>DatosDelitos!H178</f>
        <v>0</v>
      </c>
      <c r="F30" s="50">
        <f>DatosDelitos!I178</f>
        <v>0</v>
      </c>
      <c r="G30" s="50">
        <f>DatosDelitos!J178</f>
        <v>0</v>
      </c>
      <c r="H30" s="50">
        <f>DatosDelitos!K178</f>
        <v>0</v>
      </c>
      <c r="I30" s="50">
        <f>DatosDelitos!L178</f>
        <v>0</v>
      </c>
      <c r="J30" s="50">
        <f>DatosDelitos!M178</f>
        <v>0</v>
      </c>
      <c r="K30" s="50">
        <f>DatosDelitos!O178</f>
        <v>0</v>
      </c>
      <c r="L30" s="50">
        <f>DatosDelitos!P178</f>
        <v>0</v>
      </c>
    </row>
    <row r="31" spans="2:12" ht="13.2" customHeight="1" x14ac:dyDescent="0.25">
      <c r="B31" s="140" t="s">
        <v>750</v>
      </c>
      <c r="C31" s="140"/>
      <c r="D31" s="49">
        <f>DatosDelitos!C186</f>
        <v>0</v>
      </c>
      <c r="E31" s="50">
        <f>DatosDelitos!H186</f>
        <v>0</v>
      </c>
      <c r="F31" s="50">
        <f>DatosDelitos!I186</f>
        <v>0</v>
      </c>
      <c r="G31" s="50">
        <f>DatosDelitos!J186</f>
        <v>0</v>
      </c>
      <c r="H31" s="50">
        <f>DatosDelitos!K186</f>
        <v>0</v>
      </c>
      <c r="I31" s="50">
        <f>DatosDelitos!L186</f>
        <v>0</v>
      </c>
      <c r="J31" s="50">
        <f>DatosDelitos!M186</f>
        <v>0</v>
      </c>
      <c r="K31" s="50">
        <f>DatosDelitos!O186</f>
        <v>0</v>
      </c>
      <c r="L31" s="50">
        <f>DatosDelitos!P186</f>
        <v>0</v>
      </c>
    </row>
    <row r="32" spans="2:12" ht="13.2" customHeight="1" x14ac:dyDescent="0.25">
      <c r="B32" s="140" t="s">
        <v>751</v>
      </c>
      <c r="C32" s="140"/>
      <c r="D32" s="49">
        <f>DatosDelitos!C201</f>
        <v>1</v>
      </c>
      <c r="E32" s="50">
        <f>DatosDelitos!H201</f>
        <v>0</v>
      </c>
      <c r="F32" s="50">
        <f>DatosDelitos!I201</f>
        <v>0</v>
      </c>
      <c r="G32" s="50">
        <f>DatosDelitos!J201</f>
        <v>0</v>
      </c>
      <c r="H32" s="50">
        <f>DatosDelitos!K201</f>
        <v>0</v>
      </c>
      <c r="I32" s="50">
        <f>DatosDelitos!L201</f>
        <v>0</v>
      </c>
      <c r="J32" s="50">
        <f>DatosDelitos!M201</f>
        <v>0</v>
      </c>
      <c r="K32" s="50">
        <f>DatosDelitos!O201</f>
        <v>0</v>
      </c>
      <c r="L32" s="50">
        <f>DatosDelitos!P201</f>
        <v>0</v>
      </c>
    </row>
    <row r="33" spans="2:13" ht="13.2" customHeight="1" x14ac:dyDescent="0.25">
      <c r="B33" s="140" t="s">
        <v>752</v>
      </c>
      <c r="C33" s="140"/>
      <c r="D33" s="49">
        <f>DatosDelitos!C223</f>
        <v>3</v>
      </c>
      <c r="E33" s="50">
        <f>DatosDelitos!H223</f>
        <v>0</v>
      </c>
      <c r="F33" s="50">
        <f>DatosDelitos!I223</f>
        <v>0</v>
      </c>
      <c r="G33" s="50">
        <f>DatosDelitos!J223</f>
        <v>0</v>
      </c>
      <c r="H33" s="50">
        <f>DatosDelitos!K223</f>
        <v>0</v>
      </c>
      <c r="I33" s="50">
        <f>DatosDelitos!L223</f>
        <v>0</v>
      </c>
      <c r="J33" s="50">
        <f>DatosDelitos!M223</f>
        <v>0</v>
      </c>
      <c r="K33" s="50">
        <f>DatosDelitos!O223</f>
        <v>0</v>
      </c>
      <c r="L33" s="50">
        <f>DatosDelitos!P223</f>
        <v>0</v>
      </c>
    </row>
    <row r="34" spans="2:13" ht="13.2" customHeight="1" x14ac:dyDescent="0.25">
      <c r="B34" s="140" t="s">
        <v>753</v>
      </c>
      <c r="C34" s="140"/>
      <c r="D34" s="49">
        <f>DatosDelitos!C244</f>
        <v>0</v>
      </c>
      <c r="E34" s="50">
        <f>DatosDelitos!H244</f>
        <v>0</v>
      </c>
      <c r="F34" s="50">
        <f>DatosDelitos!I244</f>
        <v>0</v>
      </c>
      <c r="G34" s="50">
        <f>DatosDelitos!J244</f>
        <v>0</v>
      </c>
      <c r="H34" s="50">
        <f>DatosDelitos!K244</f>
        <v>0</v>
      </c>
      <c r="I34" s="50">
        <f>DatosDelitos!L244</f>
        <v>0</v>
      </c>
      <c r="J34" s="50">
        <f>DatosDelitos!M244</f>
        <v>0</v>
      </c>
      <c r="K34" s="50">
        <f>DatosDelitos!O244</f>
        <v>0</v>
      </c>
      <c r="L34" s="50">
        <f>DatosDelitos!P244</f>
        <v>0</v>
      </c>
    </row>
    <row r="35" spans="2:13" ht="13.2" customHeight="1" x14ac:dyDescent="0.25">
      <c r="B35" s="140" t="s">
        <v>754</v>
      </c>
      <c r="C35" s="140"/>
      <c r="D35" s="49">
        <f>DatosDelitos!C271</f>
        <v>0</v>
      </c>
      <c r="E35" s="50">
        <f>DatosDelitos!H271</f>
        <v>0</v>
      </c>
      <c r="F35" s="50">
        <f>DatosDelitos!I271</f>
        <v>0</v>
      </c>
      <c r="G35" s="50">
        <f>DatosDelitos!J271</f>
        <v>0</v>
      </c>
      <c r="H35" s="50">
        <f>DatosDelitos!K271</f>
        <v>0</v>
      </c>
      <c r="I35" s="50">
        <f>DatosDelitos!L271</f>
        <v>0</v>
      </c>
      <c r="J35" s="50">
        <f>DatosDelitos!M271</f>
        <v>0</v>
      </c>
      <c r="K35" s="50">
        <f>DatosDelitos!O271</f>
        <v>0</v>
      </c>
      <c r="L35" s="50">
        <f>DatosDelitos!P271</f>
        <v>0</v>
      </c>
    </row>
    <row r="36" spans="2:13" ht="38.25" customHeight="1" x14ac:dyDescent="0.25">
      <c r="B36" s="140" t="s">
        <v>755</v>
      </c>
      <c r="C36" s="140"/>
      <c r="D36" s="49">
        <f>DatosDelitos!C301</f>
        <v>0</v>
      </c>
      <c r="E36" s="50">
        <f>DatosDelitos!H301</f>
        <v>0</v>
      </c>
      <c r="F36" s="50">
        <f>DatosDelitos!I301</f>
        <v>0</v>
      </c>
      <c r="G36" s="50">
        <f>DatosDelitos!J301</f>
        <v>0</v>
      </c>
      <c r="H36" s="50">
        <f>DatosDelitos!K301</f>
        <v>0</v>
      </c>
      <c r="I36" s="50">
        <f>DatosDelitos!L301</f>
        <v>0</v>
      </c>
      <c r="J36" s="50">
        <f>DatosDelitos!M301</f>
        <v>0</v>
      </c>
      <c r="K36" s="50">
        <f>DatosDelitos!O301</f>
        <v>0</v>
      </c>
      <c r="L36" s="50">
        <f>DatosDelitos!P301</f>
        <v>0</v>
      </c>
    </row>
    <row r="37" spans="2:13" ht="13.2" customHeight="1" x14ac:dyDescent="0.25">
      <c r="B37" s="140" t="s">
        <v>756</v>
      </c>
      <c r="C37" s="140"/>
      <c r="D37" s="49">
        <f>DatosDelitos!C305</f>
        <v>0</v>
      </c>
      <c r="E37" s="50">
        <f>DatosDelitos!H305</f>
        <v>0</v>
      </c>
      <c r="F37" s="50">
        <f>DatosDelitos!I305</f>
        <v>0</v>
      </c>
      <c r="G37" s="50">
        <f>DatosDelitos!J305</f>
        <v>0</v>
      </c>
      <c r="H37" s="50">
        <f>DatosDelitos!K305</f>
        <v>0</v>
      </c>
      <c r="I37" s="50">
        <f>DatosDelitos!L305</f>
        <v>0</v>
      </c>
      <c r="J37" s="50">
        <f>DatosDelitos!M305</f>
        <v>0</v>
      </c>
      <c r="K37" s="50">
        <f>DatosDelitos!O305</f>
        <v>0</v>
      </c>
      <c r="L37" s="50">
        <f>DatosDelitos!P305</f>
        <v>0</v>
      </c>
    </row>
    <row r="38" spans="2:13" ht="13.2" customHeight="1" x14ac:dyDescent="0.25">
      <c r="B38" s="140" t="s">
        <v>757</v>
      </c>
      <c r="C38" s="140"/>
      <c r="D38" s="49">
        <f>DatosDelitos!C312+DatosDelitos!C318+DatosDelitos!C320</f>
        <v>0</v>
      </c>
      <c r="E38" s="50">
        <f>DatosDelitos!H312+DatosDelitos!H318+DatosDelitos!H320</f>
        <v>0</v>
      </c>
      <c r="F38" s="50">
        <f>DatosDelitos!I312+DatosDelitos!I318+DatosDelitos!I320</f>
        <v>0</v>
      </c>
      <c r="G38" s="50">
        <f>DatosDelitos!J312+DatosDelitos!J318+DatosDelitos!J320</f>
        <v>0</v>
      </c>
      <c r="H38" s="50">
        <f>DatosDelitos!K312+DatosDelitos!K318+DatosDelitos!K320</f>
        <v>0</v>
      </c>
      <c r="I38" s="50">
        <f>DatosDelitos!L312+DatosDelitos!L318+DatosDelitos!L320</f>
        <v>0</v>
      </c>
      <c r="J38" s="50">
        <f>DatosDelitos!M312+DatosDelitos!M318+DatosDelitos!M320</f>
        <v>0</v>
      </c>
      <c r="K38" s="50">
        <f>DatosDelitos!O312+DatosDelitos!O318+DatosDelitos!O320</f>
        <v>0</v>
      </c>
      <c r="L38" s="50">
        <f>DatosDelitos!P312+DatosDelitos!P318+DatosDelitos!P320</f>
        <v>0</v>
      </c>
    </row>
    <row r="39" spans="2:13" ht="13.2" customHeight="1" x14ac:dyDescent="0.25">
      <c r="B39" s="140" t="s">
        <v>758</v>
      </c>
      <c r="C39" s="140"/>
      <c r="D39" s="49">
        <f>DatosDelitos!C323</f>
        <v>0</v>
      </c>
      <c r="E39" s="50">
        <f>DatosDelitos!H323</f>
        <v>0</v>
      </c>
      <c r="F39" s="50">
        <f>DatosDelitos!I323</f>
        <v>0</v>
      </c>
      <c r="G39" s="50">
        <f>DatosDelitos!J323</f>
        <v>0</v>
      </c>
      <c r="H39" s="50">
        <f>DatosDelitos!K323</f>
        <v>0</v>
      </c>
      <c r="I39" s="50">
        <f>DatosDelitos!L323</f>
        <v>0</v>
      </c>
      <c r="J39" s="50">
        <f>DatosDelitos!M323</f>
        <v>0</v>
      </c>
      <c r="K39" s="50">
        <f>DatosDelitos!O323</f>
        <v>0</v>
      </c>
      <c r="L39" s="50">
        <f>DatosDelitos!P323</f>
        <v>0</v>
      </c>
    </row>
    <row r="40" spans="2:13" ht="13.2" customHeight="1" x14ac:dyDescent="0.25">
      <c r="B40" s="140" t="s">
        <v>759</v>
      </c>
      <c r="C40" s="140"/>
      <c r="D40" s="49">
        <f>DatosDelitos!C325</f>
        <v>0</v>
      </c>
      <c r="E40" s="49">
        <f>DatosDelitos!H325</f>
        <v>0</v>
      </c>
      <c r="F40" s="49">
        <f>DatosDelitos!I325</f>
        <v>0</v>
      </c>
      <c r="G40" s="49">
        <f>DatosDelitos!J325</f>
        <v>0</v>
      </c>
      <c r="H40" s="49">
        <f>DatosDelitos!K325</f>
        <v>0</v>
      </c>
      <c r="I40" s="49">
        <f>DatosDelitos!L325</f>
        <v>0</v>
      </c>
      <c r="J40" s="49">
        <f>DatosDelitos!M325</f>
        <v>0</v>
      </c>
      <c r="K40" s="49">
        <f>DatosDelitos!O325</f>
        <v>0</v>
      </c>
      <c r="L40" s="49">
        <f>DatosDelitos!P325</f>
        <v>0</v>
      </c>
    </row>
    <row r="41" spans="2:13" ht="13.2" customHeight="1" x14ac:dyDescent="0.25">
      <c r="B41" s="140" t="s">
        <v>717</v>
      </c>
      <c r="C41" s="140"/>
      <c r="D41" s="49">
        <f>DatosDelitos!C337</f>
        <v>0</v>
      </c>
      <c r="E41" s="49">
        <f>DatosDelitos!H337</f>
        <v>0</v>
      </c>
      <c r="F41" s="49">
        <f>DatosDelitos!I337</f>
        <v>0</v>
      </c>
      <c r="G41" s="49">
        <f>DatosDelitos!J337</f>
        <v>0</v>
      </c>
      <c r="H41" s="49">
        <f>DatosDelitos!K337</f>
        <v>0</v>
      </c>
      <c r="I41" s="49">
        <f>DatosDelitos!L337</f>
        <v>0</v>
      </c>
      <c r="J41" s="49">
        <f>DatosDelitos!M337</f>
        <v>0</v>
      </c>
      <c r="K41" s="49">
        <f>DatosDelitos!O337</f>
        <v>0</v>
      </c>
      <c r="L41" s="49">
        <f>DatosDelitos!P337</f>
        <v>0</v>
      </c>
    </row>
    <row r="42" spans="2:13" ht="13.2" customHeight="1" x14ac:dyDescent="0.25">
      <c r="B42" s="140" t="s">
        <v>760</v>
      </c>
      <c r="C42" s="140"/>
      <c r="D42" s="49">
        <f>DatosDelitos!C339</f>
        <v>0</v>
      </c>
      <c r="E42" s="49">
        <f>DatosDelitos!H339</f>
        <v>0</v>
      </c>
      <c r="F42" s="49">
        <f>DatosDelitos!I339</f>
        <v>0</v>
      </c>
      <c r="G42" s="49">
        <f>DatosDelitos!J339</f>
        <v>0</v>
      </c>
      <c r="H42" s="49">
        <f>DatosDelitos!K339</f>
        <v>0</v>
      </c>
      <c r="I42" s="49">
        <f>DatosDelitos!L339</f>
        <v>0</v>
      </c>
      <c r="J42" s="49">
        <f>DatosDelitos!M339</f>
        <v>0</v>
      </c>
      <c r="K42" s="49">
        <f>DatosDelitos!O339</f>
        <v>0</v>
      </c>
      <c r="L42" s="49">
        <f>DatosDelitos!P339</f>
        <v>0</v>
      </c>
    </row>
    <row r="43" spans="2:13" ht="13.95" customHeight="1" thickBot="1" x14ac:dyDescent="0.3">
      <c r="B43" s="143" t="s">
        <v>721</v>
      </c>
      <c r="C43" s="143"/>
      <c r="D43" s="52">
        <f>SUM(D11:D42)</f>
        <v>4</v>
      </c>
      <c r="E43" s="52">
        <f>SUM(E11:E42)</f>
        <v>0</v>
      </c>
      <c r="F43" s="52">
        <f t="shared" ref="F43:L43" si="0">SUM(F11:F42)</f>
        <v>0</v>
      </c>
      <c r="G43" s="52">
        <f t="shared" si="0"/>
        <v>0</v>
      </c>
      <c r="H43" s="52">
        <f t="shared" si="0"/>
        <v>0</v>
      </c>
      <c r="I43" s="52">
        <f t="shared" si="0"/>
        <v>0</v>
      </c>
      <c r="J43" s="52">
        <f t="shared" si="0"/>
        <v>0</v>
      </c>
      <c r="K43" s="52">
        <f t="shared" si="0"/>
        <v>0</v>
      </c>
      <c r="L43" s="52">
        <f t="shared" si="0"/>
        <v>0</v>
      </c>
    </row>
    <row r="46" spans="2:13" ht="15.6" x14ac:dyDescent="0.3">
      <c r="B46" s="53" t="s">
        <v>761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8" spans="2:13" ht="40.200000000000003" thickBot="1" x14ac:dyDescent="0.3">
      <c r="D48" s="29" t="s">
        <v>723</v>
      </c>
      <c r="E48" s="31" t="s">
        <v>724</v>
      </c>
    </row>
    <row r="49" spans="2:5" ht="13.2" customHeight="1" x14ac:dyDescent="0.3">
      <c r="B49" s="142" t="s">
        <v>762</v>
      </c>
      <c r="C49" s="142"/>
      <c r="D49" s="55">
        <f>DatosDelitos!F5</f>
        <v>0</v>
      </c>
      <c r="E49" s="55">
        <f>DatosDelitos!G5</f>
        <v>0</v>
      </c>
    </row>
    <row r="50" spans="2:5" ht="13.2" customHeight="1" x14ac:dyDescent="0.3">
      <c r="B50" s="142" t="s">
        <v>763</v>
      </c>
      <c r="C50" s="142"/>
      <c r="D50" s="55">
        <f>DatosDelitos!F13-DatosDelitos!F17</f>
        <v>0</v>
      </c>
      <c r="E50" s="55">
        <f>DatosDelitos!G13-DatosDelitos!G17</f>
        <v>0</v>
      </c>
    </row>
    <row r="51" spans="2:5" ht="13.2" customHeight="1" x14ac:dyDescent="0.3">
      <c r="B51" s="142" t="s">
        <v>94</v>
      </c>
      <c r="C51" s="142"/>
      <c r="D51" s="55">
        <f>DatosDelitos!F10</f>
        <v>0</v>
      </c>
      <c r="E51" s="55">
        <f>DatosDelitos!G10</f>
        <v>0</v>
      </c>
    </row>
    <row r="52" spans="2:5" ht="13.2" customHeight="1" x14ac:dyDescent="0.3">
      <c r="B52" s="142" t="s">
        <v>112</v>
      </c>
      <c r="C52" s="142"/>
      <c r="D52" s="55">
        <f>DatosDelitos!F20</f>
        <v>0</v>
      </c>
      <c r="E52" s="55">
        <f>DatosDelitos!G20</f>
        <v>0</v>
      </c>
    </row>
    <row r="53" spans="2:5" ht="13.2" customHeight="1" x14ac:dyDescent="0.3">
      <c r="B53" s="142" t="s">
        <v>117</v>
      </c>
      <c r="C53" s="142"/>
      <c r="D53" s="55">
        <f>DatosDelitos!F23</f>
        <v>0</v>
      </c>
      <c r="E53" s="55">
        <f>DatosDelitos!G23</f>
        <v>0</v>
      </c>
    </row>
    <row r="54" spans="2:5" ht="13.2" customHeight="1" x14ac:dyDescent="0.3">
      <c r="B54" s="142" t="s">
        <v>734</v>
      </c>
      <c r="C54" s="142"/>
      <c r="D54" s="55">
        <f>DatosDelitos!F17+DatosDelitos!F44</f>
        <v>0</v>
      </c>
      <c r="E54" s="55">
        <f>DatosDelitos!G17+DatosDelitos!G44</f>
        <v>0</v>
      </c>
    </row>
    <row r="55" spans="2:5" ht="13.2" customHeight="1" x14ac:dyDescent="0.3">
      <c r="B55" s="142" t="s">
        <v>735</v>
      </c>
      <c r="C55" s="142"/>
      <c r="D55" s="55">
        <f>DatosDelitos!F30</f>
        <v>0</v>
      </c>
      <c r="E55" s="55">
        <f>DatosDelitos!G30</f>
        <v>0</v>
      </c>
    </row>
    <row r="56" spans="2:5" ht="13.2" customHeight="1" x14ac:dyDescent="0.3">
      <c r="B56" s="142" t="s">
        <v>736</v>
      </c>
      <c r="C56" s="142"/>
      <c r="D56" s="55">
        <f>DatosDelitos!F42-DatosDelitos!F44</f>
        <v>0</v>
      </c>
      <c r="E56" s="55">
        <f>DatosDelitos!G42-DatosDelitos!G44</f>
        <v>0</v>
      </c>
    </row>
    <row r="57" spans="2:5" ht="13.2" customHeight="1" x14ac:dyDescent="0.3">
      <c r="B57" s="142" t="s">
        <v>737</v>
      </c>
      <c r="C57" s="142"/>
      <c r="D57" s="55">
        <f>DatosDelitos!F50</f>
        <v>0</v>
      </c>
      <c r="E57" s="55">
        <f>DatosDelitos!G50</f>
        <v>0</v>
      </c>
    </row>
    <row r="58" spans="2:5" ht="13.2" customHeight="1" x14ac:dyDescent="0.3">
      <c r="B58" s="142" t="s">
        <v>738</v>
      </c>
      <c r="C58" s="142"/>
      <c r="D58" s="55">
        <f>DatosDelitos!F72</f>
        <v>0</v>
      </c>
      <c r="E58" s="55">
        <f>DatosDelitos!G72</f>
        <v>0</v>
      </c>
    </row>
    <row r="59" spans="2:5" ht="27" customHeight="1" x14ac:dyDescent="0.3">
      <c r="B59" s="142" t="s">
        <v>764</v>
      </c>
      <c r="C59" s="142"/>
      <c r="D59" s="55">
        <f>DatosDelitos!F74</f>
        <v>0</v>
      </c>
      <c r="E59" s="55">
        <f>DatosDelitos!G74</f>
        <v>0</v>
      </c>
    </row>
    <row r="60" spans="2:5" ht="13.2" customHeight="1" x14ac:dyDescent="0.3">
      <c r="B60" s="142" t="s">
        <v>740</v>
      </c>
      <c r="C60" s="142"/>
      <c r="D60" s="55">
        <f>DatosDelitos!F82</f>
        <v>0</v>
      </c>
      <c r="E60" s="55">
        <f>DatosDelitos!G82</f>
        <v>0</v>
      </c>
    </row>
    <row r="61" spans="2:5" ht="13.2" customHeight="1" x14ac:dyDescent="0.3">
      <c r="B61" s="142" t="s">
        <v>741</v>
      </c>
      <c r="C61" s="142"/>
      <c r="D61" s="55">
        <f>DatosDelitos!F85</f>
        <v>0</v>
      </c>
      <c r="E61" s="55">
        <f>DatosDelitos!G85</f>
        <v>0</v>
      </c>
    </row>
    <row r="62" spans="2:5" ht="13.2" customHeight="1" x14ac:dyDescent="0.3">
      <c r="B62" s="142" t="s">
        <v>742</v>
      </c>
      <c r="C62" s="142"/>
      <c r="D62" s="55">
        <f>DatosDelitos!F97</f>
        <v>0</v>
      </c>
      <c r="E62" s="55">
        <f>DatosDelitos!G97</f>
        <v>0</v>
      </c>
    </row>
    <row r="63" spans="2:5" ht="27" customHeight="1" x14ac:dyDescent="0.3">
      <c r="B63" s="142" t="s">
        <v>765</v>
      </c>
      <c r="C63" s="142"/>
      <c r="D63" s="55">
        <f>DatosDelitos!F131</f>
        <v>0</v>
      </c>
      <c r="E63" s="55">
        <f>DatosDelitos!G131</f>
        <v>0</v>
      </c>
    </row>
    <row r="64" spans="2:5" ht="13.2" customHeight="1" x14ac:dyDescent="0.3">
      <c r="B64" s="142" t="s">
        <v>744</v>
      </c>
      <c r="C64" s="142"/>
      <c r="D64" s="55">
        <f>DatosDelitos!F137</f>
        <v>0</v>
      </c>
      <c r="E64" s="55">
        <f>DatosDelitos!G137</f>
        <v>0</v>
      </c>
    </row>
    <row r="65" spans="2:5" ht="13.2" customHeight="1" x14ac:dyDescent="0.3">
      <c r="B65" s="142" t="s">
        <v>745</v>
      </c>
      <c r="C65" s="142"/>
      <c r="D65" s="55">
        <f>DatosDelitos!F144</f>
        <v>0</v>
      </c>
      <c r="E65" s="55">
        <f>DatosDelitos!G144</f>
        <v>0</v>
      </c>
    </row>
    <row r="66" spans="2:5" ht="40.5" customHeight="1" x14ac:dyDescent="0.3">
      <c r="B66" s="142" t="s">
        <v>746</v>
      </c>
      <c r="C66" s="142"/>
      <c r="D66" s="55">
        <f>DatosDelitos!F147</f>
        <v>0</v>
      </c>
      <c r="E66" s="55">
        <f>DatosDelitos!G147</f>
        <v>0</v>
      </c>
    </row>
    <row r="67" spans="2:5" ht="13.2" customHeight="1" x14ac:dyDescent="0.3">
      <c r="B67" s="142" t="s">
        <v>747</v>
      </c>
      <c r="C67" s="142"/>
      <c r="D67" s="55">
        <f>DatosDelitos!F156+SUM(DatosDelitos!F167:G172)</f>
        <v>0</v>
      </c>
      <c r="E67" s="55">
        <f>DatosDelitos!G156+SUM(DatosDelitos!G167:H172)</f>
        <v>0</v>
      </c>
    </row>
    <row r="68" spans="2:5" ht="13.2" customHeight="1" x14ac:dyDescent="0.3">
      <c r="B68" s="142" t="s">
        <v>748</v>
      </c>
      <c r="C68" s="142"/>
      <c r="D68" s="55">
        <f>SUM(DatosDelitos!F173:G177)</f>
        <v>0</v>
      </c>
      <c r="E68" s="55">
        <f>SUM(DatosDelitos!G173:H177)</f>
        <v>0</v>
      </c>
    </row>
    <row r="69" spans="2:5" ht="13.2" customHeight="1" x14ac:dyDescent="0.3">
      <c r="B69" s="142" t="s">
        <v>749</v>
      </c>
      <c r="C69" s="142"/>
      <c r="D69" s="55">
        <f>DatosDelitos!F178</f>
        <v>0</v>
      </c>
      <c r="E69" s="55">
        <f>DatosDelitos!G178</f>
        <v>0</v>
      </c>
    </row>
    <row r="70" spans="2:5" ht="13.2" customHeight="1" x14ac:dyDescent="0.3">
      <c r="B70" s="142" t="s">
        <v>750</v>
      </c>
      <c r="C70" s="142"/>
      <c r="D70" s="55">
        <f>DatosDelitos!F186</f>
        <v>0</v>
      </c>
      <c r="E70" s="55">
        <f>DatosDelitos!G186</f>
        <v>0</v>
      </c>
    </row>
    <row r="71" spans="2:5" ht="13.2" customHeight="1" x14ac:dyDescent="0.3">
      <c r="B71" s="142" t="s">
        <v>751</v>
      </c>
      <c r="C71" s="142"/>
      <c r="D71" s="55">
        <f>DatosDelitos!F201</f>
        <v>0</v>
      </c>
      <c r="E71" s="55">
        <f>DatosDelitos!G201</f>
        <v>0</v>
      </c>
    </row>
    <row r="72" spans="2:5" ht="13.2" customHeight="1" x14ac:dyDescent="0.3">
      <c r="B72" s="142" t="s">
        <v>752</v>
      </c>
      <c r="C72" s="142"/>
      <c r="D72" s="55">
        <f>DatosDelitos!F223</f>
        <v>0</v>
      </c>
      <c r="E72" s="55">
        <f>DatosDelitos!G223</f>
        <v>0</v>
      </c>
    </row>
    <row r="73" spans="2:5" ht="13.2" customHeight="1" x14ac:dyDescent="0.3">
      <c r="B73" s="142" t="s">
        <v>753</v>
      </c>
      <c r="C73" s="142"/>
      <c r="D73" s="55">
        <f>DatosDelitos!F244</f>
        <v>0</v>
      </c>
      <c r="E73" s="55">
        <f>DatosDelitos!G244</f>
        <v>0</v>
      </c>
    </row>
    <row r="74" spans="2:5" ht="13.2" customHeight="1" x14ac:dyDescent="0.3">
      <c r="B74" s="142" t="s">
        <v>754</v>
      </c>
      <c r="C74" s="142"/>
      <c r="D74" s="55">
        <f>DatosDelitos!F271</f>
        <v>0</v>
      </c>
      <c r="E74" s="55">
        <f>DatosDelitos!G271</f>
        <v>0</v>
      </c>
    </row>
    <row r="75" spans="2:5" ht="38.25" customHeight="1" x14ac:dyDescent="0.3">
      <c r="B75" s="142" t="s">
        <v>755</v>
      </c>
      <c r="C75" s="142"/>
      <c r="D75" s="55">
        <f>DatosDelitos!F301</f>
        <v>0</v>
      </c>
      <c r="E75" s="55">
        <f>DatosDelitos!G301</f>
        <v>0</v>
      </c>
    </row>
    <row r="76" spans="2:5" ht="13.2" customHeight="1" x14ac:dyDescent="0.3">
      <c r="B76" s="142" t="s">
        <v>756</v>
      </c>
      <c r="C76" s="142"/>
      <c r="D76" s="55">
        <f>DatosDelitos!F305</f>
        <v>0</v>
      </c>
      <c r="E76" s="55">
        <f>DatosDelitos!G305</f>
        <v>0</v>
      </c>
    </row>
    <row r="77" spans="2:5" ht="13.2" customHeight="1" x14ac:dyDescent="0.3">
      <c r="B77" s="142" t="s">
        <v>757</v>
      </c>
      <c r="C77" s="142"/>
      <c r="D77" s="55">
        <f>DatosDelitos!F312+DatosDelitos!F318+DatosDelitos!F320</f>
        <v>0</v>
      </c>
      <c r="E77" s="55">
        <f>DatosDelitos!G312+DatosDelitos!G318+DatosDelitos!G320</f>
        <v>0</v>
      </c>
    </row>
    <row r="78" spans="2:5" ht="13.95" customHeight="1" x14ac:dyDescent="0.3">
      <c r="B78" s="142" t="s">
        <v>758</v>
      </c>
      <c r="C78" s="142"/>
      <c r="D78" s="55">
        <f>DatosDelitos!F323</f>
        <v>0</v>
      </c>
      <c r="E78" s="55">
        <f>DatosDelitos!G323</f>
        <v>0</v>
      </c>
    </row>
    <row r="79" spans="2:5" ht="14.4" x14ac:dyDescent="0.3">
      <c r="B79" s="144" t="s">
        <v>759</v>
      </c>
      <c r="C79" s="144"/>
      <c r="D79" s="55">
        <f>DatosDelitos!F325</f>
        <v>0</v>
      </c>
      <c r="E79" s="55">
        <f>DatosDelitos!G325</f>
        <v>0</v>
      </c>
    </row>
    <row r="80" spans="2:5" ht="14.4" x14ac:dyDescent="0.3">
      <c r="B80" s="144" t="s">
        <v>717</v>
      </c>
      <c r="C80" s="144"/>
      <c r="D80" s="55">
        <f>DatosDelitos!F337</f>
        <v>0</v>
      </c>
      <c r="E80" s="55">
        <f>DatosDelitos!G337</f>
        <v>0</v>
      </c>
    </row>
    <row r="81" spans="2:13" ht="14.4" x14ac:dyDescent="0.3">
      <c r="B81" s="144" t="s">
        <v>760</v>
      </c>
      <c r="C81" s="144"/>
      <c r="D81" s="55">
        <f>DatosDelitos!F339</f>
        <v>0</v>
      </c>
      <c r="E81" s="55">
        <f>DatosDelitos!G339</f>
        <v>0</v>
      </c>
    </row>
    <row r="82" spans="2:13" ht="14.4" x14ac:dyDescent="0.3">
      <c r="B82" s="144" t="s">
        <v>766</v>
      </c>
      <c r="C82" s="144"/>
      <c r="D82" s="55">
        <f>SUM(D49:D81)</f>
        <v>0</v>
      </c>
      <c r="E82" s="55">
        <f>SUM(E49:E81)</f>
        <v>0</v>
      </c>
    </row>
    <row r="84" spans="2:13" s="58" customFormat="1" ht="15.6" x14ac:dyDescent="0.3">
      <c r="B84" s="56" t="s">
        <v>767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3.8" thickBot="1" x14ac:dyDescent="0.3"/>
    <row r="86" spans="2:13" ht="26.4" x14ac:dyDescent="0.25">
      <c r="D86" s="59" t="s">
        <v>80</v>
      </c>
    </row>
    <row r="87" spans="2:13" ht="13.2" customHeight="1" x14ac:dyDescent="0.3">
      <c r="B87" s="142" t="s">
        <v>733</v>
      </c>
      <c r="C87" s="142"/>
      <c r="D87" s="55">
        <f>DatosDelitos!N5+DatosDelitos!N13-DatosDelitos!N17</f>
        <v>0</v>
      </c>
    </row>
    <row r="88" spans="2:13" ht="13.2" customHeight="1" x14ac:dyDescent="0.3">
      <c r="B88" s="142" t="s">
        <v>94</v>
      </c>
      <c r="C88" s="142"/>
      <c r="D88" s="55">
        <f>DatosDelitos!N10</f>
        <v>0</v>
      </c>
    </row>
    <row r="89" spans="2:13" ht="13.2" customHeight="1" x14ac:dyDescent="0.3">
      <c r="B89" s="142" t="s">
        <v>112</v>
      </c>
      <c r="C89" s="142"/>
      <c r="D89" s="55">
        <f>DatosDelitos!N20</f>
        <v>0</v>
      </c>
    </row>
    <row r="90" spans="2:13" ht="13.2" customHeight="1" x14ac:dyDescent="0.3">
      <c r="B90" s="142" t="s">
        <v>117</v>
      </c>
      <c r="C90" s="142"/>
      <c r="D90" s="55">
        <f>DatosDelitos!N23</f>
        <v>0</v>
      </c>
    </row>
    <row r="91" spans="2:13" ht="13.2" customHeight="1" x14ac:dyDescent="0.3">
      <c r="B91" s="142" t="s">
        <v>768</v>
      </c>
      <c r="C91" s="142"/>
      <c r="D91" s="55">
        <f>SUM(DatosDelitos!N17,DatosDelitos!N44)</f>
        <v>0</v>
      </c>
    </row>
    <row r="92" spans="2:13" ht="13.2" customHeight="1" x14ac:dyDescent="0.3">
      <c r="B92" s="142" t="s">
        <v>735</v>
      </c>
      <c r="C92" s="142"/>
      <c r="D92" s="55">
        <f>DatosDelitos!N30</f>
        <v>0</v>
      </c>
    </row>
    <row r="93" spans="2:13" ht="13.2" customHeight="1" x14ac:dyDescent="0.3">
      <c r="B93" s="142" t="s">
        <v>736</v>
      </c>
      <c r="C93" s="142"/>
      <c r="D93" s="55">
        <f>DatosDelitos!N42-DatosDelitos!N44</f>
        <v>0</v>
      </c>
    </row>
    <row r="94" spans="2:13" ht="13.2" customHeight="1" x14ac:dyDescent="0.3">
      <c r="B94" s="142" t="s">
        <v>737</v>
      </c>
      <c r="C94" s="142"/>
      <c r="D94" s="55">
        <f>DatosDelitos!N50</f>
        <v>0</v>
      </c>
    </row>
    <row r="95" spans="2:13" ht="13.2" customHeight="1" x14ac:dyDescent="0.3">
      <c r="B95" s="142" t="s">
        <v>738</v>
      </c>
      <c r="C95" s="142"/>
      <c r="D95" s="55">
        <f>DatosDelitos!N72</f>
        <v>1</v>
      </c>
    </row>
    <row r="96" spans="2:13" ht="27" customHeight="1" x14ac:dyDescent="0.3">
      <c r="B96" s="142" t="s">
        <v>764</v>
      </c>
      <c r="C96" s="142"/>
      <c r="D96" s="55">
        <f>DatosDelitos!N74</f>
        <v>0</v>
      </c>
    </row>
    <row r="97" spans="2:4" ht="13.2" customHeight="1" x14ac:dyDescent="0.3">
      <c r="B97" s="142" t="s">
        <v>740</v>
      </c>
      <c r="C97" s="142"/>
      <c r="D97" s="55">
        <f>DatosDelitos!N82</f>
        <v>0</v>
      </c>
    </row>
    <row r="98" spans="2:4" ht="13.2" customHeight="1" x14ac:dyDescent="0.3">
      <c r="B98" s="142" t="s">
        <v>741</v>
      </c>
      <c r="C98" s="142"/>
      <c r="D98" s="55">
        <f>DatosDelitos!N85</f>
        <v>0</v>
      </c>
    </row>
    <row r="99" spans="2:4" ht="13.2" customHeight="1" x14ac:dyDescent="0.3">
      <c r="B99" s="142" t="s">
        <v>742</v>
      </c>
      <c r="C99" s="142"/>
      <c r="D99" s="55">
        <f>DatosDelitos!N97</f>
        <v>0</v>
      </c>
    </row>
    <row r="100" spans="2:4" ht="27" customHeight="1" x14ac:dyDescent="0.3">
      <c r="B100" s="142" t="s">
        <v>765</v>
      </c>
      <c r="C100" s="142"/>
      <c r="D100" s="55">
        <f>DatosDelitos!N131</f>
        <v>0</v>
      </c>
    </row>
    <row r="101" spans="2:4" ht="13.2" customHeight="1" x14ac:dyDescent="0.3">
      <c r="B101" s="142" t="s">
        <v>744</v>
      </c>
      <c r="C101" s="142"/>
      <c r="D101" s="55">
        <f>DatosDelitos!N137</f>
        <v>0</v>
      </c>
    </row>
    <row r="102" spans="2:4" ht="13.2" customHeight="1" x14ac:dyDescent="0.3">
      <c r="B102" s="142" t="s">
        <v>745</v>
      </c>
      <c r="C102" s="142"/>
      <c r="D102" s="55">
        <f>DatosDelitos!N144</f>
        <v>0</v>
      </c>
    </row>
    <row r="103" spans="2:4" ht="13.2" customHeight="1" x14ac:dyDescent="0.3">
      <c r="B103" s="142" t="s">
        <v>769</v>
      </c>
      <c r="C103" s="142"/>
      <c r="D103" s="55">
        <f>DatosDelitos!N148</f>
        <v>0</v>
      </c>
    </row>
    <row r="104" spans="2:4" ht="13.2" customHeight="1" x14ac:dyDescent="0.3">
      <c r="B104" s="142" t="s">
        <v>770</v>
      </c>
      <c r="C104" s="142"/>
      <c r="D104" s="55">
        <f>SUM(DatosDelitos!N149,DatosDelitos!N150)</f>
        <v>0</v>
      </c>
    </row>
    <row r="105" spans="2:4" ht="13.2" customHeight="1" x14ac:dyDescent="0.3">
      <c r="B105" s="142" t="s">
        <v>771</v>
      </c>
      <c r="C105" s="142"/>
      <c r="D105" s="55">
        <f>SUM(DatosDelitos!N151:O155)</f>
        <v>1</v>
      </c>
    </row>
    <row r="106" spans="2:4" ht="13.2" customHeight="1" x14ac:dyDescent="0.3">
      <c r="B106" s="142" t="s">
        <v>747</v>
      </c>
      <c r="C106" s="142"/>
      <c r="D106" s="55">
        <f>SUM(SUM(DatosDelitos!N157:O160),SUM(DatosDelitos!N167:O172))</f>
        <v>0</v>
      </c>
    </row>
    <row r="107" spans="2:4" ht="13.2" customHeight="1" x14ac:dyDescent="0.3">
      <c r="B107" s="142" t="s">
        <v>772</v>
      </c>
      <c r="C107" s="142"/>
      <c r="D107" s="55">
        <f>SUM(DatosDelitos!N161:O165)</f>
        <v>0</v>
      </c>
    </row>
    <row r="108" spans="2:4" ht="13.2" customHeight="1" x14ac:dyDescent="0.3">
      <c r="B108" s="142" t="s">
        <v>748</v>
      </c>
      <c r="C108" s="142"/>
      <c r="D108" s="55">
        <f>SUM(DatosDelitos!N173:O177)</f>
        <v>0</v>
      </c>
    </row>
    <row r="109" spans="2:4" ht="13.2" customHeight="1" x14ac:dyDescent="0.3">
      <c r="B109" s="142" t="s">
        <v>749</v>
      </c>
      <c r="C109" s="142"/>
      <c r="D109" s="55">
        <f>DatosDelitos!N178</f>
        <v>0</v>
      </c>
    </row>
    <row r="110" spans="2:4" ht="13.2" customHeight="1" x14ac:dyDescent="0.3">
      <c r="B110" s="142" t="s">
        <v>750</v>
      </c>
      <c r="C110" s="142"/>
      <c r="D110" s="55">
        <f>DatosDelitos!N186</f>
        <v>0</v>
      </c>
    </row>
    <row r="111" spans="2:4" ht="13.2" customHeight="1" x14ac:dyDescent="0.3">
      <c r="B111" s="142" t="s">
        <v>751</v>
      </c>
      <c r="C111" s="142"/>
      <c r="D111" s="55">
        <f>DatosDelitos!N201</f>
        <v>3</v>
      </c>
    </row>
    <row r="112" spans="2:4" ht="13.2" customHeight="1" x14ac:dyDescent="0.3">
      <c r="B112" s="142" t="s">
        <v>752</v>
      </c>
      <c r="C112" s="142"/>
      <c r="D112" s="55">
        <f>DatosDelitos!N223</f>
        <v>2</v>
      </c>
    </row>
    <row r="113" spans="2:4" ht="13.2" customHeight="1" x14ac:dyDescent="0.3">
      <c r="B113" s="142" t="s">
        <v>753</v>
      </c>
      <c r="C113" s="142"/>
      <c r="D113" s="55">
        <f>DatosDelitos!N244</f>
        <v>0</v>
      </c>
    </row>
    <row r="114" spans="2:4" ht="13.2" customHeight="1" x14ac:dyDescent="0.3">
      <c r="B114" s="142" t="s">
        <v>754</v>
      </c>
      <c r="C114" s="142"/>
      <c r="D114" s="55">
        <f>DatosDelitos!N271</f>
        <v>1</v>
      </c>
    </row>
    <row r="115" spans="2:4" ht="38.25" customHeight="1" x14ac:dyDescent="0.3">
      <c r="B115" s="142" t="s">
        <v>755</v>
      </c>
      <c r="C115" s="142"/>
      <c r="D115" s="55">
        <f>DatosDelitos!N301</f>
        <v>0</v>
      </c>
    </row>
    <row r="116" spans="2:4" ht="13.2" customHeight="1" x14ac:dyDescent="0.3">
      <c r="B116" s="142" t="s">
        <v>756</v>
      </c>
      <c r="C116" s="142"/>
      <c r="D116" s="55">
        <f>DatosDelitos!N305</f>
        <v>0</v>
      </c>
    </row>
    <row r="117" spans="2:4" ht="13.2" customHeight="1" x14ac:dyDescent="0.3">
      <c r="B117" s="142" t="s">
        <v>757</v>
      </c>
      <c r="C117" s="142"/>
      <c r="D117" s="55">
        <f>DatosDelitos!N312+DatosDelitos!N320</f>
        <v>0</v>
      </c>
    </row>
    <row r="118" spans="2:4" ht="13.2" customHeight="1" x14ac:dyDescent="0.3">
      <c r="B118" s="142" t="s">
        <v>683</v>
      </c>
      <c r="C118" s="142"/>
      <c r="D118" s="55">
        <f>DatosDelitos!N318</f>
        <v>0</v>
      </c>
    </row>
    <row r="119" spans="2:4" ht="13.95" customHeight="1" x14ac:dyDescent="0.3">
      <c r="B119" s="142" t="s">
        <v>758</v>
      </c>
      <c r="C119" s="142"/>
      <c r="D119" s="55">
        <f>DatosDelitos!N323</f>
        <v>0</v>
      </c>
    </row>
    <row r="120" spans="2:4" ht="14.4" x14ac:dyDescent="0.3">
      <c r="B120" s="144" t="s">
        <v>759</v>
      </c>
      <c r="C120" s="144"/>
      <c r="D120" s="55">
        <f>DatosDelitos!N325</f>
        <v>0</v>
      </c>
    </row>
    <row r="121" spans="2:4" ht="14.4" x14ac:dyDescent="0.3">
      <c r="B121" s="144" t="s">
        <v>717</v>
      </c>
      <c r="C121" s="144"/>
      <c r="D121" s="55">
        <f>DatosDelitos!N336</f>
        <v>0</v>
      </c>
    </row>
    <row r="122" spans="2:4" ht="14.4" x14ac:dyDescent="0.3">
      <c r="B122" s="144" t="s">
        <v>760</v>
      </c>
      <c r="C122" s="144"/>
      <c r="D122" s="55">
        <f>DatosDelitos!N339</f>
        <v>0</v>
      </c>
    </row>
    <row r="123" spans="2:4" ht="14.4" x14ac:dyDescent="0.3">
      <c r="B123" s="142" t="s">
        <v>766</v>
      </c>
      <c r="C123" s="142"/>
      <c r="D123" s="55">
        <f>SUM(D87:D122)</f>
        <v>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Consulta Estadísticas Anuales</vt:lpstr>
      <vt:lpstr>DatosGenerales</vt:lpstr>
      <vt:lpstr>DatosDelitos</vt:lpstr>
      <vt:lpstr>DatosCompendiadosCA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2023-04-13T11:54:10Z</dcterms:created>
  <dcterms:modified xsi:type="dcterms:W3CDTF">2023-06-02T09:35:53Z</dcterms:modified>
</cp:coreProperties>
</file>