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D3E96A1A-20B7-40F1-AF75-FD32BDC54D5E}" xr6:coauthVersionLast="47" xr6:coauthVersionMax="47" xr10:uidLastSave="{00000000-0000-0000-0000-000000000000}"/>
  <workbookProtection workbookAlgorithmName="SHA-512" workbookHashValue="opNHa8+PLgeZCO2E+7uiAsx0oSueIv8Uj9e5oaNk2jCIYmhXVnKiVjpA1m094yt503XhJY2YNxaNa6cWEHKzxQ==" workbookSaltValue="BzmSDzf98LFS61GAM53+4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I43" i="4" s="1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E43" i="4" s="1"/>
  <c r="D32" i="4"/>
  <c r="L31" i="4"/>
  <c r="K31" i="4"/>
  <c r="J31" i="4"/>
  <c r="I31" i="4"/>
  <c r="H31" i="4"/>
  <c r="G31" i="4"/>
  <c r="F31" i="4"/>
  <c r="F43" i="4" s="1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D82" i="4"/>
  <c r="J43" i="4"/>
  <c r="H43" i="4"/>
  <c r="G43" i="4"/>
  <c r="K43" i="4" l="1"/>
  <c r="D43" i="4"/>
  <c r="L43" i="4"/>
</calcChain>
</file>

<file path=xl/sharedStrings.xml><?xml version="1.0" encoding="utf-8"?>
<sst xmlns="http://schemas.openxmlformats.org/spreadsheetml/2006/main" count="958" uniqueCount="801">
  <si>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</si>
  <si>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</si>
  <si>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</si>
  <si>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</si>
  <si>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</si>
  <si>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</si>
  <si>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Galicia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</si>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</sst>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17" xfId="1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00E06AF9-F8FD-468C-B06E-3E825822085F}"/>
    <cellStyle name="Normal 3" xfId="2" xr:uid="{68AAEB28-83C7-4E3A-A8A1-81B6B37A409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070-4C1B-9E91-10864DFE2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5A23-4A24-9D91-BADE4073C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67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ACA-4E7F-9C4A-C10541D78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Aux!$C$2:$C$4</c:f>
              <c:strCache>
                <c:ptCount val="3"/>
                <c:pt idx="0">
                  <c:v>Dictámenes emitidos</c:v>
                </c:pt>
                <c:pt idx="1">
                  <c:v>Vistas asistidas</c:v>
                </c:pt>
                <c:pt idx="2">
                  <c:v>Informes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2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EEC-46AE-A5DD-0941C80FE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188</c:v>
              </c:pt>
              <c:pt idx="1">
                <c:v>46</c:v>
              </c:pt>
              <c:pt idx="2">
                <c:v>183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547-440D-8219-7470982D1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6</c:v>
              </c:pt>
              <c:pt idx="2">
                <c:v>6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F03-41D2-93A2-A24A7A5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E46B-4A60-8E08-BE12CFEFC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36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D89B-4814-BF35-397CD43C8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B4D2-4DFC-8E2A-69E212F69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AE6FCB01-DA7D-46BB-BDC3-BAD2CD901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17F5AD41-9FAF-4661-B861-A4FC6D5AC7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1EEBA321-D9BF-4D34-BB66-B726B85ED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CBE3FA37-8B4A-4E48-A251-0EC5DF87E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076331BD-83D2-4675-A7ED-B717EBD434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276C2C41-D11C-462E-A3E6-7B31A32B86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6545B85E-8D08-42B6-A89D-8A8F6ABBE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8D47CED6-A43A-449F-AF43-DA6D6F54D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AB39366F-A20D-4361-97E9-23DD7AD90D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h4UsmwnG9rLm1JoyPX9LVxhoyTMHGN3aiFp0NoKeFw0K6Y6LbwutfEbsPc/aECUibjf0Au7MwOayzdQRahycIw==" saltValue="aMbZvHek6q+VYwPEktt8x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6" t="s">
        <v>17</v>
      </c>
      <c r="B7" s="13" t="s">
        <v>18</v>
      </c>
      <c r="C7" s="14">
        <v>168</v>
      </c>
      <c r="D7" s="14">
        <v>97</v>
      </c>
      <c r="E7" s="15">
        <v>0.731958762886598</v>
      </c>
    </row>
    <row r="8" spans="1:5" x14ac:dyDescent="0.25">
      <c r="A8" s="77"/>
      <c r="B8" s="13" t="s">
        <v>19</v>
      </c>
      <c r="C8" s="14">
        <v>0</v>
      </c>
      <c r="D8" s="14">
        <v>0</v>
      </c>
      <c r="E8" s="15">
        <v>0</v>
      </c>
    </row>
    <row r="9" spans="1:5" x14ac:dyDescent="0.25">
      <c r="A9" s="77"/>
      <c r="B9" s="13" t="s">
        <v>20</v>
      </c>
      <c r="C9" s="14">
        <v>152</v>
      </c>
      <c r="D9" s="14">
        <v>99</v>
      </c>
      <c r="E9" s="15">
        <v>0.53535353535353503</v>
      </c>
    </row>
    <row r="10" spans="1:5" x14ac:dyDescent="0.25">
      <c r="A10" s="77"/>
      <c r="B10" s="13" t="s">
        <v>21</v>
      </c>
      <c r="C10" s="14">
        <v>18</v>
      </c>
      <c r="D10" s="14">
        <v>20</v>
      </c>
      <c r="E10" s="15">
        <v>-0.1</v>
      </c>
    </row>
    <row r="11" spans="1:5" x14ac:dyDescent="0.25">
      <c r="A11" s="77"/>
      <c r="B11" s="13" t="s">
        <v>22</v>
      </c>
      <c r="C11" s="14">
        <v>34</v>
      </c>
      <c r="D11" s="14">
        <v>18</v>
      </c>
      <c r="E11" s="15">
        <v>0.88888888888888895</v>
      </c>
    </row>
    <row r="12" spans="1:5" x14ac:dyDescent="0.25">
      <c r="A12" s="77"/>
      <c r="B12" s="13" t="s">
        <v>23</v>
      </c>
      <c r="C12" s="14">
        <v>0</v>
      </c>
      <c r="D12" s="14">
        <v>8</v>
      </c>
      <c r="E12" s="15">
        <v>-1</v>
      </c>
    </row>
    <row r="13" spans="1:5" x14ac:dyDescent="0.25">
      <c r="A13" s="77"/>
      <c r="B13" s="13" t="s">
        <v>24</v>
      </c>
      <c r="C13" s="14">
        <v>6</v>
      </c>
      <c r="D13" s="14">
        <v>8</v>
      </c>
      <c r="E13" s="15">
        <v>-0.25</v>
      </c>
    </row>
    <row r="14" spans="1:5" x14ac:dyDescent="0.25">
      <c r="A14" s="77"/>
      <c r="B14" s="13" t="s">
        <v>25</v>
      </c>
      <c r="C14" s="14">
        <v>6</v>
      </c>
      <c r="D14" s="14">
        <v>8</v>
      </c>
      <c r="E14" s="15">
        <v>-0.25</v>
      </c>
    </row>
    <row r="15" spans="1:5" x14ac:dyDescent="0.25">
      <c r="A15" s="77"/>
      <c r="B15" s="13" t="s">
        <v>26</v>
      </c>
      <c r="C15" s="14">
        <v>0</v>
      </c>
      <c r="D15" s="14">
        <v>0</v>
      </c>
      <c r="E15" s="15">
        <v>0</v>
      </c>
    </row>
    <row r="16" spans="1:5" x14ac:dyDescent="0.25">
      <c r="A16" s="77"/>
      <c r="B16" s="13" t="s">
        <v>27</v>
      </c>
      <c r="C16" s="14">
        <v>104</v>
      </c>
      <c r="D16" s="14">
        <v>69</v>
      </c>
      <c r="E16" s="15">
        <v>0.50724637681159401</v>
      </c>
    </row>
    <row r="17" spans="1:5" x14ac:dyDescent="0.25">
      <c r="A17" s="77"/>
      <c r="B17" s="13" t="s">
        <v>25</v>
      </c>
      <c r="C17" s="14">
        <v>96</v>
      </c>
      <c r="D17" s="14">
        <v>65</v>
      </c>
      <c r="E17" s="15">
        <v>0.47692307692307701</v>
      </c>
    </row>
    <row r="18" spans="1:5" x14ac:dyDescent="0.25">
      <c r="A18" s="77"/>
      <c r="B18" s="13" t="s">
        <v>26</v>
      </c>
      <c r="C18" s="14">
        <v>8</v>
      </c>
      <c r="D18" s="14">
        <v>4</v>
      </c>
      <c r="E18" s="15">
        <v>1</v>
      </c>
    </row>
    <row r="19" spans="1:5" x14ac:dyDescent="0.25">
      <c r="A19" s="77"/>
      <c r="B19" s="13" t="s">
        <v>28</v>
      </c>
      <c r="C19" s="14">
        <v>6</v>
      </c>
      <c r="D19" s="14">
        <v>8</v>
      </c>
      <c r="E19" s="15">
        <v>-0.25</v>
      </c>
    </row>
    <row r="20" spans="1:5" x14ac:dyDescent="0.25">
      <c r="A20" s="77"/>
      <c r="B20" s="13" t="s">
        <v>29</v>
      </c>
      <c r="C20" s="14">
        <v>0</v>
      </c>
      <c r="D20" s="14">
        <v>0</v>
      </c>
      <c r="E20" s="15">
        <v>0</v>
      </c>
    </row>
    <row r="21" spans="1:5" x14ac:dyDescent="0.25">
      <c r="A21" s="77"/>
      <c r="B21" s="13" t="s">
        <v>30</v>
      </c>
      <c r="C21" s="14">
        <v>9</v>
      </c>
      <c r="D21" s="14">
        <v>12</v>
      </c>
      <c r="E21" s="15">
        <v>-0.25</v>
      </c>
    </row>
    <row r="22" spans="1:5" x14ac:dyDescent="0.25">
      <c r="A22" s="77"/>
      <c r="B22" s="13" t="s">
        <v>31</v>
      </c>
      <c r="C22" s="14">
        <v>1</v>
      </c>
      <c r="D22" s="14">
        <v>0</v>
      </c>
      <c r="E22" s="15">
        <v>0</v>
      </c>
    </row>
    <row r="23" spans="1:5" x14ac:dyDescent="0.25">
      <c r="A23" s="78"/>
      <c r="B23" s="13" t="s">
        <v>32</v>
      </c>
      <c r="C23" s="14">
        <v>104</v>
      </c>
      <c r="D23" s="14">
        <v>69</v>
      </c>
      <c r="E23" s="15">
        <v>0.50724637681159401</v>
      </c>
    </row>
    <row r="24" spans="1:5" x14ac:dyDescent="0.25">
      <c r="A24" s="76" t="s">
        <v>33</v>
      </c>
      <c r="B24" s="13" t="s">
        <v>18</v>
      </c>
      <c r="C24" s="14">
        <v>15</v>
      </c>
      <c r="D24" s="14">
        <v>21</v>
      </c>
      <c r="E24" s="15">
        <v>-0.28571428571428598</v>
      </c>
    </row>
    <row r="25" spans="1:5" x14ac:dyDescent="0.25">
      <c r="A25" s="77"/>
      <c r="B25" s="13" t="s">
        <v>34</v>
      </c>
      <c r="C25" s="14">
        <v>13</v>
      </c>
      <c r="D25" s="14">
        <v>24</v>
      </c>
      <c r="E25" s="15">
        <v>-0.45833333333333298</v>
      </c>
    </row>
    <row r="26" spans="1:5" x14ac:dyDescent="0.25">
      <c r="A26" s="77"/>
      <c r="B26" s="13" t="s">
        <v>35</v>
      </c>
      <c r="C26" s="14">
        <v>2</v>
      </c>
      <c r="D26" s="14">
        <v>0</v>
      </c>
      <c r="E26" s="15">
        <v>0</v>
      </c>
    </row>
    <row r="27" spans="1:5" x14ac:dyDescent="0.25">
      <c r="A27" s="78"/>
      <c r="B27" s="13" t="s">
        <v>36</v>
      </c>
      <c r="C27" s="14">
        <v>11</v>
      </c>
      <c r="D27" s="14">
        <v>24</v>
      </c>
      <c r="E27" s="15">
        <v>-0.54166666666666696</v>
      </c>
    </row>
    <row r="28" spans="1:5" x14ac:dyDescent="0.25">
      <c r="A28" s="76" t="s">
        <v>37</v>
      </c>
      <c r="B28" s="13" t="s">
        <v>38</v>
      </c>
      <c r="C28" s="14">
        <v>188</v>
      </c>
      <c r="D28" s="14">
        <v>317</v>
      </c>
      <c r="E28" s="15">
        <v>-0.40694006309148301</v>
      </c>
    </row>
    <row r="29" spans="1:5" x14ac:dyDescent="0.25">
      <c r="A29" s="77"/>
      <c r="B29" s="13" t="s">
        <v>39</v>
      </c>
      <c r="C29" s="14">
        <v>46</v>
      </c>
      <c r="D29" s="14">
        <v>43</v>
      </c>
      <c r="E29" s="15">
        <v>6.9767441860465101E-2</v>
      </c>
    </row>
    <row r="30" spans="1:5" x14ac:dyDescent="0.25">
      <c r="A30" s="77"/>
      <c r="B30" s="13" t="s">
        <v>40</v>
      </c>
      <c r="C30" s="14">
        <v>0</v>
      </c>
      <c r="D30" s="14">
        <v>0</v>
      </c>
      <c r="E30" s="15">
        <v>0</v>
      </c>
    </row>
    <row r="31" spans="1:5" x14ac:dyDescent="0.25">
      <c r="A31" s="77"/>
      <c r="B31" s="13" t="s">
        <v>41</v>
      </c>
      <c r="C31" s="14">
        <v>183</v>
      </c>
      <c r="D31" s="14">
        <v>309</v>
      </c>
      <c r="E31" s="15">
        <v>-0.40776699029126201</v>
      </c>
    </row>
    <row r="32" spans="1:5" x14ac:dyDescent="0.25">
      <c r="A32" s="77"/>
      <c r="B32" s="13" t="s">
        <v>35</v>
      </c>
      <c r="C32" s="14">
        <v>3</v>
      </c>
      <c r="D32" s="14">
        <v>2</v>
      </c>
      <c r="E32" s="15">
        <v>0.5</v>
      </c>
    </row>
    <row r="33" spans="1:5" x14ac:dyDescent="0.25">
      <c r="A33" s="78"/>
      <c r="B33" s="13" t="s">
        <v>42</v>
      </c>
      <c r="C33" s="14">
        <v>0</v>
      </c>
      <c r="D33" s="14">
        <v>0</v>
      </c>
      <c r="E33" s="15">
        <v>0</v>
      </c>
    </row>
    <row r="34" spans="1:5" x14ac:dyDescent="0.25">
      <c r="A34" s="76" t="s">
        <v>43</v>
      </c>
      <c r="B34" s="13" t="s">
        <v>38</v>
      </c>
      <c r="C34" s="14">
        <v>10</v>
      </c>
      <c r="D34" s="14">
        <v>16</v>
      </c>
      <c r="E34" s="15">
        <v>-0.375</v>
      </c>
    </row>
    <row r="35" spans="1:5" x14ac:dyDescent="0.25">
      <c r="A35" s="77"/>
      <c r="B35" s="13" t="s">
        <v>44</v>
      </c>
      <c r="C35" s="14">
        <v>6</v>
      </c>
      <c r="D35" s="14">
        <v>3</v>
      </c>
      <c r="E35" s="15">
        <v>1</v>
      </c>
    </row>
    <row r="36" spans="1:5" x14ac:dyDescent="0.25">
      <c r="A36" s="77"/>
      <c r="B36" s="13" t="s">
        <v>45</v>
      </c>
      <c r="C36" s="14">
        <v>6</v>
      </c>
      <c r="D36" s="14">
        <v>6</v>
      </c>
      <c r="E36" s="15">
        <v>0</v>
      </c>
    </row>
    <row r="37" spans="1:5" x14ac:dyDescent="0.25">
      <c r="A37" s="77"/>
      <c r="B37" s="13" t="s">
        <v>46</v>
      </c>
      <c r="C37" s="14">
        <v>5</v>
      </c>
      <c r="D37" s="14">
        <v>5</v>
      </c>
      <c r="E37" s="15">
        <v>0</v>
      </c>
    </row>
    <row r="38" spans="1:5" x14ac:dyDescent="0.25">
      <c r="A38" s="78"/>
      <c r="B38" s="13" t="s">
        <v>47</v>
      </c>
      <c r="C38" s="14">
        <v>0</v>
      </c>
      <c r="D38" s="14">
        <v>0</v>
      </c>
      <c r="E38" s="15">
        <v>0</v>
      </c>
    </row>
    <row r="39" spans="1:5" x14ac:dyDescent="0.25">
      <c r="A39" s="12" t="s">
        <v>48</v>
      </c>
      <c r="B39" s="16"/>
      <c r="C39" s="14">
        <v>14</v>
      </c>
      <c r="D39" s="14">
        <v>5</v>
      </c>
      <c r="E39" s="15">
        <v>1.8</v>
      </c>
    </row>
    <row r="40" spans="1:5" x14ac:dyDescent="0.25">
      <c r="A40" s="17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6"/>
      <c r="C43" s="14">
        <v>65</v>
      </c>
      <c r="D43" s="14">
        <v>53</v>
      </c>
      <c r="E43" s="15">
        <v>0.22641509433962301</v>
      </c>
    </row>
    <row r="44" spans="1:5" x14ac:dyDescent="0.25">
      <c r="A44" s="76" t="s">
        <v>51</v>
      </c>
      <c r="B44" s="13" t="s">
        <v>52</v>
      </c>
      <c r="C44" s="14">
        <v>0</v>
      </c>
      <c r="D44" s="14">
        <v>0</v>
      </c>
      <c r="E44" s="15">
        <v>0</v>
      </c>
    </row>
    <row r="45" spans="1:5" x14ac:dyDescent="0.25">
      <c r="A45" s="77"/>
      <c r="B45" s="13" t="s">
        <v>53</v>
      </c>
      <c r="C45" s="14">
        <v>4</v>
      </c>
      <c r="D45" s="14">
        <v>1</v>
      </c>
      <c r="E45" s="15">
        <v>3</v>
      </c>
    </row>
    <row r="46" spans="1:5" x14ac:dyDescent="0.25">
      <c r="A46" s="77"/>
      <c r="B46" s="13" t="s">
        <v>54</v>
      </c>
      <c r="C46" s="14">
        <v>0</v>
      </c>
      <c r="D46" s="14">
        <v>0</v>
      </c>
      <c r="E46" s="15">
        <v>0</v>
      </c>
    </row>
    <row r="47" spans="1:5" x14ac:dyDescent="0.25">
      <c r="A47" s="77"/>
      <c r="B47" s="13" t="s">
        <v>55</v>
      </c>
      <c r="C47" s="14">
        <v>0</v>
      </c>
      <c r="D47" s="14">
        <v>0</v>
      </c>
      <c r="E47" s="15">
        <v>0</v>
      </c>
    </row>
    <row r="48" spans="1:5" x14ac:dyDescent="0.25">
      <c r="A48" s="77"/>
      <c r="B48" s="13" t="s">
        <v>56</v>
      </c>
      <c r="C48" s="14">
        <v>61</v>
      </c>
      <c r="D48" s="14">
        <v>52</v>
      </c>
      <c r="E48" s="15">
        <v>0.17307692307692299</v>
      </c>
    </row>
    <row r="49" spans="1:5" x14ac:dyDescent="0.25">
      <c r="A49" s="78"/>
      <c r="B49" s="13" t="s">
        <v>57</v>
      </c>
      <c r="C49" s="14">
        <v>0</v>
      </c>
      <c r="D49" s="14">
        <v>0</v>
      </c>
      <c r="E49" s="15">
        <v>0</v>
      </c>
    </row>
    <row r="50" spans="1:5" x14ac:dyDescent="0.25">
      <c r="A50" s="76" t="s">
        <v>58</v>
      </c>
      <c r="B50" s="13" t="s">
        <v>59</v>
      </c>
      <c r="C50" s="14">
        <v>0</v>
      </c>
      <c r="D50" s="14">
        <v>0</v>
      </c>
      <c r="E50" s="15">
        <v>0</v>
      </c>
    </row>
    <row r="51" spans="1:5" x14ac:dyDescent="0.25">
      <c r="A51" s="77"/>
      <c r="B51" s="13" t="s">
        <v>60</v>
      </c>
      <c r="C51" s="14">
        <v>36</v>
      </c>
      <c r="D51" s="14">
        <v>30</v>
      </c>
      <c r="E51" s="15">
        <v>0.2</v>
      </c>
    </row>
    <row r="52" spans="1:5" x14ac:dyDescent="0.25">
      <c r="A52" s="78"/>
      <c r="B52" s="13" t="s">
        <v>61</v>
      </c>
      <c r="C52" s="14">
        <v>29</v>
      </c>
      <c r="D52" s="14">
        <v>23</v>
      </c>
      <c r="E52" s="15">
        <v>0.26086956521739102</v>
      </c>
    </row>
    <row r="53" spans="1:5" x14ac:dyDescent="0.25">
      <c r="A53" s="76" t="s">
        <v>62</v>
      </c>
      <c r="B53" s="13" t="s">
        <v>63</v>
      </c>
      <c r="C53" s="14">
        <v>1</v>
      </c>
      <c r="D53" s="14">
        <v>1</v>
      </c>
      <c r="E53" s="15">
        <v>0</v>
      </c>
    </row>
    <row r="54" spans="1:5" x14ac:dyDescent="0.25">
      <c r="A54" s="78"/>
      <c r="B54" s="13" t="s">
        <v>64</v>
      </c>
      <c r="C54" s="14">
        <v>1</v>
      </c>
      <c r="D54" s="14">
        <v>1</v>
      </c>
      <c r="E54" s="15">
        <v>0</v>
      </c>
    </row>
    <row r="55" spans="1:5" x14ac:dyDescent="0.25">
      <c r="A55" s="12" t="s">
        <v>65</v>
      </c>
      <c r="B55" s="16"/>
      <c r="C55" s="14">
        <v>0</v>
      </c>
      <c r="D55" s="14">
        <v>0</v>
      </c>
      <c r="E55" s="15">
        <v>0</v>
      </c>
    </row>
    <row r="56" spans="1:5" x14ac:dyDescent="0.25">
      <c r="A56" s="17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6"/>
      <c r="C59" s="14">
        <v>67</v>
      </c>
      <c r="D59" s="14">
        <v>31</v>
      </c>
      <c r="E59" s="15">
        <v>1.1612903225806499</v>
      </c>
    </row>
    <row r="60" spans="1:5" ht="33.75" x14ac:dyDescent="0.25">
      <c r="A60" s="12" t="s">
        <v>68</v>
      </c>
      <c r="B60" s="16"/>
      <c r="C60" s="14">
        <v>4</v>
      </c>
      <c r="D60" s="14">
        <v>7</v>
      </c>
      <c r="E60" s="15">
        <v>-0.42857142857142799</v>
      </c>
    </row>
    <row r="61" spans="1:5" x14ac:dyDescent="0.25">
      <c r="A61" s="17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6"/>
      <c r="C64" s="14">
        <v>1</v>
      </c>
      <c r="D64" s="14">
        <v>1</v>
      </c>
      <c r="E64" s="15">
        <v>0</v>
      </c>
    </row>
    <row r="65" spans="1:5" x14ac:dyDescent="0.25">
      <c r="A65" s="12" t="s">
        <v>57</v>
      </c>
      <c r="B65" s="16"/>
      <c r="C65" s="14">
        <v>40</v>
      </c>
      <c r="D65" s="14">
        <v>22</v>
      </c>
      <c r="E65" s="15">
        <v>0.81818181818181801</v>
      </c>
    </row>
  </sheetData>
  <sheetProtection algorithmName="SHA-512" hashValue="kmur7Qca4nrMOMDq5dhbEahhk0BrxBFFK8IU/s3OSjg3PNe/iFVOj9xHJb4Yq2EGC2NJm3M9z9D0IWs3jKssKw==" saltValue="+ffPeffMOf/+5yHk5MpD2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8"/>
    </row>
    <row r="4" spans="1:16" ht="45" x14ac:dyDescent="0.25">
      <c r="A4" s="9" t="s">
        <v>72</v>
      </c>
      <c r="B4" s="9" t="s">
        <v>14</v>
      </c>
      <c r="C4" s="19" t="s">
        <v>73</v>
      </c>
      <c r="D4" s="19" t="s">
        <v>74</v>
      </c>
      <c r="E4" s="19" t="s">
        <v>75</v>
      </c>
      <c r="F4" s="19" t="s">
        <v>76</v>
      </c>
      <c r="G4" s="19" t="s">
        <v>77</v>
      </c>
      <c r="H4" s="19" t="s">
        <v>78</v>
      </c>
      <c r="I4" s="19" t="s">
        <v>79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84</v>
      </c>
      <c r="O4" s="19" t="s">
        <v>85</v>
      </c>
      <c r="P4" s="19" t="s">
        <v>86</v>
      </c>
    </row>
    <row r="5" spans="1:16" x14ac:dyDescent="0.25">
      <c r="A5" s="79" t="s">
        <v>87</v>
      </c>
      <c r="B5" s="80"/>
      <c r="C5" s="20">
        <v>0</v>
      </c>
      <c r="D5" s="20">
        <v>0</v>
      </c>
      <c r="E5" s="21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2">
        <v>0</v>
      </c>
    </row>
    <row r="6" spans="1:16" x14ac:dyDescent="0.25">
      <c r="A6" s="23" t="s">
        <v>88</v>
      </c>
      <c r="B6" s="23" t="s">
        <v>89</v>
      </c>
      <c r="C6" s="14">
        <v>0</v>
      </c>
      <c r="D6" s="14">
        <v>0</v>
      </c>
      <c r="E6" s="2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5">
        <v>0</v>
      </c>
    </row>
    <row r="7" spans="1:16" x14ac:dyDescent="0.25">
      <c r="A7" s="23" t="s">
        <v>90</v>
      </c>
      <c r="B7" s="23" t="s">
        <v>91</v>
      </c>
      <c r="C7" s="14">
        <v>0</v>
      </c>
      <c r="D7" s="14">
        <v>0</v>
      </c>
      <c r="E7" s="2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5">
        <v>0</v>
      </c>
    </row>
    <row r="8" spans="1:16" x14ac:dyDescent="0.25">
      <c r="A8" s="23" t="s">
        <v>92</v>
      </c>
      <c r="B8" s="23" t="s">
        <v>93</v>
      </c>
      <c r="C8" s="14">
        <v>0</v>
      </c>
      <c r="D8" s="14">
        <v>0</v>
      </c>
      <c r="E8" s="2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5">
        <v>0</v>
      </c>
    </row>
    <row r="9" spans="1:16" x14ac:dyDescent="0.25">
      <c r="A9" s="23" t="s">
        <v>94</v>
      </c>
      <c r="B9" s="23" t="s">
        <v>95</v>
      </c>
      <c r="C9" s="14">
        <v>0</v>
      </c>
      <c r="D9" s="14">
        <v>0</v>
      </c>
      <c r="E9" s="2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5">
        <v>0</v>
      </c>
    </row>
    <row r="10" spans="1:16" x14ac:dyDescent="0.25">
      <c r="A10" s="79" t="s">
        <v>96</v>
      </c>
      <c r="B10" s="80"/>
      <c r="C10" s="20">
        <v>0</v>
      </c>
      <c r="D10" s="20">
        <v>0</v>
      </c>
      <c r="E10" s="21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2">
        <v>0</v>
      </c>
    </row>
    <row r="11" spans="1:16" x14ac:dyDescent="0.25">
      <c r="A11" s="23" t="s">
        <v>97</v>
      </c>
      <c r="B11" s="23" t="s">
        <v>98</v>
      </c>
      <c r="C11" s="14">
        <v>0</v>
      </c>
      <c r="D11" s="14">
        <v>0</v>
      </c>
      <c r="E11" s="2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5">
        <v>0</v>
      </c>
    </row>
    <row r="12" spans="1:16" x14ac:dyDescent="0.25">
      <c r="A12" s="23" t="s">
        <v>99</v>
      </c>
      <c r="B12" s="23" t="s">
        <v>100</v>
      </c>
      <c r="C12" s="14">
        <v>0</v>
      </c>
      <c r="D12" s="14">
        <v>0</v>
      </c>
      <c r="E12" s="2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5">
        <v>0</v>
      </c>
    </row>
    <row r="13" spans="1:16" x14ac:dyDescent="0.25">
      <c r="A13" s="79" t="s">
        <v>101</v>
      </c>
      <c r="B13" s="80"/>
      <c r="C13" s="20">
        <v>0</v>
      </c>
      <c r="D13" s="20">
        <v>0</v>
      </c>
      <c r="E13" s="21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2">
        <v>0</v>
      </c>
    </row>
    <row r="14" spans="1:16" x14ac:dyDescent="0.25">
      <c r="A14" s="23" t="s">
        <v>102</v>
      </c>
      <c r="B14" s="23" t="s">
        <v>103</v>
      </c>
      <c r="C14" s="14">
        <v>0</v>
      </c>
      <c r="D14" s="14">
        <v>0</v>
      </c>
      <c r="E14" s="2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5">
        <v>0</v>
      </c>
    </row>
    <row r="15" spans="1:16" x14ac:dyDescent="0.25">
      <c r="A15" s="23" t="s">
        <v>104</v>
      </c>
      <c r="B15" s="23" t="s">
        <v>105</v>
      </c>
      <c r="C15" s="14">
        <v>0</v>
      </c>
      <c r="D15" s="14">
        <v>0</v>
      </c>
      <c r="E15" s="2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5">
        <v>0</v>
      </c>
    </row>
    <row r="16" spans="1:16" x14ac:dyDescent="0.25">
      <c r="A16" s="23" t="s">
        <v>106</v>
      </c>
      <c r="B16" s="23" t="s">
        <v>107</v>
      </c>
      <c r="C16" s="14">
        <v>0</v>
      </c>
      <c r="D16" s="14">
        <v>0</v>
      </c>
      <c r="E16" s="2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5">
        <v>0</v>
      </c>
    </row>
    <row r="17" spans="1:16" ht="33.75" x14ac:dyDescent="0.25">
      <c r="A17" s="23" t="s">
        <v>108</v>
      </c>
      <c r="B17" s="23" t="s">
        <v>109</v>
      </c>
      <c r="C17" s="14">
        <v>0</v>
      </c>
      <c r="D17" s="14">
        <v>0</v>
      </c>
      <c r="E17" s="2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5">
        <v>0</v>
      </c>
    </row>
    <row r="18" spans="1:16" x14ac:dyDescent="0.25">
      <c r="A18" s="23" t="s">
        <v>110</v>
      </c>
      <c r="B18" s="23" t="s">
        <v>111</v>
      </c>
      <c r="C18" s="14">
        <v>0</v>
      </c>
      <c r="D18" s="14">
        <v>0</v>
      </c>
      <c r="E18" s="2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5">
        <v>0</v>
      </c>
    </row>
    <row r="19" spans="1:16" x14ac:dyDescent="0.25">
      <c r="A19" s="23" t="s">
        <v>112</v>
      </c>
      <c r="B19" s="23" t="s">
        <v>113</v>
      </c>
      <c r="C19" s="14">
        <v>0</v>
      </c>
      <c r="D19" s="14">
        <v>0</v>
      </c>
      <c r="E19" s="2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5">
        <v>0</v>
      </c>
    </row>
    <row r="20" spans="1:16" x14ac:dyDescent="0.25">
      <c r="A20" s="79" t="s">
        <v>114</v>
      </c>
      <c r="B20" s="80"/>
      <c r="C20" s="20">
        <v>0</v>
      </c>
      <c r="D20" s="20">
        <v>0</v>
      </c>
      <c r="E20" s="2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2">
        <v>0</v>
      </c>
    </row>
    <row r="21" spans="1:16" x14ac:dyDescent="0.25">
      <c r="A21" s="23" t="s">
        <v>115</v>
      </c>
      <c r="B21" s="23" t="s">
        <v>116</v>
      </c>
      <c r="C21" s="14">
        <v>0</v>
      </c>
      <c r="D21" s="14">
        <v>0</v>
      </c>
      <c r="E21" s="2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5">
        <v>0</v>
      </c>
    </row>
    <row r="22" spans="1:16" ht="22.5" x14ac:dyDescent="0.25">
      <c r="A22" s="23" t="s">
        <v>117</v>
      </c>
      <c r="B22" s="23" t="s">
        <v>118</v>
      </c>
      <c r="C22" s="14">
        <v>0</v>
      </c>
      <c r="D22" s="14">
        <v>0</v>
      </c>
      <c r="E22" s="2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5">
        <v>0</v>
      </c>
    </row>
    <row r="23" spans="1:16" x14ac:dyDescent="0.25">
      <c r="A23" s="79" t="s">
        <v>119</v>
      </c>
      <c r="B23" s="80"/>
      <c r="C23" s="20">
        <v>0</v>
      </c>
      <c r="D23" s="20">
        <v>0</v>
      </c>
      <c r="E23" s="2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2">
        <v>0</v>
      </c>
    </row>
    <row r="24" spans="1:16" x14ac:dyDescent="0.25">
      <c r="A24" s="23" t="s">
        <v>120</v>
      </c>
      <c r="B24" s="23" t="s">
        <v>121</v>
      </c>
      <c r="C24" s="14">
        <v>0</v>
      </c>
      <c r="D24" s="14">
        <v>0</v>
      </c>
      <c r="E24" s="2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5">
        <v>0</v>
      </c>
    </row>
    <row r="25" spans="1:16" ht="22.5" x14ac:dyDescent="0.25">
      <c r="A25" s="23" t="s">
        <v>122</v>
      </c>
      <c r="B25" s="23" t="s">
        <v>123</v>
      </c>
      <c r="C25" s="14">
        <v>0</v>
      </c>
      <c r="D25" s="14">
        <v>0</v>
      </c>
      <c r="E25" s="2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5">
        <v>0</v>
      </c>
    </row>
    <row r="26" spans="1:16" ht="22.5" x14ac:dyDescent="0.25">
      <c r="A26" s="23" t="s">
        <v>124</v>
      </c>
      <c r="B26" s="23" t="s">
        <v>125</v>
      </c>
      <c r="C26" s="14">
        <v>0</v>
      </c>
      <c r="D26" s="14">
        <v>0</v>
      </c>
      <c r="E26" s="2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5">
        <v>0</v>
      </c>
    </row>
    <row r="27" spans="1:16" x14ac:dyDescent="0.25">
      <c r="A27" s="23" t="s">
        <v>126</v>
      </c>
      <c r="B27" s="23" t="s">
        <v>127</v>
      </c>
      <c r="C27" s="14">
        <v>0</v>
      </c>
      <c r="D27" s="14">
        <v>0</v>
      </c>
      <c r="E27" s="2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5">
        <v>0</v>
      </c>
    </row>
    <row r="28" spans="1:16" x14ac:dyDescent="0.25">
      <c r="A28" s="23" t="s">
        <v>128</v>
      </c>
      <c r="B28" s="23" t="s">
        <v>129</v>
      </c>
      <c r="C28" s="14">
        <v>0</v>
      </c>
      <c r="D28" s="14">
        <v>0</v>
      </c>
      <c r="E28" s="2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5">
        <v>0</v>
      </c>
    </row>
    <row r="29" spans="1:16" ht="22.5" x14ac:dyDescent="0.25">
      <c r="A29" s="23" t="s">
        <v>130</v>
      </c>
      <c r="B29" s="23" t="s">
        <v>131</v>
      </c>
      <c r="C29" s="14">
        <v>0</v>
      </c>
      <c r="D29" s="14">
        <v>0</v>
      </c>
      <c r="E29" s="2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5">
        <v>0</v>
      </c>
    </row>
    <row r="30" spans="1:16" x14ac:dyDescent="0.25">
      <c r="A30" s="79" t="s">
        <v>132</v>
      </c>
      <c r="B30" s="80"/>
      <c r="C30" s="20">
        <v>0</v>
      </c>
      <c r="D30" s="20">
        <v>0</v>
      </c>
      <c r="E30" s="21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2</v>
      </c>
      <c r="O30" s="20">
        <v>0</v>
      </c>
      <c r="P30" s="22">
        <v>0</v>
      </c>
    </row>
    <row r="31" spans="1:16" x14ac:dyDescent="0.25">
      <c r="A31" s="23" t="s">
        <v>133</v>
      </c>
      <c r="B31" s="23" t="s">
        <v>134</v>
      </c>
      <c r="C31" s="14">
        <v>0</v>
      </c>
      <c r="D31" s="14">
        <v>0</v>
      </c>
      <c r="E31" s="2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5">
        <v>0</v>
      </c>
    </row>
    <row r="32" spans="1:16" x14ac:dyDescent="0.25">
      <c r="A32" s="23" t="s">
        <v>135</v>
      </c>
      <c r="B32" s="23" t="s">
        <v>136</v>
      </c>
      <c r="C32" s="14">
        <v>0</v>
      </c>
      <c r="D32" s="14">
        <v>0</v>
      </c>
      <c r="E32" s="2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5">
        <v>0</v>
      </c>
    </row>
    <row r="33" spans="1:16" ht="22.5" x14ac:dyDescent="0.25">
      <c r="A33" s="23" t="s">
        <v>137</v>
      </c>
      <c r="B33" s="23" t="s">
        <v>138</v>
      </c>
      <c r="C33" s="14">
        <v>0</v>
      </c>
      <c r="D33" s="14">
        <v>0</v>
      </c>
      <c r="E33" s="2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5">
        <v>0</v>
      </c>
    </row>
    <row r="34" spans="1:16" x14ac:dyDescent="0.25">
      <c r="A34" s="23" t="s">
        <v>139</v>
      </c>
      <c r="B34" s="23" t="s">
        <v>140</v>
      </c>
      <c r="C34" s="14">
        <v>0</v>
      </c>
      <c r="D34" s="14">
        <v>0</v>
      </c>
      <c r="E34" s="2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5">
        <v>0</v>
      </c>
    </row>
    <row r="35" spans="1:16" x14ac:dyDescent="0.25">
      <c r="A35" s="23" t="s">
        <v>141</v>
      </c>
      <c r="B35" s="23" t="s">
        <v>142</v>
      </c>
      <c r="C35" s="14">
        <v>0</v>
      </c>
      <c r="D35" s="14">
        <v>0</v>
      </c>
      <c r="E35" s="2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5">
        <v>0</v>
      </c>
    </row>
    <row r="36" spans="1:16" ht="22.5" x14ac:dyDescent="0.25">
      <c r="A36" s="23" t="s">
        <v>143</v>
      </c>
      <c r="B36" s="23" t="s">
        <v>144</v>
      </c>
      <c r="C36" s="14">
        <v>0</v>
      </c>
      <c r="D36" s="14">
        <v>0</v>
      </c>
      <c r="E36" s="2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5">
        <v>0</v>
      </c>
    </row>
    <row r="37" spans="1:16" ht="22.5" x14ac:dyDescent="0.25">
      <c r="A37" s="23" t="s">
        <v>145</v>
      </c>
      <c r="B37" s="23" t="s">
        <v>146</v>
      </c>
      <c r="C37" s="14">
        <v>0</v>
      </c>
      <c r="D37" s="14">
        <v>0</v>
      </c>
      <c r="E37" s="2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5">
        <v>0</v>
      </c>
    </row>
    <row r="38" spans="1:16" ht="22.5" x14ac:dyDescent="0.25">
      <c r="A38" s="23" t="s">
        <v>147</v>
      </c>
      <c r="B38" s="23" t="s">
        <v>148</v>
      </c>
      <c r="C38" s="14">
        <v>0</v>
      </c>
      <c r="D38" s="14">
        <v>0</v>
      </c>
      <c r="E38" s="2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5">
        <v>0</v>
      </c>
    </row>
    <row r="39" spans="1:16" ht="33.75" x14ac:dyDescent="0.25">
      <c r="A39" s="23" t="s">
        <v>149</v>
      </c>
      <c r="B39" s="23" t="s">
        <v>150</v>
      </c>
      <c r="C39" s="14">
        <v>0</v>
      </c>
      <c r="D39" s="14">
        <v>0</v>
      </c>
      <c r="E39" s="2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5">
        <v>0</v>
      </c>
    </row>
    <row r="40" spans="1:16" ht="22.5" x14ac:dyDescent="0.25">
      <c r="A40" s="23" t="s">
        <v>151</v>
      </c>
      <c r="B40" s="23" t="s">
        <v>152</v>
      </c>
      <c r="C40" s="14">
        <v>0</v>
      </c>
      <c r="D40" s="14">
        <v>0</v>
      </c>
      <c r="E40" s="2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5">
        <v>0</v>
      </c>
    </row>
    <row r="41" spans="1:16" x14ac:dyDescent="0.25">
      <c r="A41" s="23" t="s">
        <v>153</v>
      </c>
      <c r="B41" s="23" t="s">
        <v>154</v>
      </c>
      <c r="C41" s="14">
        <v>0</v>
      </c>
      <c r="D41" s="14">
        <v>0</v>
      </c>
      <c r="E41" s="2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5">
        <v>0</v>
      </c>
    </row>
    <row r="42" spans="1:16" x14ac:dyDescent="0.25">
      <c r="A42" s="79" t="s">
        <v>155</v>
      </c>
      <c r="B42" s="80"/>
      <c r="C42" s="20">
        <v>0</v>
      </c>
      <c r="D42" s="20">
        <v>0</v>
      </c>
      <c r="E42" s="21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2">
        <v>0</v>
      </c>
    </row>
    <row r="43" spans="1:16" x14ac:dyDescent="0.25">
      <c r="A43" s="23" t="s">
        <v>156</v>
      </c>
      <c r="B43" s="23" t="s">
        <v>157</v>
      </c>
      <c r="C43" s="14">
        <v>0</v>
      </c>
      <c r="D43" s="14">
        <v>0</v>
      </c>
      <c r="E43" s="2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5">
        <v>0</v>
      </c>
    </row>
    <row r="44" spans="1:16" ht="22.5" x14ac:dyDescent="0.25">
      <c r="A44" s="23" t="s">
        <v>158</v>
      </c>
      <c r="B44" s="23" t="s">
        <v>159</v>
      </c>
      <c r="C44" s="14">
        <v>0</v>
      </c>
      <c r="D44" s="14">
        <v>0</v>
      </c>
      <c r="E44" s="2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5">
        <v>0</v>
      </c>
    </row>
    <row r="45" spans="1:16" x14ac:dyDescent="0.25">
      <c r="A45" s="23" t="s">
        <v>160</v>
      </c>
      <c r="B45" s="23" t="s">
        <v>161</v>
      </c>
      <c r="C45" s="14">
        <v>0</v>
      </c>
      <c r="D45" s="14">
        <v>0</v>
      </c>
      <c r="E45" s="2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5">
        <v>0</v>
      </c>
    </row>
    <row r="46" spans="1:16" ht="22.5" x14ac:dyDescent="0.25">
      <c r="A46" s="23" t="s">
        <v>162</v>
      </c>
      <c r="B46" s="23" t="s">
        <v>163</v>
      </c>
      <c r="C46" s="14">
        <v>0</v>
      </c>
      <c r="D46" s="14">
        <v>0</v>
      </c>
      <c r="E46" s="2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5">
        <v>0</v>
      </c>
    </row>
    <row r="47" spans="1:16" ht="22.5" x14ac:dyDescent="0.25">
      <c r="A47" s="23" t="s">
        <v>164</v>
      </c>
      <c r="B47" s="23" t="s">
        <v>165</v>
      </c>
      <c r="C47" s="14">
        <v>0</v>
      </c>
      <c r="D47" s="14">
        <v>0</v>
      </c>
      <c r="E47" s="2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5">
        <v>0</v>
      </c>
    </row>
    <row r="48" spans="1:16" x14ac:dyDescent="0.25">
      <c r="A48" s="23" t="s">
        <v>166</v>
      </c>
      <c r="B48" s="23" t="s">
        <v>167</v>
      </c>
      <c r="C48" s="14">
        <v>0</v>
      </c>
      <c r="D48" s="14">
        <v>0</v>
      </c>
      <c r="E48" s="2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5">
        <v>0</v>
      </c>
    </row>
    <row r="49" spans="1:16" x14ac:dyDescent="0.25">
      <c r="A49" s="23" t="s">
        <v>168</v>
      </c>
      <c r="B49" s="23" t="s">
        <v>169</v>
      </c>
      <c r="C49" s="14">
        <v>0</v>
      </c>
      <c r="D49" s="14">
        <v>0</v>
      </c>
      <c r="E49" s="2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5">
        <v>0</v>
      </c>
    </row>
    <row r="50" spans="1:16" x14ac:dyDescent="0.25">
      <c r="A50" s="79" t="s">
        <v>170</v>
      </c>
      <c r="B50" s="80"/>
      <c r="C50" s="20">
        <v>0</v>
      </c>
      <c r="D50" s="20">
        <v>0</v>
      </c>
      <c r="E50" s="21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2">
        <v>0</v>
      </c>
    </row>
    <row r="51" spans="1:16" x14ac:dyDescent="0.25">
      <c r="A51" s="23" t="s">
        <v>171</v>
      </c>
      <c r="B51" s="23" t="s">
        <v>172</v>
      </c>
      <c r="C51" s="14">
        <v>0</v>
      </c>
      <c r="D51" s="14">
        <v>0</v>
      </c>
      <c r="E51" s="2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5">
        <v>0</v>
      </c>
    </row>
    <row r="52" spans="1:16" x14ac:dyDescent="0.25">
      <c r="A52" s="23" t="s">
        <v>173</v>
      </c>
      <c r="B52" s="23" t="s">
        <v>174</v>
      </c>
      <c r="C52" s="14">
        <v>0</v>
      </c>
      <c r="D52" s="14">
        <v>0</v>
      </c>
      <c r="E52" s="2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5">
        <v>0</v>
      </c>
    </row>
    <row r="53" spans="1:16" x14ac:dyDescent="0.25">
      <c r="A53" s="23" t="s">
        <v>175</v>
      </c>
      <c r="B53" s="23" t="s">
        <v>176</v>
      </c>
      <c r="C53" s="14">
        <v>0</v>
      </c>
      <c r="D53" s="14">
        <v>0</v>
      </c>
      <c r="E53" s="2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5">
        <v>0</v>
      </c>
    </row>
    <row r="54" spans="1:16" ht="22.5" x14ac:dyDescent="0.25">
      <c r="A54" s="23" t="s">
        <v>177</v>
      </c>
      <c r="B54" s="23" t="s">
        <v>178</v>
      </c>
      <c r="C54" s="14">
        <v>0</v>
      </c>
      <c r="D54" s="14">
        <v>0</v>
      </c>
      <c r="E54" s="2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5">
        <v>0</v>
      </c>
    </row>
    <row r="55" spans="1:16" x14ac:dyDescent="0.25">
      <c r="A55" s="23" t="s">
        <v>179</v>
      </c>
      <c r="B55" s="23" t="s">
        <v>180</v>
      </c>
      <c r="C55" s="14">
        <v>0</v>
      </c>
      <c r="D55" s="14">
        <v>0</v>
      </c>
      <c r="E55" s="2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5">
        <v>0</v>
      </c>
    </row>
    <row r="56" spans="1:16" x14ac:dyDescent="0.25">
      <c r="A56" s="23" t="s">
        <v>181</v>
      </c>
      <c r="B56" s="23" t="s">
        <v>182</v>
      </c>
      <c r="C56" s="14">
        <v>0</v>
      </c>
      <c r="D56" s="14">
        <v>0</v>
      </c>
      <c r="E56" s="2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5">
        <v>0</v>
      </c>
    </row>
    <row r="57" spans="1:16" ht="22.5" x14ac:dyDescent="0.25">
      <c r="A57" s="23" t="s">
        <v>183</v>
      </c>
      <c r="B57" s="23" t="s">
        <v>184</v>
      </c>
      <c r="C57" s="14">
        <v>0</v>
      </c>
      <c r="D57" s="14">
        <v>0</v>
      </c>
      <c r="E57" s="2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5">
        <v>0</v>
      </c>
    </row>
    <row r="58" spans="1:16" ht="22.5" x14ac:dyDescent="0.25">
      <c r="A58" s="23" t="s">
        <v>185</v>
      </c>
      <c r="B58" s="23" t="s">
        <v>186</v>
      </c>
      <c r="C58" s="14">
        <v>0</v>
      </c>
      <c r="D58" s="14">
        <v>0</v>
      </c>
      <c r="E58" s="2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5">
        <v>0</v>
      </c>
    </row>
    <row r="59" spans="1:16" ht="22.5" x14ac:dyDescent="0.25">
      <c r="A59" s="23" t="s">
        <v>187</v>
      </c>
      <c r="B59" s="23" t="s">
        <v>188</v>
      </c>
      <c r="C59" s="14">
        <v>0</v>
      </c>
      <c r="D59" s="14">
        <v>0</v>
      </c>
      <c r="E59" s="2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5">
        <v>0</v>
      </c>
    </row>
    <row r="60" spans="1:16" ht="22.5" x14ac:dyDescent="0.25">
      <c r="A60" s="23" t="s">
        <v>189</v>
      </c>
      <c r="B60" s="23" t="s">
        <v>190</v>
      </c>
      <c r="C60" s="14">
        <v>0</v>
      </c>
      <c r="D60" s="14">
        <v>0</v>
      </c>
      <c r="E60" s="2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5">
        <v>0</v>
      </c>
    </row>
    <row r="61" spans="1:16" ht="33.75" x14ac:dyDescent="0.25">
      <c r="A61" s="23" t="s">
        <v>191</v>
      </c>
      <c r="B61" s="23" t="s">
        <v>192</v>
      </c>
      <c r="C61" s="14">
        <v>0</v>
      </c>
      <c r="D61" s="14">
        <v>0</v>
      </c>
      <c r="E61" s="2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5">
        <v>0</v>
      </c>
    </row>
    <row r="62" spans="1:16" x14ac:dyDescent="0.25">
      <c r="A62" s="23" t="s">
        <v>193</v>
      </c>
      <c r="B62" s="23" t="s">
        <v>194</v>
      </c>
      <c r="C62" s="14">
        <v>0</v>
      </c>
      <c r="D62" s="14">
        <v>0</v>
      </c>
      <c r="E62" s="2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5">
        <v>0</v>
      </c>
    </row>
    <row r="63" spans="1:16" ht="22.5" x14ac:dyDescent="0.25">
      <c r="A63" s="23" t="s">
        <v>195</v>
      </c>
      <c r="B63" s="23" t="s">
        <v>196</v>
      </c>
      <c r="C63" s="14">
        <v>0</v>
      </c>
      <c r="D63" s="14">
        <v>0</v>
      </c>
      <c r="E63" s="2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5">
        <v>0</v>
      </c>
    </row>
    <row r="64" spans="1:16" ht="22.5" x14ac:dyDescent="0.25">
      <c r="A64" s="23" t="s">
        <v>197</v>
      </c>
      <c r="B64" s="23" t="s">
        <v>198</v>
      </c>
      <c r="C64" s="14">
        <v>0</v>
      </c>
      <c r="D64" s="14">
        <v>0</v>
      </c>
      <c r="E64" s="2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5">
        <v>0</v>
      </c>
    </row>
    <row r="65" spans="1:16" ht="33.75" x14ac:dyDescent="0.25">
      <c r="A65" s="23" t="s">
        <v>199</v>
      </c>
      <c r="B65" s="23" t="s">
        <v>200</v>
      </c>
      <c r="C65" s="14">
        <v>0</v>
      </c>
      <c r="D65" s="14">
        <v>0</v>
      </c>
      <c r="E65" s="2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5">
        <v>0</v>
      </c>
    </row>
    <row r="66" spans="1:16" ht="33.75" x14ac:dyDescent="0.25">
      <c r="A66" s="23" t="s">
        <v>201</v>
      </c>
      <c r="B66" s="23" t="s">
        <v>202</v>
      </c>
      <c r="C66" s="14">
        <v>0</v>
      </c>
      <c r="D66" s="14">
        <v>0</v>
      </c>
      <c r="E66" s="2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5">
        <v>0</v>
      </c>
    </row>
    <row r="67" spans="1:16" ht="33.75" x14ac:dyDescent="0.25">
      <c r="A67" s="23" t="s">
        <v>203</v>
      </c>
      <c r="B67" s="23" t="s">
        <v>204</v>
      </c>
      <c r="C67" s="14">
        <v>0</v>
      </c>
      <c r="D67" s="14">
        <v>0</v>
      </c>
      <c r="E67" s="2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5">
        <v>0</v>
      </c>
    </row>
    <row r="68" spans="1:16" ht="33.75" x14ac:dyDescent="0.25">
      <c r="A68" s="23" t="s">
        <v>205</v>
      </c>
      <c r="B68" s="23" t="s">
        <v>206</v>
      </c>
      <c r="C68" s="14">
        <v>0</v>
      </c>
      <c r="D68" s="14">
        <v>0</v>
      </c>
      <c r="E68" s="2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5">
        <v>0</v>
      </c>
    </row>
    <row r="69" spans="1:16" ht="33.75" x14ac:dyDescent="0.25">
      <c r="A69" s="23" t="s">
        <v>207</v>
      </c>
      <c r="B69" s="23" t="s">
        <v>208</v>
      </c>
      <c r="C69" s="14">
        <v>0</v>
      </c>
      <c r="D69" s="14">
        <v>0</v>
      </c>
      <c r="E69" s="2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5">
        <v>0</v>
      </c>
    </row>
    <row r="70" spans="1:16" ht="33.75" x14ac:dyDescent="0.25">
      <c r="A70" s="23" t="s">
        <v>209</v>
      </c>
      <c r="B70" s="23" t="s">
        <v>210</v>
      </c>
      <c r="C70" s="14">
        <v>0</v>
      </c>
      <c r="D70" s="14">
        <v>0</v>
      </c>
      <c r="E70" s="2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5">
        <v>0</v>
      </c>
    </row>
    <row r="71" spans="1:16" ht="22.5" x14ac:dyDescent="0.25">
      <c r="A71" s="23" t="s">
        <v>211</v>
      </c>
      <c r="B71" s="23" t="s">
        <v>212</v>
      </c>
      <c r="C71" s="14">
        <v>0</v>
      </c>
      <c r="D71" s="14">
        <v>0</v>
      </c>
      <c r="E71" s="2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5">
        <v>0</v>
      </c>
    </row>
    <row r="72" spans="1:16" x14ac:dyDescent="0.25">
      <c r="A72" s="79" t="s">
        <v>213</v>
      </c>
      <c r="B72" s="80"/>
      <c r="C72" s="20">
        <v>0</v>
      </c>
      <c r="D72" s="20">
        <v>1</v>
      </c>
      <c r="E72" s="21">
        <v>-1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2">
        <v>0</v>
      </c>
    </row>
    <row r="73" spans="1:16" x14ac:dyDescent="0.25">
      <c r="A73" s="23" t="s">
        <v>214</v>
      </c>
      <c r="B73" s="23" t="s">
        <v>215</v>
      </c>
      <c r="C73" s="14">
        <v>0</v>
      </c>
      <c r="D73" s="14">
        <v>1</v>
      </c>
      <c r="E73" s="24">
        <v>-1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5">
        <v>0</v>
      </c>
    </row>
    <row r="74" spans="1:16" x14ac:dyDescent="0.25">
      <c r="A74" s="79" t="s">
        <v>216</v>
      </c>
      <c r="B74" s="80"/>
      <c r="C74" s="20">
        <v>0</v>
      </c>
      <c r="D74" s="20">
        <v>0</v>
      </c>
      <c r="E74" s="21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1</v>
      </c>
      <c r="O74" s="20">
        <v>0</v>
      </c>
      <c r="P74" s="22">
        <v>0</v>
      </c>
    </row>
    <row r="75" spans="1:16" x14ac:dyDescent="0.25">
      <c r="A75" s="23" t="s">
        <v>217</v>
      </c>
      <c r="B75" s="23" t="s">
        <v>218</v>
      </c>
      <c r="C75" s="14">
        <v>0</v>
      </c>
      <c r="D75" s="14">
        <v>0</v>
      </c>
      <c r="E75" s="2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5">
        <v>0</v>
      </c>
    </row>
    <row r="76" spans="1:16" ht="33.75" x14ac:dyDescent="0.25">
      <c r="A76" s="23" t="s">
        <v>219</v>
      </c>
      <c r="B76" s="23" t="s">
        <v>220</v>
      </c>
      <c r="C76" s="14">
        <v>0</v>
      </c>
      <c r="D76" s="14">
        <v>0</v>
      </c>
      <c r="E76" s="2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5">
        <v>0</v>
      </c>
    </row>
    <row r="77" spans="1:16" x14ac:dyDescent="0.25">
      <c r="A77" s="23" t="s">
        <v>221</v>
      </c>
      <c r="B77" s="23" t="s">
        <v>222</v>
      </c>
      <c r="C77" s="14">
        <v>0</v>
      </c>
      <c r="D77" s="14">
        <v>0</v>
      </c>
      <c r="E77" s="2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5">
        <v>0</v>
      </c>
    </row>
    <row r="78" spans="1:16" x14ac:dyDescent="0.25">
      <c r="A78" s="23" t="s">
        <v>223</v>
      </c>
      <c r="B78" s="23" t="s">
        <v>224</v>
      </c>
      <c r="C78" s="14">
        <v>0</v>
      </c>
      <c r="D78" s="14">
        <v>0</v>
      </c>
      <c r="E78" s="2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5">
        <v>0</v>
      </c>
    </row>
    <row r="79" spans="1:16" ht="22.5" x14ac:dyDescent="0.25">
      <c r="A79" s="23" t="s">
        <v>225</v>
      </c>
      <c r="B79" s="23" t="s">
        <v>226</v>
      </c>
      <c r="C79" s="14">
        <v>0</v>
      </c>
      <c r="D79" s="14">
        <v>0</v>
      </c>
      <c r="E79" s="2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5">
        <v>0</v>
      </c>
    </row>
    <row r="80" spans="1:16" ht="33.75" x14ac:dyDescent="0.25">
      <c r="A80" s="23" t="s">
        <v>227</v>
      </c>
      <c r="B80" s="23" t="s">
        <v>228</v>
      </c>
      <c r="C80" s="14">
        <v>0</v>
      </c>
      <c r="D80" s="14">
        <v>0</v>
      </c>
      <c r="E80" s="2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5">
        <v>0</v>
      </c>
    </row>
    <row r="81" spans="1:16" ht="22.5" x14ac:dyDescent="0.25">
      <c r="A81" s="23" t="s">
        <v>229</v>
      </c>
      <c r="B81" s="23" t="s">
        <v>230</v>
      </c>
      <c r="C81" s="14">
        <v>0</v>
      </c>
      <c r="D81" s="14">
        <v>0</v>
      </c>
      <c r="E81" s="2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5">
        <v>0</v>
      </c>
    </row>
    <row r="82" spans="1:16" x14ac:dyDescent="0.25">
      <c r="A82" s="79" t="s">
        <v>231</v>
      </c>
      <c r="B82" s="80"/>
      <c r="C82" s="20">
        <v>0</v>
      </c>
      <c r="D82" s="20">
        <v>0</v>
      </c>
      <c r="E82" s="21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2">
        <v>0</v>
      </c>
    </row>
    <row r="83" spans="1:16" x14ac:dyDescent="0.25">
      <c r="A83" s="23" t="s">
        <v>232</v>
      </c>
      <c r="B83" s="23" t="s">
        <v>233</v>
      </c>
      <c r="C83" s="14">
        <v>0</v>
      </c>
      <c r="D83" s="14">
        <v>0</v>
      </c>
      <c r="E83" s="2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5">
        <v>0</v>
      </c>
    </row>
    <row r="84" spans="1:16" x14ac:dyDescent="0.25">
      <c r="A84" s="23" t="s">
        <v>234</v>
      </c>
      <c r="B84" s="23" t="s">
        <v>235</v>
      </c>
      <c r="C84" s="14">
        <v>0</v>
      </c>
      <c r="D84" s="14">
        <v>0</v>
      </c>
      <c r="E84" s="2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5">
        <v>0</v>
      </c>
    </row>
    <row r="85" spans="1:16" x14ac:dyDescent="0.25">
      <c r="A85" s="79" t="s">
        <v>236</v>
      </c>
      <c r="B85" s="80"/>
      <c r="C85" s="20">
        <v>0</v>
      </c>
      <c r="D85" s="20">
        <v>0</v>
      </c>
      <c r="E85" s="21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2">
        <v>0</v>
      </c>
    </row>
    <row r="86" spans="1:16" x14ac:dyDescent="0.25">
      <c r="A86" s="23" t="s">
        <v>237</v>
      </c>
      <c r="B86" s="23" t="s">
        <v>238</v>
      </c>
      <c r="C86" s="14">
        <v>0</v>
      </c>
      <c r="D86" s="14">
        <v>0</v>
      </c>
      <c r="E86" s="2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5">
        <v>0</v>
      </c>
    </row>
    <row r="87" spans="1:16" x14ac:dyDescent="0.25">
      <c r="A87" s="23" t="s">
        <v>239</v>
      </c>
      <c r="B87" s="23" t="s">
        <v>240</v>
      </c>
      <c r="C87" s="14">
        <v>0</v>
      </c>
      <c r="D87" s="14">
        <v>0</v>
      </c>
      <c r="E87" s="2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5">
        <v>0</v>
      </c>
    </row>
    <row r="88" spans="1:16" ht="33.75" x14ac:dyDescent="0.25">
      <c r="A88" s="23" t="s">
        <v>241</v>
      </c>
      <c r="B88" s="23" t="s">
        <v>242</v>
      </c>
      <c r="C88" s="14">
        <v>0</v>
      </c>
      <c r="D88" s="14">
        <v>0</v>
      </c>
      <c r="E88" s="2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5">
        <v>0</v>
      </c>
    </row>
    <row r="89" spans="1:16" ht="22.5" x14ac:dyDescent="0.25">
      <c r="A89" s="23" t="s">
        <v>243</v>
      </c>
      <c r="B89" s="23" t="s">
        <v>244</v>
      </c>
      <c r="C89" s="14">
        <v>0</v>
      </c>
      <c r="D89" s="14">
        <v>0</v>
      </c>
      <c r="E89" s="2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5">
        <v>0</v>
      </c>
    </row>
    <row r="90" spans="1:16" ht="22.5" x14ac:dyDescent="0.25">
      <c r="A90" s="23" t="s">
        <v>245</v>
      </c>
      <c r="B90" s="23" t="s">
        <v>246</v>
      </c>
      <c r="C90" s="14">
        <v>0</v>
      </c>
      <c r="D90" s="14">
        <v>0</v>
      </c>
      <c r="E90" s="2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5">
        <v>0</v>
      </c>
    </row>
    <row r="91" spans="1:16" x14ac:dyDescent="0.25">
      <c r="A91" s="23" t="s">
        <v>247</v>
      </c>
      <c r="B91" s="23" t="s">
        <v>248</v>
      </c>
      <c r="C91" s="14">
        <v>0</v>
      </c>
      <c r="D91" s="14">
        <v>0</v>
      </c>
      <c r="E91" s="2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5">
        <v>0</v>
      </c>
    </row>
    <row r="92" spans="1:16" x14ac:dyDescent="0.25">
      <c r="A92" s="23" t="s">
        <v>249</v>
      </c>
      <c r="B92" s="23" t="s">
        <v>250</v>
      </c>
      <c r="C92" s="14">
        <v>0</v>
      </c>
      <c r="D92" s="14">
        <v>0</v>
      </c>
      <c r="E92" s="2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5">
        <v>0</v>
      </c>
    </row>
    <row r="93" spans="1:16" x14ac:dyDescent="0.25">
      <c r="A93" s="23" t="s">
        <v>251</v>
      </c>
      <c r="B93" s="23" t="s">
        <v>252</v>
      </c>
      <c r="C93" s="14">
        <v>0</v>
      </c>
      <c r="D93" s="14">
        <v>0</v>
      </c>
      <c r="E93" s="2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5">
        <v>0</v>
      </c>
    </row>
    <row r="94" spans="1:16" x14ac:dyDescent="0.25">
      <c r="A94" s="23" t="s">
        <v>253</v>
      </c>
      <c r="B94" s="23" t="s">
        <v>254</v>
      </c>
      <c r="C94" s="14">
        <v>0</v>
      </c>
      <c r="D94" s="14">
        <v>0</v>
      </c>
      <c r="E94" s="2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5">
        <v>0</v>
      </c>
    </row>
    <row r="95" spans="1:16" ht="22.5" x14ac:dyDescent="0.25">
      <c r="A95" s="23" t="s">
        <v>255</v>
      </c>
      <c r="B95" s="23" t="s">
        <v>256</v>
      </c>
      <c r="C95" s="14">
        <v>0</v>
      </c>
      <c r="D95" s="14">
        <v>0</v>
      </c>
      <c r="E95" s="2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5">
        <v>0</v>
      </c>
    </row>
    <row r="96" spans="1:16" ht="22.5" x14ac:dyDescent="0.25">
      <c r="A96" s="23" t="s">
        <v>257</v>
      </c>
      <c r="B96" s="23" t="s">
        <v>258</v>
      </c>
      <c r="C96" s="14">
        <v>0</v>
      </c>
      <c r="D96" s="14">
        <v>0</v>
      </c>
      <c r="E96" s="2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5">
        <v>0</v>
      </c>
    </row>
    <row r="97" spans="1:16" x14ac:dyDescent="0.25">
      <c r="A97" s="79" t="s">
        <v>259</v>
      </c>
      <c r="B97" s="80"/>
      <c r="C97" s="20">
        <v>0</v>
      </c>
      <c r="D97" s="20">
        <v>0</v>
      </c>
      <c r="E97" s="21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8</v>
      </c>
      <c r="O97" s="20">
        <v>0</v>
      </c>
      <c r="P97" s="22">
        <v>0</v>
      </c>
    </row>
    <row r="98" spans="1:16" x14ac:dyDescent="0.25">
      <c r="A98" s="23" t="s">
        <v>260</v>
      </c>
      <c r="B98" s="23" t="s">
        <v>261</v>
      </c>
      <c r="C98" s="14">
        <v>0</v>
      </c>
      <c r="D98" s="14">
        <v>0</v>
      </c>
      <c r="E98" s="2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5">
        <v>0</v>
      </c>
    </row>
    <row r="99" spans="1:16" x14ac:dyDescent="0.25">
      <c r="A99" s="23" t="s">
        <v>262</v>
      </c>
      <c r="B99" s="23" t="s">
        <v>263</v>
      </c>
      <c r="C99" s="14">
        <v>0</v>
      </c>
      <c r="D99" s="14">
        <v>0</v>
      </c>
      <c r="E99" s="2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5">
        <v>0</v>
      </c>
    </row>
    <row r="100" spans="1:16" ht="33.75" x14ac:dyDescent="0.25">
      <c r="A100" s="23" t="s">
        <v>264</v>
      </c>
      <c r="B100" s="23" t="s">
        <v>265</v>
      </c>
      <c r="C100" s="14">
        <v>0</v>
      </c>
      <c r="D100" s="14">
        <v>0</v>
      </c>
      <c r="E100" s="2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5">
        <v>0</v>
      </c>
    </row>
    <row r="101" spans="1:16" ht="22.5" x14ac:dyDescent="0.25">
      <c r="A101" s="23" t="s">
        <v>266</v>
      </c>
      <c r="B101" s="23" t="s">
        <v>267</v>
      </c>
      <c r="C101" s="14">
        <v>0</v>
      </c>
      <c r="D101" s="14">
        <v>0</v>
      </c>
      <c r="E101" s="2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5">
        <v>0</v>
      </c>
    </row>
    <row r="102" spans="1:16" x14ac:dyDescent="0.25">
      <c r="A102" s="23" t="s">
        <v>268</v>
      </c>
      <c r="B102" s="23" t="s">
        <v>269</v>
      </c>
      <c r="C102" s="14">
        <v>0</v>
      </c>
      <c r="D102" s="14">
        <v>0</v>
      </c>
      <c r="E102" s="2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5">
        <v>0</v>
      </c>
    </row>
    <row r="103" spans="1:16" ht="22.5" x14ac:dyDescent="0.25">
      <c r="A103" s="23" t="s">
        <v>270</v>
      </c>
      <c r="B103" s="23" t="s">
        <v>271</v>
      </c>
      <c r="C103" s="14">
        <v>0</v>
      </c>
      <c r="D103" s="14">
        <v>0</v>
      </c>
      <c r="E103" s="2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5">
        <v>0</v>
      </c>
    </row>
    <row r="104" spans="1:16" x14ac:dyDescent="0.25">
      <c r="A104" s="23" t="s">
        <v>272</v>
      </c>
      <c r="B104" s="23" t="s">
        <v>273</v>
      </c>
      <c r="C104" s="14">
        <v>0</v>
      </c>
      <c r="D104" s="14">
        <v>0</v>
      </c>
      <c r="E104" s="2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5">
        <v>0</v>
      </c>
    </row>
    <row r="105" spans="1:16" x14ac:dyDescent="0.25">
      <c r="A105" s="23" t="s">
        <v>274</v>
      </c>
      <c r="B105" s="23" t="s">
        <v>275</v>
      </c>
      <c r="C105" s="14">
        <v>0</v>
      </c>
      <c r="D105" s="14">
        <v>0</v>
      </c>
      <c r="E105" s="2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0</v>
      </c>
      <c r="P105" s="25">
        <v>0</v>
      </c>
    </row>
    <row r="106" spans="1:16" ht="22.5" x14ac:dyDescent="0.25">
      <c r="A106" s="23" t="s">
        <v>276</v>
      </c>
      <c r="B106" s="23" t="s">
        <v>277</v>
      </c>
      <c r="C106" s="14">
        <v>0</v>
      </c>
      <c r="D106" s="14">
        <v>0</v>
      </c>
      <c r="E106" s="2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5">
        <v>0</v>
      </c>
    </row>
    <row r="107" spans="1:16" ht="22.5" x14ac:dyDescent="0.25">
      <c r="A107" s="23" t="s">
        <v>278</v>
      </c>
      <c r="B107" s="23" t="s">
        <v>279</v>
      </c>
      <c r="C107" s="14">
        <v>0</v>
      </c>
      <c r="D107" s="14">
        <v>0</v>
      </c>
      <c r="E107" s="2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5">
        <v>0</v>
      </c>
    </row>
    <row r="108" spans="1:16" x14ac:dyDescent="0.25">
      <c r="A108" s="23" t="s">
        <v>280</v>
      </c>
      <c r="B108" s="23" t="s">
        <v>281</v>
      </c>
      <c r="C108" s="14">
        <v>0</v>
      </c>
      <c r="D108" s="14">
        <v>0</v>
      </c>
      <c r="E108" s="2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5">
        <v>0</v>
      </c>
    </row>
    <row r="109" spans="1:16" x14ac:dyDescent="0.25">
      <c r="A109" s="23" t="s">
        <v>282</v>
      </c>
      <c r="B109" s="23" t="s">
        <v>283</v>
      </c>
      <c r="C109" s="14">
        <v>0</v>
      </c>
      <c r="D109" s="14">
        <v>0</v>
      </c>
      <c r="E109" s="2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5">
        <v>0</v>
      </c>
    </row>
    <row r="110" spans="1:16" ht="33.75" x14ac:dyDescent="0.25">
      <c r="A110" s="23" t="s">
        <v>284</v>
      </c>
      <c r="B110" s="23" t="s">
        <v>285</v>
      </c>
      <c r="C110" s="14">
        <v>0</v>
      </c>
      <c r="D110" s="14">
        <v>0</v>
      </c>
      <c r="E110" s="2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5">
        <v>0</v>
      </c>
    </row>
    <row r="111" spans="1:16" x14ac:dyDescent="0.25">
      <c r="A111" s="23" t="s">
        <v>286</v>
      </c>
      <c r="B111" s="23" t="s">
        <v>287</v>
      </c>
      <c r="C111" s="14">
        <v>0</v>
      </c>
      <c r="D111" s="14">
        <v>0</v>
      </c>
      <c r="E111" s="2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5">
        <v>0</v>
      </c>
    </row>
    <row r="112" spans="1:16" ht="22.5" x14ac:dyDescent="0.25">
      <c r="A112" s="23" t="s">
        <v>288</v>
      </c>
      <c r="B112" s="23" t="s">
        <v>289</v>
      </c>
      <c r="C112" s="14">
        <v>0</v>
      </c>
      <c r="D112" s="14">
        <v>0</v>
      </c>
      <c r="E112" s="2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5">
        <v>0</v>
      </c>
    </row>
    <row r="113" spans="1:16" ht="22.5" x14ac:dyDescent="0.25">
      <c r="A113" s="23" t="s">
        <v>290</v>
      </c>
      <c r="B113" s="23" t="s">
        <v>291</v>
      </c>
      <c r="C113" s="14">
        <v>0</v>
      </c>
      <c r="D113" s="14">
        <v>0</v>
      </c>
      <c r="E113" s="2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5">
        <v>0</v>
      </c>
    </row>
    <row r="114" spans="1:16" x14ac:dyDescent="0.25">
      <c r="A114" s="23" t="s">
        <v>292</v>
      </c>
      <c r="B114" s="23" t="s">
        <v>293</v>
      </c>
      <c r="C114" s="14">
        <v>0</v>
      </c>
      <c r="D114" s="14">
        <v>0</v>
      </c>
      <c r="E114" s="2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5">
        <v>0</v>
      </c>
    </row>
    <row r="115" spans="1:16" ht="22.5" x14ac:dyDescent="0.25">
      <c r="A115" s="23" t="s">
        <v>294</v>
      </c>
      <c r="B115" s="23" t="s">
        <v>295</v>
      </c>
      <c r="C115" s="14">
        <v>0</v>
      </c>
      <c r="D115" s="14">
        <v>0</v>
      </c>
      <c r="E115" s="2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1</v>
      </c>
      <c r="O115" s="14">
        <v>0</v>
      </c>
      <c r="P115" s="25">
        <v>0</v>
      </c>
    </row>
    <row r="116" spans="1:16" ht="33.75" x14ac:dyDescent="0.25">
      <c r="A116" s="23" t="s">
        <v>296</v>
      </c>
      <c r="B116" s="23" t="s">
        <v>297</v>
      </c>
      <c r="C116" s="14">
        <v>0</v>
      </c>
      <c r="D116" s="14">
        <v>0</v>
      </c>
      <c r="E116" s="2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5">
        <v>0</v>
      </c>
    </row>
    <row r="117" spans="1:16" ht="22.5" x14ac:dyDescent="0.25">
      <c r="A117" s="23" t="s">
        <v>298</v>
      </c>
      <c r="B117" s="23" t="s">
        <v>299</v>
      </c>
      <c r="C117" s="14">
        <v>0</v>
      </c>
      <c r="D117" s="14">
        <v>0</v>
      </c>
      <c r="E117" s="2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5">
        <v>0</v>
      </c>
    </row>
    <row r="118" spans="1:16" ht="22.5" x14ac:dyDescent="0.25">
      <c r="A118" s="23" t="s">
        <v>300</v>
      </c>
      <c r="B118" s="23" t="s">
        <v>301</v>
      </c>
      <c r="C118" s="14">
        <v>0</v>
      </c>
      <c r="D118" s="14">
        <v>0</v>
      </c>
      <c r="E118" s="2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5">
        <v>0</v>
      </c>
    </row>
    <row r="119" spans="1:16" ht="22.5" x14ac:dyDescent="0.25">
      <c r="A119" s="23" t="s">
        <v>302</v>
      </c>
      <c r="B119" s="23" t="s">
        <v>303</v>
      </c>
      <c r="C119" s="14">
        <v>0</v>
      </c>
      <c r="D119" s="14">
        <v>0</v>
      </c>
      <c r="E119" s="2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5">
        <v>0</v>
      </c>
    </row>
    <row r="120" spans="1:16" x14ac:dyDescent="0.25">
      <c r="A120" s="23" t="s">
        <v>304</v>
      </c>
      <c r="B120" s="23" t="s">
        <v>305</v>
      </c>
      <c r="C120" s="14">
        <v>0</v>
      </c>
      <c r="D120" s="14">
        <v>0</v>
      </c>
      <c r="E120" s="2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5">
        <v>0</v>
      </c>
    </row>
    <row r="121" spans="1:16" ht="22.5" x14ac:dyDescent="0.25">
      <c r="A121" s="23" t="s">
        <v>306</v>
      </c>
      <c r="B121" s="23" t="s">
        <v>307</v>
      </c>
      <c r="C121" s="14">
        <v>0</v>
      </c>
      <c r="D121" s="14">
        <v>0</v>
      </c>
      <c r="E121" s="2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5">
        <v>0</v>
      </c>
    </row>
    <row r="122" spans="1:16" x14ac:dyDescent="0.25">
      <c r="A122" s="23" t="s">
        <v>308</v>
      </c>
      <c r="B122" s="23" t="s">
        <v>309</v>
      </c>
      <c r="C122" s="14">
        <v>0</v>
      </c>
      <c r="D122" s="14">
        <v>0</v>
      </c>
      <c r="E122" s="2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5">
        <v>0</v>
      </c>
    </row>
    <row r="123" spans="1:16" x14ac:dyDescent="0.25">
      <c r="A123" s="23" t="s">
        <v>310</v>
      </c>
      <c r="B123" s="23" t="s">
        <v>311</v>
      </c>
      <c r="C123" s="14">
        <v>0</v>
      </c>
      <c r="D123" s="14">
        <v>0</v>
      </c>
      <c r="E123" s="2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5">
        <v>0</v>
      </c>
    </row>
    <row r="124" spans="1:16" ht="22.5" x14ac:dyDescent="0.25">
      <c r="A124" s="23" t="s">
        <v>312</v>
      </c>
      <c r="B124" s="23" t="s">
        <v>313</v>
      </c>
      <c r="C124" s="14">
        <v>0</v>
      </c>
      <c r="D124" s="14">
        <v>0</v>
      </c>
      <c r="E124" s="2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5">
        <v>0</v>
      </c>
    </row>
    <row r="125" spans="1:16" x14ac:dyDescent="0.25">
      <c r="A125" s="23" t="s">
        <v>314</v>
      </c>
      <c r="B125" s="23" t="s">
        <v>315</v>
      </c>
      <c r="C125" s="14">
        <v>0</v>
      </c>
      <c r="D125" s="14">
        <v>0</v>
      </c>
      <c r="E125" s="2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5">
        <v>0</v>
      </c>
    </row>
    <row r="126" spans="1:16" x14ac:dyDescent="0.25">
      <c r="A126" s="23" t="s">
        <v>316</v>
      </c>
      <c r="B126" s="23" t="s">
        <v>317</v>
      </c>
      <c r="C126" s="14">
        <v>0</v>
      </c>
      <c r="D126" s="14">
        <v>0</v>
      </c>
      <c r="E126" s="2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5">
        <v>0</v>
      </c>
    </row>
    <row r="127" spans="1:16" ht="22.5" x14ac:dyDescent="0.25">
      <c r="A127" s="23" t="s">
        <v>318</v>
      </c>
      <c r="B127" s="23" t="s">
        <v>319</v>
      </c>
      <c r="C127" s="14">
        <v>0</v>
      </c>
      <c r="D127" s="14">
        <v>0</v>
      </c>
      <c r="E127" s="2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5">
        <v>0</v>
      </c>
    </row>
    <row r="128" spans="1:16" ht="22.5" x14ac:dyDescent="0.25">
      <c r="A128" s="23" t="s">
        <v>320</v>
      </c>
      <c r="B128" s="23" t="s">
        <v>321</v>
      </c>
      <c r="C128" s="14">
        <v>0</v>
      </c>
      <c r="D128" s="14">
        <v>0</v>
      </c>
      <c r="E128" s="2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5">
        <v>0</v>
      </c>
    </row>
    <row r="129" spans="1:16" ht="22.5" x14ac:dyDescent="0.25">
      <c r="A129" s="23" t="s">
        <v>322</v>
      </c>
      <c r="B129" s="23" t="s">
        <v>323</v>
      </c>
      <c r="C129" s="14">
        <v>0</v>
      </c>
      <c r="D129" s="14">
        <v>0</v>
      </c>
      <c r="E129" s="2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5">
        <v>0</v>
      </c>
    </row>
    <row r="130" spans="1:16" ht="33.75" x14ac:dyDescent="0.25">
      <c r="A130" s="23" t="s">
        <v>324</v>
      </c>
      <c r="B130" s="23" t="s">
        <v>325</v>
      </c>
      <c r="C130" s="14">
        <v>0</v>
      </c>
      <c r="D130" s="14">
        <v>0</v>
      </c>
      <c r="E130" s="2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5">
        <v>0</v>
      </c>
    </row>
    <row r="131" spans="1:16" x14ac:dyDescent="0.25">
      <c r="A131" s="79" t="s">
        <v>326</v>
      </c>
      <c r="B131" s="80"/>
      <c r="C131" s="20">
        <v>0</v>
      </c>
      <c r="D131" s="20">
        <v>0</v>
      </c>
      <c r="E131" s="21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2">
        <v>0</v>
      </c>
    </row>
    <row r="132" spans="1:16" x14ac:dyDescent="0.25">
      <c r="A132" s="23" t="s">
        <v>327</v>
      </c>
      <c r="B132" s="23" t="s">
        <v>328</v>
      </c>
      <c r="C132" s="14">
        <v>0</v>
      </c>
      <c r="D132" s="14">
        <v>0</v>
      </c>
      <c r="E132" s="2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5">
        <v>0</v>
      </c>
    </row>
    <row r="133" spans="1:16" x14ac:dyDescent="0.25">
      <c r="A133" s="23" t="s">
        <v>329</v>
      </c>
      <c r="B133" s="23" t="s">
        <v>330</v>
      </c>
      <c r="C133" s="14">
        <v>0</v>
      </c>
      <c r="D133" s="14">
        <v>0</v>
      </c>
      <c r="E133" s="2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5">
        <v>0</v>
      </c>
    </row>
    <row r="134" spans="1:16" x14ac:dyDescent="0.25">
      <c r="A134" s="23" t="s">
        <v>331</v>
      </c>
      <c r="B134" s="23" t="s">
        <v>332</v>
      </c>
      <c r="C134" s="14">
        <v>0</v>
      </c>
      <c r="D134" s="14">
        <v>0</v>
      </c>
      <c r="E134" s="2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5">
        <v>0</v>
      </c>
    </row>
    <row r="135" spans="1:16" x14ac:dyDescent="0.25">
      <c r="A135" s="23" t="s">
        <v>333</v>
      </c>
      <c r="B135" s="23" t="s">
        <v>334</v>
      </c>
      <c r="C135" s="14">
        <v>0</v>
      </c>
      <c r="D135" s="14">
        <v>0</v>
      </c>
      <c r="E135" s="2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5">
        <v>0</v>
      </c>
    </row>
    <row r="136" spans="1:16" x14ac:dyDescent="0.25">
      <c r="A136" s="23" t="s">
        <v>335</v>
      </c>
      <c r="B136" s="23" t="s">
        <v>336</v>
      </c>
      <c r="C136" s="14">
        <v>0</v>
      </c>
      <c r="D136" s="14">
        <v>0</v>
      </c>
      <c r="E136" s="2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5">
        <v>0</v>
      </c>
    </row>
    <row r="137" spans="1:16" x14ac:dyDescent="0.25">
      <c r="A137" s="79" t="s">
        <v>337</v>
      </c>
      <c r="B137" s="80"/>
      <c r="C137" s="20">
        <v>0</v>
      </c>
      <c r="D137" s="20">
        <v>0</v>
      </c>
      <c r="E137" s="21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2">
        <v>0</v>
      </c>
    </row>
    <row r="138" spans="1:16" ht="22.5" x14ac:dyDescent="0.25">
      <c r="A138" s="23" t="s">
        <v>338</v>
      </c>
      <c r="B138" s="23" t="s">
        <v>339</v>
      </c>
      <c r="C138" s="14">
        <v>0</v>
      </c>
      <c r="D138" s="14">
        <v>0</v>
      </c>
      <c r="E138" s="2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5">
        <v>0</v>
      </c>
    </row>
    <row r="139" spans="1:16" ht="22.5" x14ac:dyDescent="0.25">
      <c r="A139" s="23" t="s">
        <v>340</v>
      </c>
      <c r="B139" s="23" t="s">
        <v>341</v>
      </c>
      <c r="C139" s="14">
        <v>0</v>
      </c>
      <c r="D139" s="14">
        <v>0</v>
      </c>
      <c r="E139" s="2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5">
        <v>0</v>
      </c>
    </row>
    <row r="140" spans="1:16" x14ac:dyDescent="0.25">
      <c r="A140" s="23" t="s">
        <v>342</v>
      </c>
      <c r="B140" s="23" t="s">
        <v>343</v>
      </c>
      <c r="C140" s="14">
        <v>0</v>
      </c>
      <c r="D140" s="14">
        <v>0</v>
      </c>
      <c r="E140" s="2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5">
        <v>0</v>
      </c>
    </row>
    <row r="141" spans="1:16" ht="22.5" x14ac:dyDescent="0.25">
      <c r="A141" s="23" t="s">
        <v>344</v>
      </c>
      <c r="B141" s="23" t="s">
        <v>345</v>
      </c>
      <c r="C141" s="14">
        <v>0</v>
      </c>
      <c r="D141" s="14">
        <v>0</v>
      </c>
      <c r="E141" s="2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5">
        <v>0</v>
      </c>
    </row>
    <row r="142" spans="1:16" ht="22.5" x14ac:dyDescent="0.25">
      <c r="A142" s="23" t="s">
        <v>346</v>
      </c>
      <c r="B142" s="23" t="s">
        <v>347</v>
      </c>
      <c r="C142" s="14">
        <v>0</v>
      </c>
      <c r="D142" s="14">
        <v>0</v>
      </c>
      <c r="E142" s="2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5">
        <v>0</v>
      </c>
    </row>
    <row r="143" spans="1:16" ht="33.75" x14ac:dyDescent="0.25">
      <c r="A143" s="23" t="s">
        <v>348</v>
      </c>
      <c r="B143" s="23" t="s">
        <v>349</v>
      </c>
      <c r="C143" s="14">
        <v>0</v>
      </c>
      <c r="D143" s="14">
        <v>0</v>
      </c>
      <c r="E143" s="2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5">
        <v>0</v>
      </c>
    </row>
    <row r="144" spans="1:16" x14ac:dyDescent="0.25">
      <c r="A144" s="79" t="s">
        <v>350</v>
      </c>
      <c r="B144" s="80"/>
      <c r="C144" s="20">
        <v>0</v>
      </c>
      <c r="D144" s="20">
        <v>0</v>
      </c>
      <c r="E144" s="21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2">
        <v>0</v>
      </c>
    </row>
    <row r="145" spans="1:16" ht="33.75" x14ac:dyDescent="0.25">
      <c r="A145" s="23" t="s">
        <v>351</v>
      </c>
      <c r="B145" s="23" t="s">
        <v>352</v>
      </c>
      <c r="C145" s="14">
        <v>0</v>
      </c>
      <c r="D145" s="14">
        <v>0</v>
      </c>
      <c r="E145" s="2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5">
        <v>0</v>
      </c>
    </row>
    <row r="146" spans="1:16" ht="22.5" x14ac:dyDescent="0.25">
      <c r="A146" s="23" t="s">
        <v>353</v>
      </c>
      <c r="B146" s="23" t="s">
        <v>354</v>
      </c>
      <c r="C146" s="14">
        <v>0</v>
      </c>
      <c r="D146" s="14">
        <v>0</v>
      </c>
      <c r="E146" s="2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5">
        <v>0</v>
      </c>
    </row>
    <row r="147" spans="1:16" x14ac:dyDescent="0.25">
      <c r="A147" s="79" t="s">
        <v>355</v>
      </c>
      <c r="B147" s="80"/>
      <c r="C147" s="20">
        <v>0</v>
      </c>
      <c r="D147" s="20">
        <v>0</v>
      </c>
      <c r="E147" s="21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2</v>
      </c>
      <c r="O147" s="20">
        <v>0</v>
      </c>
      <c r="P147" s="22">
        <v>0</v>
      </c>
    </row>
    <row r="148" spans="1:16" ht="22.5" x14ac:dyDescent="0.25">
      <c r="A148" s="23" t="s">
        <v>356</v>
      </c>
      <c r="B148" s="23" t="s">
        <v>357</v>
      </c>
      <c r="C148" s="14">
        <v>0</v>
      </c>
      <c r="D148" s="14">
        <v>0</v>
      </c>
      <c r="E148" s="2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5">
        <v>0</v>
      </c>
    </row>
    <row r="149" spans="1:16" ht="22.5" x14ac:dyDescent="0.25">
      <c r="A149" s="23" t="s">
        <v>358</v>
      </c>
      <c r="B149" s="23" t="s">
        <v>359</v>
      </c>
      <c r="C149" s="14">
        <v>0</v>
      </c>
      <c r="D149" s="14">
        <v>0</v>
      </c>
      <c r="E149" s="2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5">
        <v>0</v>
      </c>
    </row>
    <row r="150" spans="1:16" ht="22.5" x14ac:dyDescent="0.25">
      <c r="A150" s="23" t="s">
        <v>360</v>
      </c>
      <c r="B150" s="23" t="s">
        <v>361</v>
      </c>
      <c r="C150" s="14">
        <v>0</v>
      </c>
      <c r="D150" s="14">
        <v>0</v>
      </c>
      <c r="E150" s="2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5">
        <v>0</v>
      </c>
    </row>
    <row r="151" spans="1:16" ht="33.75" x14ac:dyDescent="0.25">
      <c r="A151" s="23" t="s">
        <v>362</v>
      </c>
      <c r="B151" s="23" t="s">
        <v>363</v>
      </c>
      <c r="C151" s="14">
        <v>0</v>
      </c>
      <c r="D151" s="14">
        <v>0</v>
      </c>
      <c r="E151" s="2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5">
        <v>0</v>
      </c>
    </row>
    <row r="152" spans="1:16" ht="33.75" x14ac:dyDescent="0.25">
      <c r="A152" s="23" t="s">
        <v>364</v>
      </c>
      <c r="B152" s="23" t="s">
        <v>365</v>
      </c>
      <c r="C152" s="14">
        <v>0</v>
      </c>
      <c r="D152" s="14">
        <v>0</v>
      </c>
      <c r="E152" s="2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5">
        <v>0</v>
      </c>
    </row>
    <row r="153" spans="1:16" x14ac:dyDescent="0.25">
      <c r="A153" s="23" t="s">
        <v>366</v>
      </c>
      <c r="B153" s="23" t="s">
        <v>367</v>
      </c>
      <c r="C153" s="14">
        <v>0</v>
      </c>
      <c r="D153" s="14">
        <v>0</v>
      </c>
      <c r="E153" s="2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5">
        <v>0</v>
      </c>
    </row>
    <row r="154" spans="1:16" x14ac:dyDescent="0.25">
      <c r="A154" s="23" t="s">
        <v>368</v>
      </c>
      <c r="B154" s="23" t="s">
        <v>369</v>
      </c>
      <c r="C154" s="14">
        <v>0</v>
      </c>
      <c r="D154" s="14">
        <v>0</v>
      </c>
      <c r="E154" s="2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5">
        <v>0</v>
      </c>
    </row>
    <row r="155" spans="1:16" ht="22.5" x14ac:dyDescent="0.25">
      <c r="A155" s="23" t="s">
        <v>370</v>
      </c>
      <c r="B155" s="23" t="s">
        <v>371</v>
      </c>
      <c r="C155" s="14">
        <v>0</v>
      </c>
      <c r="D155" s="14">
        <v>0</v>
      </c>
      <c r="E155" s="2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5">
        <v>0</v>
      </c>
    </row>
    <row r="156" spans="1:16" x14ac:dyDescent="0.25">
      <c r="A156" s="79" t="s">
        <v>372</v>
      </c>
      <c r="B156" s="80"/>
      <c r="C156" s="20">
        <v>0</v>
      </c>
      <c r="D156" s="20">
        <v>0</v>
      </c>
      <c r="E156" s="21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2">
        <v>0</v>
      </c>
    </row>
    <row r="157" spans="1:16" ht="22.5" x14ac:dyDescent="0.25">
      <c r="A157" s="23" t="s">
        <v>373</v>
      </c>
      <c r="B157" s="23" t="s">
        <v>374</v>
      </c>
      <c r="C157" s="14">
        <v>0</v>
      </c>
      <c r="D157" s="14">
        <v>0</v>
      </c>
      <c r="E157" s="2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5">
        <v>0</v>
      </c>
    </row>
    <row r="158" spans="1:16" x14ac:dyDescent="0.25">
      <c r="A158" s="23" t="s">
        <v>375</v>
      </c>
      <c r="B158" s="23" t="s">
        <v>376</v>
      </c>
      <c r="C158" s="14">
        <v>0</v>
      </c>
      <c r="D158" s="14">
        <v>0</v>
      </c>
      <c r="E158" s="2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5">
        <v>0</v>
      </c>
    </row>
    <row r="159" spans="1:16" x14ac:dyDescent="0.25">
      <c r="A159" s="23" t="s">
        <v>377</v>
      </c>
      <c r="B159" s="23" t="s">
        <v>378</v>
      </c>
      <c r="C159" s="14">
        <v>0</v>
      </c>
      <c r="D159" s="14">
        <v>0</v>
      </c>
      <c r="E159" s="2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5">
        <v>0</v>
      </c>
    </row>
    <row r="160" spans="1:16" ht="22.5" x14ac:dyDescent="0.25">
      <c r="A160" s="23" t="s">
        <v>379</v>
      </c>
      <c r="B160" s="23" t="s">
        <v>380</v>
      </c>
      <c r="C160" s="14">
        <v>0</v>
      </c>
      <c r="D160" s="14">
        <v>0</v>
      </c>
      <c r="E160" s="2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5">
        <v>0</v>
      </c>
    </row>
    <row r="161" spans="1:16" ht="22.5" x14ac:dyDescent="0.25">
      <c r="A161" s="23" t="s">
        <v>381</v>
      </c>
      <c r="B161" s="23" t="s">
        <v>382</v>
      </c>
      <c r="C161" s="14">
        <v>0</v>
      </c>
      <c r="D161" s="14">
        <v>0</v>
      </c>
      <c r="E161" s="2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5">
        <v>0</v>
      </c>
    </row>
    <row r="162" spans="1:16" x14ac:dyDescent="0.25">
      <c r="A162" s="23" t="s">
        <v>383</v>
      </c>
      <c r="B162" s="23" t="s">
        <v>384</v>
      </c>
      <c r="C162" s="14">
        <v>0</v>
      </c>
      <c r="D162" s="14">
        <v>0</v>
      </c>
      <c r="E162" s="2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5">
        <v>0</v>
      </c>
    </row>
    <row r="163" spans="1:16" ht="22.5" x14ac:dyDescent="0.25">
      <c r="A163" s="23" t="s">
        <v>385</v>
      </c>
      <c r="B163" s="23" t="s">
        <v>386</v>
      </c>
      <c r="C163" s="14">
        <v>0</v>
      </c>
      <c r="D163" s="14">
        <v>0</v>
      </c>
      <c r="E163" s="2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5">
        <v>0</v>
      </c>
    </row>
    <row r="164" spans="1:16" x14ac:dyDescent="0.25">
      <c r="A164" s="23" t="s">
        <v>387</v>
      </c>
      <c r="B164" s="23" t="s">
        <v>388</v>
      </c>
      <c r="C164" s="14">
        <v>0</v>
      </c>
      <c r="D164" s="14">
        <v>0</v>
      </c>
      <c r="E164" s="2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5">
        <v>0</v>
      </c>
    </row>
    <row r="165" spans="1:16" x14ac:dyDescent="0.25">
      <c r="A165" s="23" t="s">
        <v>389</v>
      </c>
      <c r="B165" s="23" t="s">
        <v>390</v>
      </c>
      <c r="C165" s="14">
        <v>0</v>
      </c>
      <c r="D165" s="14">
        <v>0</v>
      </c>
      <c r="E165" s="2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5">
        <v>0</v>
      </c>
    </row>
    <row r="166" spans="1:16" x14ac:dyDescent="0.25">
      <c r="A166" s="79" t="s">
        <v>391</v>
      </c>
      <c r="B166" s="80"/>
      <c r="C166" s="20">
        <v>0</v>
      </c>
      <c r="D166" s="20">
        <v>0</v>
      </c>
      <c r="E166" s="21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1</v>
      </c>
      <c r="O166" s="20">
        <v>0</v>
      </c>
      <c r="P166" s="22">
        <v>0</v>
      </c>
    </row>
    <row r="167" spans="1:16" ht="22.5" x14ac:dyDescent="0.25">
      <c r="A167" s="23" t="s">
        <v>392</v>
      </c>
      <c r="B167" s="23" t="s">
        <v>393</v>
      </c>
      <c r="C167" s="14">
        <v>0</v>
      </c>
      <c r="D167" s="14">
        <v>0</v>
      </c>
      <c r="E167" s="2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5">
        <v>0</v>
      </c>
    </row>
    <row r="168" spans="1:16" ht="33.75" x14ac:dyDescent="0.25">
      <c r="A168" s="23" t="s">
        <v>394</v>
      </c>
      <c r="B168" s="23" t="s">
        <v>395</v>
      </c>
      <c r="C168" s="14">
        <v>0</v>
      </c>
      <c r="D168" s="14">
        <v>0</v>
      </c>
      <c r="E168" s="2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5">
        <v>0</v>
      </c>
    </row>
    <row r="169" spans="1:16" x14ac:dyDescent="0.25">
      <c r="A169" s="23" t="s">
        <v>396</v>
      </c>
      <c r="B169" s="23" t="s">
        <v>397</v>
      </c>
      <c r="C169" s="14">
        <v>0</v>
      </c>
      <c r="D169" s="14">
        <v>0</v>
      </c>
      <c r="E169" s="2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5">
        <v>0</v>
      </c>
    </row>
    <row r="170" spans="1:16" ht="22.5" x14ac:dyDescent="0.25">
      <c r="A170" s="23" t="s">
        <v>398</v>
      </c>
      <c r="B170" s="23" t="s">
        <v>399</v>
      </c>
      <c r="C170" s="14">
        <v>0</v>
      </c>
      <c r="D170" s="14">
        <v>0</v>
      </c>
      <c r="E170" s="2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5">
        <v>0</v>
      </c>
    </row>
    <row r="171" spans="1:16" x14ac:dyDescent="0.25">
      <c r="A171" s="23" t="s">
        <v>400</v>
      </c>
      <c r="B171" s="23" t="s">
        <v>401</v>
      </c>
      <c r="C171" s="14">
        <v>0</v>
      </c>
      <c r="D171" s="14">
        <v>0</v>
      </c>
      <c r="E171" s="2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5">
        <v>0</v>
      </c>
    </row>
    <row r="172" spans="1:16" ht="22.5" x14ac:dyDescent="0.25">
      <c r="A172" s="23" t="s">
        <v>402</v>
      </c>
      <c r="B172" s="23" t="s">
        <v>403</v>
      </c>
      <c r="C172" s="14">
        <v>0</v>
      </c>
      <c r="D172" s="14">
        <v>0</v>
      </c>
      <c r="E172" s="2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5">
        <v>0</v>
      </c>
    </row>
    <row r="173" spans="1:16" ht="22.5" x14ac:dyDescent="0.25">
      <c r="A173" s="23" t="s">
        <v>404</v>
      </c>
      <c r="B173" s="23" t="s">
        <v>405</v>
      </c>
      <c r="C173" s="14">
        <v>0</v>
      </c>
      <c r="D173" s="14">
        <v>0</v>
      </c>
      <c r="E173" s="2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5">
        <v>0</v>
      </c>
    </row>
    <row r="174" spans="1:16" ht="22.5" x14ac:dyDescent="0.25">
      <c r="A174" s="23" t="s">
        <v>406</v>
      </c>
      <c r="B174" s="23" t="s">
        <v>407</v>
      </c>
      <c r="C174" s="14">
        <v>0</v>
      </c>
      <c r="D174" s="14">
        <v>0</v>
      </c>
      <c r="E174" s="2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5">
        <v>0</v>
      </c>
    </row>
    <row r="175" spans="1:16" x14ac:dyDescent="0.25">
      <c r="A175" s="23" t="s">
        <v>408</v>
      </c>
      <c r="B175" s="23" t="s">
        <v>409</v>
      </c>
      <c r="C175" s="14">
        <v>0</v>
      </c>
      <c r="D175" s="14">
        <v>0</v>
      </c>
      <c r="E175" s="2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5">
        <v>0</v>
      </c>
    </row>
    <row r="176" spans="1:16" ht="22.5" x14ac:dyDescent="0.25">
      <c r="A176" s="23" t="s">
        <v>410</v>
      </c>
      <c r="B176" s="23" t="s">
        <v>411</v>
      </c>
      <c r="C176" s="14">
        <v>0</v>
      </c>
      <c r="D176" s="14">
        <v>0</v>
      </c>
      <c r="E176" s="2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5">
        <v>0</v>
      </c>
    </row>
    <row r="177" spans="1:16" x14ac:dyDescent="0.25">
      <c r="A177" s="23" t="s">
        <v>412</v>
      </c>
      <c r="B177" s="23" t="s">
        <v>413</v>
      </c>
      <c r="C177" s="14">
        <v>0</v>
      </c>
      <c r="D177" s="14">
        <v>0</v>
      </c>
      <c r="E177" s="2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5">
        <v>0</v>
      </c>
    </row>
    <row r="178" spans="1:16" x14ac:dyDescent="0.25">
      <c r="A178" s="79" t="s">
        <v>414</v>
      </c>
      <c r="B178" s="80"/>
      <c r="C178" s="20">
        <v>0</v>
      </c>
      <c r="D178" s="20">
        <v>0</v>
      </c>
      <c r="E178" s="21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2">
        <v>0</v>
      </c>
    </row>
    <row r="179" spans="1:16" ht="22.5" x14ac:dyDescent="0.25">
      <c r="A179" s="23" t="s">
        <v>415</v>
      </c>
      <c r="B179" s="23" t="s">
        <v>416</v>
      </c>
      <c r="C179" s="14">
        <v>0</v>
      </c>
      <c r="D179" s="14">
        <v>0</v>
      </c>
      <c r="E179" s="2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5">
        <v>0</v>
      </c>
    </row>
    <row r="180" spans="1:16" ht="22.5" x14ac:dyDescent="0.25">
      <c r="A180" s="23" t="s">
        <v>417</v>
      </c>
      <c r="B180" s="23" t="s">
        <v>418</v>
      </c>
      <c r="C180" s="14">
        <v>0</v>
      </c>
      <c r="D180" s="14">
        <v>0</v>
      </c>
      <c r="E180" s="2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5">
        <v>0</v>
      </c>
    </row>
    <row r="181" spans="1:16" x14ac:dyDescent="0.25">
      <c r="A181" s="23" t="s">
        <v>419</v>
      </c>
      <c r="B181" s="23" t="s">
        <v>420</v>
      </c>
      <c r="C181" s="14">
        <v>0</v>
      </c>
      <c r="D181" s="14">
        <v>0</v>
      </c>
      <c r="E181" s="2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5">
        <v>0</v>
      </c>
    </row>
    <row r="182" spans="1:16" ht="22.5" x14ac:dyDescent="0.25">
      <c r="A182" s="23" t="s">
        <v>421</v>
      </c>
      <c r="B182" s="23" t="s">
        <v>422</v>
      </c>
      <c r="C182" s="14">
        <v>0</v>
      </c>
      <c r="D182" s="14">
        <v>0</v>
      </c>
      <c r="E182" s="2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5">
        <v>0</v>
      </c>
    </row>
    <row r="183" spans="1:16" ht="22.5" x14ac:dyDescent="0.25">
      <c r="A183" s="23" t="s">
        <v>423</v>
      </c>
      <c r="B183" s="23" t="s">
        <v>424</v>
      </c>
      <c r="C183" s="14">
        <v>0</v>
      </c>
      <c r="D183" s="14">
        <v>0</v>
      </c>
      <c r="E183" s="2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5">
        <v>0</v>
      </c>
    </row>
    <row r="184" spans="1:16" ht="22.5" x14ac:dyDescent="0.25">
      <c r="A184" s="23" t="s">
        <v>425</v>
      </c>
      <c r="B184" s="23" t="s">
        <v>426</v>
      </c>
      <c r="C184" s="14">
        <v>0</v>
      </c>
      <c r="D184" s="14">
        <v>0</v>
      </c>
      <c r="E184" s="2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5">
        <v>0</v>
      </c>
    </row>
    <row r="185" spans="1:16" ht="22.5" x14ac:dyDescent="0.25">
      <c r="A185" s="23" t="s">
        <v>427</v>
      </c>
      <c r="B185" s="23" t="s">
        <v>428</v>
      </c>
      <c r="C185" s="14">
        <v>0</v>
      </c>
      <c r="D185" s="14">
        <v>0</v>
      </c>
      <c r="E185" s="2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5">
        <v>0</v>
      </c>
    </row>
    <row r="186" spans="1:16" x14ac:dyDescent="0.25">
      <c r="A186" s="79" t="s">
        <v>429</v>
      </c>
      <c r="B186" s="80"/>
      <c r="C186" s="20">
        <v>0</v>
      </c>
      <c r="D186" s="20">
        <v>0</v>
      </c>
      <c r="E186" s="21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1</v>
      </c>
      <c r="O186" s="20">
        <v>0</v>
      </c>
      <c r="P186" s="22">
        <v>0</v>
      </c>
    </row>
    <row r="187" spans="1:16" x14ac:dyDescent="0.25">
      <c r="A187" s="23" t="s">
        <v>430</v>
      </c>
      <c r="B187" s="23" t="s">
        <v>431</v>
      </c>
      <c r="C187" s="14">
        <v>0</v>
      </c>
      <c r="D187" s="14">
        <v>0</v>
      </c>
      <c r="E187" s="2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5">
        <v>0</v>
      </c>
    </row>
    <row r="188" spans="1:16" ht="22.5" x14ac:dyDescent="0.25">
      <c r="A188" s="23" t="s">
        <v>432</v>
      </c>
      <c r="B188" s="23" t="s">
        <v>433</v>
      </c>
      <c r="C188" s="14">
        <v>0</v>
      </c>
      <c r="D188" s="14">
        <v>0</v>
      </c>
      <c r="E188" s="2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5">
        <v>0</v>
      </c>
    </row>
    <row r="189" spans="1:16" ht="22.5" x14ac:dyDescent="0.25">
      <c r="A189" s="23" t="s">
        <v>434</v>
      </c>
      <c r="B189" s="23" t="s">
        <v>435</v>
      </c>
      <c r="C189" s="14">
        <v>0</v>
      </c>
      <c r="D189" s="14">
        <v>0</v>
      </c>
      <c r="E189" s="2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5">
        <v>0</v>
      </c>
    </row>
    <row r="190" spans="1:16" ht="22.5" x14ac:dyDescent="0.25">
      <c r="A190" s="23" t="s">
        <v>436</v>
      </c>
      <c r="B190" s="23" t="s">
        <v>437</v>
      </c>
      <c r="C190" s="14">
        <v>0</v>
      </c>
      <c r="D190" s="14">
        <v>0</v>
      </c>
      <c r="E190" s="2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5">
        <v>0</v>
      </c>
    </row>
    <row r="191" spans="1:16" ht="33.75" x14ac:dyDescent="0.25">
      <c r="A191" s="23" t="s">
        <v>438</v>
      </c>
      <c r="B191" s="23" t="s">
        <v>439</v>
      </c>
      <c r="C191" s="14">
        <v>0</v>
      </c>
      <c r="D191" s="14">
        <v>0</v>
      </c>
      <c r="E191" s="2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5">
        <v>0</v>
      </c>
    </row>
    <row r="192" spans="1:16" ht="22.5" x14ac:dyDescent="0.25">
      <c r="A192" s="23" t="s">
        <v>440</v>
      </c>
      <c r="B192" s="23" t="s">
        <v>441</v>
      </c>
      <c r="C192" s="14">
        <v>0</v>
      </c>
      <c r="D192" s="14">
        <v>0</v>
      </c>
      <c r="E192" s="2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5">
        <v>0</v>
      </c>
    </row>
    <row r="193" spans="1:16" ht="22.5" x14ac:dyDescent="0.25">
      <c r="A193" s="23" t="s">
        <v>442</v>
      </c>
      <c r="B193" s="23" t="s">
        <v>443</v>
      </c>
      <c r="C193" s="14">
        <v>0</v>
      </c>
      <c r="D193" s="14">
        <v>0</v>
      </c>
      <c r="E193" s="2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5">
        <v>0</v>
      </c>
    </row>
    <row r="194" spans="1:16" x14ac:dyDescent="0.25">
      <c r="A194" s="23" t="s">
        <v>444</v>
      </c>
      <c r="B194" s="23" t="s">
        <v>445</v>
      </c>
      <c r="C194" s="14">
        <v>0</v>
      </c>
      <c r="D194" s="14">
        <v>0</v>
      </c>
      <c r="E194" s="2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5">
        <v>0</v>
      </c>
    </row>
    <row r="195" spans="1:16" ht="22.5" x14ac:dyDescent="0.25">
      <c r="A195" s="23" t="s">
        <v>446</v>
      </c>
      <c r="B195" s="23" t="s">
        <v>447</v>
      </c>
      <c r="C195" s="14">
        <v>0</v>
      </c>
      <c r="D195" s="14">
        <v>0</v>
      </c>
      <c r="E195" s="2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5">
        <v>0</v>
      </c>
    </row>
    <row r="196" spans="1:16" ht="22.5" x14ac:dyDescent="0.25">
      <c r="A196" s="23" t="s">
        <v>448</v>
      </c>
      <c r="B196" s="23" t="s">
        <v>449</v>
      </c>
      <c r="C196" s="14">
        <v>0</v>
      </c>
      <c r="D196" s="14">
        <v>0</v>
      </c>
      <c r="E196" s="2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5">
        <v>0</v>
      </c>
    </row>
    <row r="197" spans="1:16" x14ac:dyDescent="0.25">
      <c r="A197" s="23" t="s">
        <v>450</v>
      </c>
      <c r="B197" s="23" t="s">
        <v>451</v>
      </c>
      <c r="C197" s="14">
        <v>0</v>
      </c>
      <c r="D197" s="14">
        <v>0</v>
      </c>
      <c r="E197" s="2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5">
        <v>0</v>
      </c>
    </row>
    <row r="198" spans="1:16" ht="22.5" x14ac:dyDescent="0.25">
      <c r="A198" s="23" t="s">
        <v>452</v>
      </c>
      <c r="B198" s="23" t="s">
        <v>453</v>
      </c>
      <c r="C198" s="14">
        <v>0</v>
      </c>
      <c r="D198" s="14">
        <v>0</v>
      </c>
      <c r="E198" s="2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5">
        <v>0</v>
      </c>
    </row>
    <row r="199" spans="1:16" x14ac:dyDescent="0.25">
      <c r="A199" s="23" t="s">
        <v>454</v>
      </c>
      <c r="B199" s="23" t="s">
        <v>455</v>
      </c>
      <c r="C199" s="14">
        <v>0</v>
      </c>
      <c r="D199" s="14">
        <v>0</v>
      </c>
      <c r="E199" s="2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5">
        <v>0</v>
      </c>
    </row>
    <row r="200" spans="1:16" ht="22.5" x14ac:dyDescent="0.25">
      <c r="A200" s="23" t="s">
        <v>456</v>
      </c>
      <c r="B200" s="23" t="s">
        <v>457</v>
      </c>
      <c r="C200" s="14">
        <v>0</v>
      </c>
      <c r="D200" s="14">
        <v>0</v>
      </c>
      <c r="E200" s="2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5">
        <v>0</v>
      </c>
    </row>
    <row r="201" spans="1:16" x14ac:dyDescent="0.25">
      <c r="A201" s="79" t="s">
        <v>458</v>
      </c>
      <c r="B201" s="80"/>
      <c r="C201" s="20">
        <v>0</v>
      </c>
      <c r="D201" s="20">
        <v>0</v>
      </c>
      <c r="E201" s="21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3</v>
      </c>
      <c r="O201" s="20">
        <v>0</v>
      </c>
      <c r="P201" s="22">
        <v>0</v>
      </c>
    </row>
    <row r="202" spans="1:16" x14ac:dyDescent="0.25">
      <c r="A202" s="23" t="s">
        <v>459</v>
      </c>
      <c r="B202" s="23" t="s">
        <v>460</v>
      </c>
      <c r="C202" s="14">
        <v>0</v>
      </c>
      <c r="D202" s="14">
        <v>0</v>
      </c>
      <c r="E202" s="2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2</v>
      </c>
      <c r="O202" s="14">
        <v>0</v>
      </c>
      <c r="P202" s="25">
        <v>0</v>
      </c>
    </row>
    <row r="203" spans="1:16" x14ac:dyDescent="0.25">
      <c r="A203" s="23" t="s">
        <v>461</v>
      </c>
      <c r="B203" s="23" t="s">
        <v>462</v>
      </c>
      <c r="C203" s="14">
        <v>0</v>
      </c>
      <c r="D203" s="14">
        <v>0</v>
      </c>
      <c r="E203" s="2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5">
        <v>0</v>
      </c>
    </row>
    <row r="204" spans="1:16" x14ac:dyDescent="0.25">
      <c r="A204" s="23" t="s">
        <v>463</v>
      </c>
      <c r="B204" s="23" t="s">
        <v>464</v>
      </c>
      <c r="C204" s="14">
        <v>0</v>
      </c>
      <c r="D204" s="14">
        <v>0</v>
      </c>
      <c r="E204" s="2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5">
        <v>0</v>
      </c>
    </row>
    <row r="205" spans="1:16" ht="22.5" x14ac:dyDescent="0.25">
      <c r="A205" s="23" t="s">
        <v>465</v>
      </c>
      <c r="B205" s="23" t="s">
        <v>466</v>
      </c>
      <c r="C205" s="14">
        <v>0</v>
      </c>
      <c r="D205" s="14">
        <v>0</v>
      </c>
      <c r="E205" s="2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5">
        <v>0</v>
      </c>
    </row>
    <row r="206" spans="1:16" ht="22.5" x14ac:dyDescent="0.25">
      <c r="A206" s="23" t="s">
        <v>467</v>
      </c>
      <c r="B206" s="23" t="s">
        <v>468</v>
      </c>
      <c r="C206" s="14">
        <v>0</v>
      </c>
      <c r="D206" s="14">
        <v>0</v>
      </c>
      <c r="E206" s="2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5">
        <v>0</v>
      </c>
    </row>
    <row r="207" spans="1:16" ht="22.5" x14ac:dyDescent="0.25">
      <c r="A207" s="23" t="s">
        <v>469</v>
      </c>
      <c r="B207" s="23" t="s">
        <v>470</v>
      </c>
      <c r="C207" s="14">
        <v>0</v>
      </c>
      <c r="D207" s="14">
        <v>0</v>
      </c>
      <c r="E207" s="2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5">
        <v>0</v>
      </c>
    </row>
    <row r="208" spans="1:16" ht="22.5" x14ac:dyDescent="0.25">
      <c r="A208" s="23" t="s">
        <v>471</v>
      </c>
      <c r="B208" s="23" t="s">
        <v>472</v>
      </c>
      <c r="C208" s="14">
        <v>0</v>
      </c>
      <c r="D208" s="14">
        <v>0</v>
      </c>
      <c r="E208" s="2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5">
        <v>0</v>
      </c>
    </row>
    <row r="209" spans="1:16" ht="22.5" x14ac:dyDescent="0.25">
      <c r="A209" s="23" t="s">
        <v>473</v>
      </c>
      <c r="B209" s="23" t="s">
        <v>474</v>
      </c>
      <c r="C209" s="14">
        <v>0</v>
      </c>
      <c r="D209" s="14">
        <v>0</v>
      </c>
      <c r="E209" s="2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5">
        <v>0</v>
      </c>
    </row>
    <row r="210" spans="1:16" ht="22.5" x14ac:dyDescent="0.25">
      <c r="A210" s="23" t="s">
        <v>475</v>
      </c>
      <c r="B210" s="23" t="s">
        <v>476</v>
      </c>
      <c r="C210" s="14">
        <v>0</v>
      </c>
      <c r="D210" s="14">
        <v>0</v>
      </c>
      <c r="E210" s="2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5">
        <v>0</v>
      </c>
    </row>
    <row r="211" spans="1:16" ht="22.5" x14ac:dyDescent="0.25">
      <c r="A211" s="23" t="s">
        <v>477</v>
      </c>
      <c r="B211" s="23" t="s">
        <v>478</v>
      </c>
      <c r="C211" s="14">
        <v>0</v>
      </c>
      <c r="D211" s="14">
        <v>0</v>
      </c>
      <c r="E211" s="2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5">
        <v>0</v>
      </c>
    </row>
    <row r="212" spans="1:16" x14ac:dyDescent="0.25">
      <c r="A212" s="23" t="s">
        <v>479</v>
      </c>
      <c r="B212" s="23" t="s">
        <v>480</v>
      </c>
      <c r="C212" s="14">
        <v>0</v>
      </c>
      <c r="D212" s="14">
        <v>0</v>
      </c>
      <c r="E212" s="2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5">
        <v>0</v>
      </c>
    </row>
    <row r="213" spans="1:16" x14ac:dyDescent="0.25">
      <c r="A213" s="23" t="s">
        <v>481</v>
      </c>
      <c r="B213" s="23" t="s">
        <v>482</v>
      </c>
      <c r="C213" s="14">
        <v>0</v>
      </c>
      <c r="D213" s="14">
        <v>0</v>
      </c>
      <c r="E213" s="2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5">
        <v>0</v>
      </c>
    </row>
    <row r="214" spans="1:16" x14ac:dyDescent="0.25">
      <c r="A214" s="23" t="s">
        <v>483</v>
      </c>
      <c r="B214" s="23" t="s">
        <v>484</v>
      </c>
      <c r="C214" s="14">
        <v>0</v>
      </c>
      <c r="D214" s="14">
        <v>0</v>
      </c>
      <c r="E214" s="2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5">
        <v>0</v>
      </c>
    </row>
    <row r="215" spans="1:16" ht="22.5" x14ac:dyDescent="0.25">
      <c r="A215" s="23" t="s">
        <v>485</v>
      </c>
      <c r="B215" s="23" t="s">
        <v>486</v>
      </c>
      <c r="C215" s="14">
        <v>0</v>
      </c>
      <c r="D215" s="14">
        <v>0</v>
      </c>
      <c r="E215" s="2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5">
        <v>0</v>
      </c>
    </row>
    <row r="216" spans="1:16" x14ac:dyDescent="0.25">
      <c r="A216" s="23" t="s">
        <v>487</v>
      </c>
      <c r="B216" s="23" t="s">
        <v>488</v>
      </c>
      <c r="C216" s="14">
        <v>0</v>
      </c>
      <c r="D216" s="14">
        <v>0</v>
      </c>
      <c r="E216" s="2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5">
        <v>0</v>
      </c>
    </row>
    <row r="217" spans="1:16" ht="22.5" x14ac:dyDescent="0.25">
      <c r="A217" s="23" t="s">
        <v>489</v>
      </c>
      <c r="B217" s="23" t="s">
        <v>490</v>
      </c>
      <c r="C217" s="14">
        <v>0</v>
      </c>
      <c r="D217" s="14">
        <v>0</v>
      </c>
      <c r="E217" s="2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5">
        <v>0</v>
      </c>
    </row>
    <row r="218" spans="1:16" ht="33.75" x14ac:dyDescent="0.25">
      <c r="A218" s="23" t="s">
        <v>491</v>
      </c>
      <c r="B218" s="23" t="s">
        <v>492</v>
      </c>
      <c r="C218" s="14">
        <v>0</v>
      </c>
      <c r="D218" s="14">
        <v>0</v>
      </c>
      <c r="E218" s="2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5">
        <v>0</v>
      </c>
    </row>
    <row r="219" spans="1:16" ht="22.5" x14ac:dyDescent="0.25">
      <c r="A219" s="23" t="s">
        <v>493</v>
      </c>
      <c r="B219" s="23" t="s">
        <v>494</v>
      </c>
      <c r="C219" s="14">
        <v>0</v>
      </c>
      <c r="D219" s="14">
        <v>0</v>
      </c>
      <c r="E219" s="2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5">
        <v>0</v>
      </c>
    </row>
    <row r="220" spans="1:16" ht="33.75" x14ac:dyDescent="0.25">
      <c r="A220" s="23" t="s">
        <v>495</v>
      </c>
      <c r="B220" s="23" t="s">
        <v>496</v>
      </c>
      <c r="C220" s="14">
        <v>0</v>
      </c>
      <c r="D220" s="14">
        <v>0</v>
      </c>
      <c r="E220" s="2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5">
        <v>0</v>
      </c>
    </row>
    <row r="221" spans="1:16" ht="45" x14ac:dyDescent="0.25">
      <c r="A221" s="23" t="s">
        <v>497</v>
      </c>
      <c r="B221" s="23" t="s">
        <v>498</v>
      </c>
      <c r="C221" s="14">
        <v>0</v>
      </c>
      <c r="D221" s="14">
        <v>0</v>
      </c>
      <c r="E221" s="2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5">
        <v>0</v>
      </c>
    </row>
    <row r="222" spans="1:16" ht="45" x14ac:dyDescent="0.25">
      <c r="A222" s="23" t="s">
        <v>499</v>
      </c>
      <c r="B222" s="23" t="s">
        <v>500</v>
      </c>
      <c r="C222" s="14">
        <v>0</v>
      </c>
      <c r="D222" s="14">
        <v>0</v>
      </c>
      <c r="E222" s="2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5">
        <v>0</v>
      </c>
    </row>
    <row r="223" spans="1:16" x14ac:dyDescent="0.25">
      <c r="A223" s="79" t="s">
        <v>501</v>
      </c>
      <c r="B223" s="80"/>
      <c r="C223" s="20">
        <v>12</v>
      </c>
      <c r="D223" s="20">
        <v>5</v>
      </c>
      <c r="E223" s="21">
        <v>1.4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10</v>
      </c>
      <c r="O223" s="20">
        <v>0</v>
      </c>
      <c r="P223" s="22">
        <v>0</v>
      </c>
    </row>
    <row r="224" spans="1:16" x14ac:dyDescent="0.25">
      <c r="A224" s="23" t="s">
        <v>502</v>
      </c>
      <c r="B224" s="23" t="s">
        <v>503</v>
      </c>
      <c r="C224" s="14">
        <v>11</v>
      </c>
      <c r="D224" s="14">
        <v>4</v>
      </c>
      <c r="E224" s="24">
        <v>1.75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9</v>
      </c>
      <c r="O224" s="14">
        <v>0</v>
      </c>
      <c r="P224" s="25">
        <v>0</v>
      </c>
    </row>
    <row r="225" spans="1:16" ht="22.5" x14ac:dyDescent="0.25">
      <c r="A225" s="23" t="s">
        <v>504</v>
      </c>
      <c r="B225" s="23" t="s">
        <v>505</v>
      </c>
      <c r="C225" s="14">
        <v>0</v>
      </c>
      <c r="D225" s="14">
        <v>0</v>
      </c>
      <c r="E225" s="2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5">
        <v>0</v>
      </c>
    </row>
    <row r="226" spans="1:16" ht="22.5" x14ac:dyDescent="0.25">
      <c r="A226" s="23" t="s">
        <v>506</v>
      </c>
      <c r="B226" s="23" t="s">
        <v>507</v>
      </c>
      <c r="C226" s="14">
        <v>0</v>
      </c>
      <c r="D226" s="14">
        <v>0</v>
      </c>
      <c r="E226" s="2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5">
        <v>0</v>
      </c>
    </row>
    <row r="227" spans="1:16" ht="22.5" x14ac:dyDescent="0.25">
      <c r="A227" s="23" t="s">
        <v>508</v>
      </c>
      <c r="B227" s="23" t="s">
        <v>509</v>
      </c>
      <c r="C227" s="14">
        <v>0</v>
      </c>
      <c r="D227" s="14">
        <v>1</v>
      </c>
      <c r="E227" s="24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5">
        <v>0</v>
      </c>
    </row>
    <row r="228" spans="1:16" ht="33.75" x14ac:dyDescent="0.25">
      <c r="A228" s="23" t="s">
        <v>510</v>
      </c>
      <c r="B228" s="23" t="s">
        <v>511</v>
      </c>
      <c r="C228" s="14">
        <v>0</v>
      </c>
      <c r="D228" s="14">
        <v>0</v>
      </c>
      <c r="E228" s="2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5">
        <v>0</v>
      </c>
    </row>
    <row r="229" spans="1:16" x14ac:dyDescent="0.25">
      <c r="A229" s="23" t="s">
        <v>512</v>
      </c>
      <c r="B229" s="23" t="s">
        <v>513</v>
      </c>
      <c r="C229" s="14">
        <v>0</v>
      </c>
      <c r="D229" s="14">
        <v>0</v>
      </c>
      <c r="E229" s="2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5">
        <v>0</v>
      </c>
    </row>
    <row r="230" spans="1:16" ht="22.5" x14ac:dyDescent="0.25">
      <c r="A230" s="23" t="s">
        <v>514</v>
      </c>
      <c r="B230" s="23" t="s">
        <v>515</v>
      </c>
      <c r="C230" s="14">
        <v>0</v>
      </c>
      <c r="D230" s="14">
        <v>0</v>
      </c>
      <c r="E230" s="2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5">
        <v>0</v>
      </c>
    </row>
    <row r="231" spans="1:16" x14ac:dyDescent="0.25">
      <c r="A231" s="23" t="s">
        <v>516</v>
      </c>
      <c r="B231" s="23" t="s">
        <v>517</v>
      </c>
      <c r="C231" s="14">
        <v>0</v>
      </c>
      <c r="D231" s="14">
        <v>0</v>
      </c>
      <c r="E231" s="2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5">
        <v>0</v>
      </c>
    </row>
    <row r="232" spans="1:16" x14ac:dyDescent="0.25">
      <c r="A232" s="23" t="s">
        <v>518</v>
      </c>
      <c r="B232" s="23" t="s">
        <v>519</v>
      </c>
      <c r="C232" s="14">
        <v>0</v>
      </c>
      <c r="D232" s="14">
        <v>0</v>
      </c>
      <c r="E232" s="2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5">
        <v>0</v>
      </c>
    </row>
    <row r="233" spans="1:16" x14ac:dyDescent="0.25">
      <c r="A233" s="23" t="s">
        <v>520</v>
      </c>
      <c r="B233" s="23" t="s">
        <v>521</v>
      </c>
      <c r="C233" s="14">
        <v>1</v>
      </c>
      <c r="D233" s="14">
        <v>0</v>
      </c>
      <c r="E233" s="2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5">
        <v>0</v>
      </c>
    </row>
    <row r="234" spans="1:16" ht="22.5" x14ac:dyDescent="0.25">
      <c r="A234" s="23" t="s">
        <v>522</v>
      </c>
      <c r="B234" s="23" t="s">
        <v>523</v>
      </c>
      <c r="C234" s="14">
        <v>0</v>
      </c>
      <c r="D234" s="14">
        <v>0</v>
      </c>
      <c r="E234" s="2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5">
        <v>0</v>
      </c>
    </row>
    <row r="235" spans="1:16" ht="33.75" x14ac:dyDescent="0.25">
      <c r="A235" s="23" t="s">
        <v>524</v>
      </c>
      <c r="B235" s="23" t="s">
        <v>525</v>
      </c>
      <c r="C235" s="14">
        <v>0</v>
      </c>
      <c r="D235" s="14">
        <v>0</v>
      </c>
      <c r="E235" s="2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5">
        <v>0</v>
      </c>
    </row>
    <row r="236" spans="1:16" x14ac:dyDescent="0.25">
      <c r="A236" s="23" t="s">
        <v>526</v>
      </c>
      <c r="B236" s="23" t="s">
        <v>527</v>
      </c>
      <c r="C236" s="14">
        <v>0</v>
      </c>
      <c r="D236" s="14">
        <v>0</v>
      </c>
      <c r="E236" s="2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5">
        <v>0</v>
      </c>
    </row>
    <row r="237" spans="1:16" ht="22.5" x14ac:dyDescent="0.25">
      <c r="A237" s="23" t="s">
        <v>528</v>
      </c>
      <c r="B237" s="23" t="s">
        <v>529</v>
      </c>
      <c r="C237" s="14">
        <v>0</v>
      </c>
      <c r="D237" s="14">
        <v>0</v>
      </c>
      <c r="E237" s="2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5">
        <v>0</v>
      </c>
    </row>
    <row r="238" spans="1:16" ht="33.75" x14ac:dyDescent="0.25">
      <c r="A238" s="23" t="s">
        <v>530</v>
      </c>
      <c r="B238" s="23" t="s">
        <v>531</v>
      </c>
      <c r="C238" s="14">
        <v>0</v>
      </c>
      <c r="D238" s="14">
        <v>0</v>
      </c>
      <c r="E238" s="2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5">
        <v>0</v>
      </c>
    </row>
    <row r="239" spans="1:16" x14ac:dyDescent="0.25">
      <c r="A239" s="23" t="s">
        <v>532</v>
      </c>
      <c r="B239" s="23" t="s">
        <v>533</v>
      </c>
      <c r="C239" s="14">
        <v>0</v>
      </c>
      <c r="D239" s="14">
        <v>0</v>
      </c>
      <c r="E239" s="2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5">
        <v>0</v>
      </c>
    </row>
    <row r="240" spans="1:16" ht="22.5" x14ac:dyDescent="0.25">
      <c r="A240" s="23" t="s">
        <v>534</v>
      </c>
      <c r="B240" s="23" t="s">
        <v>535</v>
      </c>
      <c r="C240" s="14">
        <v>0</v>
      </c>
      <c r="D240" s="14">
        <v>0</v>
      </c>
      <c r="E240" s="2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5">
        <v>0</v>
      </c>
    </row>
    <row r="241" spans="1:16" ht="45" x14ac:dyDescent="0.25">
      <c r="A241" s="23" t="s">
        <v>536</v>
      </c>
      <c r="B241" s="23" t="s">
        <v>537</v>
      </c>
      <c r="C241" s="14">
        <v>0</v>
      </c>
      <c r="D241" s="14">
        <v>0</v>
      </c>
      <c r="E241" s="2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5">
        <v>0</v>
      </c>
    </row>
    <row r="242" spans="1:16" ht="45" x14ac:dyDescent="0.25">
      <c r="A242" s="23" t="s">
        <v>538</v>
      </c>
      <c r="B242" s="23" t="s">
        <v>539</v>
      </c>
      <c r="C242" s="14">
        <v>0</v>
      </c>
      <c r="D242" s="14">
        <v>0</v>
      </c>
      <c r="E242" s="2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5">
        <v>0</v>
      </c>
    </row>
    <row r="243" spans="1:16" ht="33.75" x14ac:dyDescent="0.25">
      <c r="A243" s="23" t="s">
        <v>540</v>
      </c>
      <c r="B243" s="23" t="s">
        <v>541</v>
      </c>
      <c r="C243" s="14">
        <v>0</v>
      </c>
      <c r="D243" s="14">
        <v>0</v>
      </c>
      <c r="E243" s="2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5">
        <v>0</v>
      </c>
    </row>
    <row r="244" spans="1:16" x14ac:dyDescent="0.25">
      <c r="A244" s="79" t="s">
        <v>542</v>
      </c>
      <c r="B244" s="80"/>
      <c r="C244" s="20">
        <v>0</v>
      </c>
      <c r="D244" s="20">
        <v>0</v>
      </c>
      <c r="E244" s="21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2">
        <v>0</v>
      </c>
    </row>
    <row r="245" spans="1:16" x14ac:dyDescent="0.25">
      <c r="A245" s="23" t="s">
        <v>543</v>
      </c>
      <c r="B245" s="23" t="s">
        <v>544</v>
      </c>
      <c r="C245" s="14">
        <v>0</v>
      </c>
      <c r="D245" s="14">
        <v>0</v>
      </c>
      <c r="E245" s="2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5">
        <v>0</v>
      </c>
    </row>
    <row r="246" spans="1:16" x14ac:dyDescent="0.25">
      <c r="A246" s="23" t="s">
        <v>545</v>
      </c>
      <c r="B246" s="23" t="s">
        <v>546</v>
      </c>
      <c r="C246" s="14">
        <v>0</v>
      </c>
      <c r="D246" s="14">
        <v>0</v>
      </c>
      <c r="E246" s="2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5">
        <v>0</v>
      </c>
    </row>
    <row r="247" spans="1:16" ht="22.5" x14ac:dyDescent="0.25">
      <c r="A247" s="23" t="s">
        <v>547</v>
      </c>
      <c r="B247" s="23" t="s">
        <v>548</v>
      </c>
      <c r="C247" s="14">
        <v>0</v>
      </c>
      <c r="D247" s="14">
        <v>0</v>
      </c>
      <c r="E247" s="2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5">
        <v>0</v>
      </c>
    </row>
    <row r="248" spans="1:16" x14ac:dyDescent="0.25">
      <c r="A248" s="23" t="s">
        <v>549</v>
      </c>
      <c r="B248" s="23" t="s">
        <v>550</v>
      </c>
      <c r="C248" s="14">
        <v>0</v>
      </c>
      <c r="D248" s="14">
        <v>0</v>
      </c>
      <c r="E248" s="2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5">
        <v>0</v>
      </c>
    </row>
    <row r="249" spans="1:16" x14ac:dyDescent="0.25">
      <c r="A249" s="23" t="s">
        <v>551</v>
      </c>
      <c r="B249" s="23" t="s">
        <v>552</v>
      </c>
      <c r="C249" s="14">
        <v>0</v>
      </c>
      <c r="D249" s="14">
        <v>0</v>
      </c>
      <c r="E249" s="2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5">
        <v>0</v>
      </c>
    </row>
    <row r="250" spans="1:16" ht="22.5" x14ac:dyDescent="0.25">
      <c r="A250" s="23" t="s">
        <v>553</v>
      </c>
      <c r="B250" s="23" t="s">
        <v>554</v>
      </c>
      <c r="C250" s="14">
        <v>0</v>
      </c>
      <c r="D250" s="14">
        <v>0</v>
      </c>
      <c r="E250" s="2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5">
        <v>0</v>
      </c>
    </row>
    <row r="251" spans="1:16" ht="22.5" x14ac:dyDescent="0.25">
      <c r="A251" s="23" t="s">
        <v>555</v>
      </c>
      <c r="B251" s="23" t="s">
        <v>556</v>
      </c>
      <c r="C251" s="14">
        <v>0</v>
      </c>
      <c r="D251" s="14">
        <v>0</v>
      </c>
      <c r="E251" s="2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5">
        <v>0</v>
      </c>
    </row>
    <row r="252" spans="1:16" x14ac:dyDescent="0.25">
      <c r="A252" s="23" t="s">
        <v>557</v>
      </c>
      <c r="B252" s="23" t="s">
        <v>558</v>
      </c>
      <c r="C252" s="14">
        <v>0</v>
      </c>
      <c r="D252" s="14">
        <v>0</v>
      </c>
      <c r="E252" s="2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5">
        <v>0</v>
      </c>
    </row>
    <row r="253" spans="1:16" ht="22.5" x14ac:dyDescent="0.25">
      <c r="A253" s="23" t="s">
        <v>559</v>
      </c>
      <c r="B253" s="23" t="s">
        <v>560</v>
      </c>
      <c r="C253" s="14">
        <v>0</v>
      </c>
      <c r="D253" s="14">
        <v>0</v>
      </c>
      <c r="E253" s="2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5">
        <v>0</v>
      </c>
    </row>
    <row r="254" spans="1:16" ht="22.5" x14ac:dyDescent="0.25">
      <c r="A254" s="23" t="s">
        <v>561</v>
      </c>
      <c r="B254" s="23" t="s">
        <v>562</v>
      </c>
      <c r="C254" s="14">
        <v>0</v>
      </c>
      <c r="D254" s="14">
        <v>0</v>
      </c>
      <c r="E254" s="2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5">
        <v>0</v>
      </c>
    </row>
    <row r="255" spans="1:16" ht="22.5" x14ac:dyDescent="0.25">
      <c r="A255" s="23" t="s">
        <v>563</v>
      </c>
      <c r="B255" s="23" t="s">
        <v>564</v>
      </c>
      <c r="C255" s="14">
        <v>0</v>
      </c>
      <c r="D255" s="14">
        <v>0</v>
      </c>
      <c r="E255" s="2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5">
        <v>0</v>
      </c>
    </row>
    <row r="256" spans="1:16" x14ac:dyDescent="0.25">
      <c r="A256" s="23" t="s">
        <v>565</v>
      </c>
      <c r="B256" s="23" t="s">
        <v>566</v>
      </c>
      <c r="C256" s="14">
        <v>0</v>
      </c>
      <c r="D256" s="14">
        <v>0</v>
      </c>
      <c r="E256" s="2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5">
        <v>0</v>
      </c>
    </row>
    <row r="257" spans="1:16" ht="33.75" x14ac:dyDescent="0.25">
      <c r="A257" s="23" t="s">
        <v>567</v>
      </c>
      <c r="B257" s="23" t="s">
        <v>568</v>
      </c>
      <c r="C257" s="14">
        <v>0</v>
      </c>
      <c r="D257" s="14">
        <v>0</v>
      </c>
      <c r="E257" s="2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5">
        <v>0</v>
      </c>
    </row>
    <row r="258" spans="1:16" ht="22.5" x14ac:dyDescent="0.25">
      <c r="A258" s="23" t="s">
        <v>569</v>
      </c>
      <c r="B258" s="23" t="s">
        <v>570</v>
      </c>
      <c r="C258" s="14">
        <v>0</v>
      </c>
      <c r="D258" s="14">
        <v>0</v>
      </c>
      <c r="E258" s="2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5">
        <v>0</v>
      </c>
    </row>
    <row r="259" spans="1:16" ht="33.75" x14ac:dyDescent="0.25">
      <c r="A259" s="23" t="s">
        <v>571</v>
      </c>
      <c r="B259" s="23" t="s">
        <v>572</v>
      </c>
      <c r="C259" s="14">
        <v>0</v>
      </c>
      <c r="D259" s="14">
        <v>0</v>
      </c>
      <c r="E259" s="2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5">
        <v>0</v>
      </c>
    </row>
    <row r="260" spans="1:16" ht="22.5" x14ac:dyDescent="0.25">
      <c r="A260" s="23" t="s">
        <v>573</v>
      </c>
      <c r="B260" s="23" t="s">
        <v>574</v>
      </c>
      <c r="C260" s="14">
        <v>0</v>
      </c>
      <c r="D260" s="14">
        <v>0</v>
      </c>
      <c r="E260" s="2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5">
        <v>0</v>
      </c>
    </row>
    <row r="261" spans="1:16" ht="33.75" x14ac:dyDescent="0.25">
      <c r="A261" s="23" t="s">
        <v>575</v>
      </c>
      <c r="B261" s="23" t="s">
        <v>576</v>
      </c>
      <c r="C261" s="14">
        <v>0</v>
      </c>
      <c r="D261" s="14">
        <v>0</v>
      </c>
      <c r="E261" s="2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5">
        <v>0</v>
      </c>
    </row>
    <row r="262" spans="1:16" ht="33.75" x14ac:dyDescent="0.25">
      <c r="A262" s="23" t="s">
        <v>577</v>
      </c>
      <c r="B262" s="23" t="s">
        <v>578</v>
      </c>
      <c r="C262" s="14">
        <v>0</v>
      </c>
      <c r="D262" s="14">
        <v>0</v>
      </c>
      <c r="E262" s="2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5">
        <v>0</v>
      </c>
    </row>
    <row r="263" spans="1:16" ht="33.75" x14ac:dyDescent="0.25">
      <c r="A263" s="23" t="s">
        <v>579</v>
      </c>
      <c r="B263" s="23" t="s">
        <v>580</v>
      </c>
      <c r="C263" s="14">
        <v>0</v>
      </c>
      <c r="D263" s="14">
        <v>0</v>
      </c>
      <c r="E263" s="2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5">
        <v>0</v>
      </c>
    </row>
    <row r="264" spans="1:16" ht="22.5" x14ac:dyDescent="0.25">
      <c r="A264" s="23" t="s">
        <v>581</v>
      </c>
      <c r="B264" s="23" t="s">
        <v>582</v>
      </c>
      <c r="C264" s="14">
        <v>0</v>
      </c>
      <c r="D264" s="14">
        <v>0</v>
      </c>
      <c r="E264" s="2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5">
        <v>0</v>
      </c>
    </row>
    <row r="265" spans="1:16" x14ac:dyDescent="0.25">
      <c r="A265" s="23" t="s">
        <v>583</v>
      </c>
      <c r="B265" s="23" t="s">
        <v>584</v>
      </c>
      <c r="C265" s="14">
        <v>0</v>
      </c>
      <c r="D265" s="14">
        <v>0</v>
      </c>
      <c r="E265" s="2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5">
        <v>0</v>
      </c>
    </row>
    <row r="266" spans="1:16" ht="33.75" x14ac:dyDescent="0.25">
      <c r="A266" s="23" t="s">
        <v>585</v>
      </c>
      <c r="B266" s="23" t="s">
        <v>586</v>
      </c>
      <c r="C266" s="14">
        <v>0</v>
      </c>
      <c r="D266" s="14">
        <v>0</v>
      </c>
      <c r="E266" s="2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5">
        <v>0</v>
      </c>
    </row>
    <row r="267" spans="1:16" ht="22.5" x14ac:dyDescent="0.25">
      <c r="A267" s="23" t="s">
        <v>587</v>
      </c>
      <c r="B267" s="23" t="s">
        <v>588</v>
      </c>
      <c r="C267" s="14">
        <v>0</v>
      </c>
      <c r="D267" s="14">
        <v>0</v>
      </c>
      <c r="E267" s="2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5">
        <v>0</v>
      </c>
    </row>
    <row r="268" spans="1:16" x14ac:dyDescent="0.25">
      <c r="A268" s="23" t="s">
        <v>589</v>
      </c>
      <c r="B268" s="23" t="s">
        <v>590</v>
      </c>
      <c r="C268" s="14">
        <v>0</v>
      </c>
      <c r="D268" s="14">
        <v>0</v>
      </c>
      <c r="E268" s="2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5">
        <v>0</v>
      </c>
    </row>
    <row r="269" spans="1:16" ht="33.75" x14ac:dyDescent="0.25">
      <c r="A269" s="23" t="s">
        <v>591</v>
      </c>
      <c r="B269" s="23" t="s">
        <v>592</v>
      </c>
      <c r="C269" s="14">
        <v>0</v>
      </c>
      <c r="D269" s="14">
        <v>0</v>
      </c>
      <c r="E269" s="2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5">
        <v>0</v>
      </c>
    </row>
    <row r="270" spans="1:16" ht="22.5" x14ac:dyDescent="0.25">
      <c r="A270" s="23" t="s">
        <v>593</v>
      </c>
      <c r="B270" s="23" t="s">
        <v>594</v>
      </c>
      <c r="C270" s="14">
        <v>0</v>
      </c>
      <c r="D270" s="14">
        <v>0</v>
      </c>
      <c r="E270" s="2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5">
        <v>0</v>
      </c>
    </row>
    <row r="271" spans="1:16" x14ac:dyDescent="0.25">
      <c r="A271" s="79" t="s">
        <v>595</v>
      </c>
      <c r="B271" s="80"/>
      <c r="C271" s="20">
        <v>0</v>
      </c>
      <c r="D271" s="20">
        <v>0</v>
      </c>
      <c r="E271" s="21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2">
        <v>0</v>
      </c>
    </row>
    <row r="272" spans="1:16" x14ac:dyDescent="0.25">
      <c r="A272" s="23" t="s">
        <v>596</v>
      </c>
      <c r="B272" s="23" t="s">
        <v>597</v>
      </c>
      <c r="C272" s="14">
        <v>0</v>
      </c>
      <c r="D272" s="14">
        <v>0</v>
      </c>
      <c r="E272" s="2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5">
        <v>0</v>
      </c>
    </row>
    <row r="273" spans="1:16" x14ac:dyDescent="0.25">
      <c r="A273" s="23" t="s">
        <v>598</v>
      </c>
      <c r="B273" s="23" t="s">
        <v>599</v>
      </c>
      <c r="C273" s="14">
        <v>0</v>
      </c>
      <c r="D273" s="14">
        <v>0</v>
      </c>
      <c r="E273" s="2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5">
        <v>0</v>
      </c>
    </row>
    <row r="274" spans="1:16" ht="33.75" x14ac:dyDescent="0.25">
      <c r="A274" s="23" t="s">
        <v>600</v>
      </c>
      <c r="B274" s="23" t="s">
        <v>601</v>
      </c>
      <c r="C274" s="14">
        <v>0</v>
      </c>
      <c r="D274" s="14">
        <v>0</v>
      </c>
      <c r="E274" s="2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5">
        <v>0</v>
      </c>
    </row>
    <row r="275" spans="1:16" ht="22.5" x14ac:dyDescent="0.25">
      <c r="A275" s="23" t="s">
        <v>602</v>
      </c>
      <c r="B275" s="23" t="s">
        <v>603</v>
      </c>
      <c r="C275" s="14">
        <v>0</v>
      </c>
      <c r="D275" s="14">
        <v>0</v>
      </c>
      <c r="E275" s="2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5">
        <v>0</v>
      </c>
    </row>
    <row r="276" spans="1:16" x14ac:dyDescent="0.25">
      <c r="A276" s="23" t="s">
        <v>604</v>
      </c>
      <c r="B276" s="23" t="s">
        <v>605</v>
      </c>
      <c r="C276" s="14">
        <v>0</v>
      </c>
      <c r="D276" s="14">
        <v>0</v>
      </c>
      <c r="E276" s="2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5">
        <v>0</v>
      </c>
    </row>
    <row r="277" spans="1:16" ht="22.5" x14ac:dyDescent="0.25">
      <c r="A277" s="23" t="s">
        <v>606</v>
      </c>
      <c r="B277" s="23" t="s">
        <v>607</v>
      </c>
      <c r="C277" s="14">
        <v>0</v>
      </c>
      <c r="D277" s="14">
        <v>0</v>
      </c>
      <c r="E277" s="2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5">
        <v>0</v>
      </c>
    </row>
    <row r="278" spans="1:16" ht="22.5" x14ac:dyDescent="0.25">
      <c r="A278" s="23" t="s">
        <v>608</v>
      </c>
      <c r="B278" s="23" t="s">
        <v>609</v>
      </c>
      <c r="C278" s="14">
        <v>0</v>
      </c>
      <c r="D278" s="14">
        <v>0</v>
      </c>
      <c r="E278" s="2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5">
        <v>0</v>
      </c>
    </row>
    <row r="279" spans="1:16" ht="22.5" x14ac:dyDescent="0.25">
      <c r="A279" s="23" t="s">
        <v>610</v>
      </c>
      <c r="B279" s="23" t="s">
        <v>611</v>
      </c>
      <c r="C279" s="14">
        <v>0</v>
      </c>
      <c r="D279" s="14">
        <v>0</v>
      </c>
      <c r="E279" s="2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5">
        <v>0</v>
      </c>
    </row>
    <row r="280" spans="1:16" ht="22.5" x14ac:dyDescent="0.25">
      <c r="A280" s="23" t="s">
        <v>612</v>
      </c>
      <c r="B280" s="23" t="s">
        <v>613</v>
      </c>
      <c r="C280" s="14">
        <v>0</v>
      </c>
      <c r="D280" s="14">
        <v>0</v>
      </c>
      <c r="E280" s="2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5">
        <v>0</v>
      </c>
    </row>
    <row r="281" spans="1:16" ht="22.5" x14ac:dyDescent="0.25">
      <c r="A281" s="23" t="s">
        <v>614</v>
      </c>
      <c r="B281" s="23" t="s">
        <v>615</v>
      </c>
      <c r="C281" s="14">
        <v>0</v>
      </c>
      <c r="D281" s="14">
        <v>0</v>
      </c>
      <c r="E281" s="2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5">
        <v>0</v>
      </c>
    </row>
    <row r="282" spans="1:16" ht="22.5" x14ac:dyDescent="0.25">
      <c r="A282" s="23" t="s">
        <v>616</v>
      </c>
      <c r="B282" s="23" t="s">
        <v>617</v>
      </c>
      <c r="C282" s="14">
        <v>0</v>
      </c>
      <c r="D282" s="14">
        <v>0</v>
      </c>
      <c r="E282" s="2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5">
        <v>0</v>
      </c>
    </row>
    <row r="283" spans="1:16" ht="33.75" x14ac:dyDescent="0.25">
      <c r="A283" s="23" t="s">
        <v>618</v>
      </c>
      <c r="B283" s="23" t="s">
        <v>619</v>
      </c>
      <c r="C283" s="14">
        <v>0</v>
      </c>
      <c r="D283" s="14">
        <v>0</v>
      </c>
      <c r="E283" s="2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5">
        <v>0</v>
      </c>
    </row>
    <row r="284" spans="1:16" x14ac:dyDescent="0.25">
      <c r="A284" s="23" t="s">
        <v>620</v>
      </c>
      <c r="B284" s="23" t="s">
        <v>621</v>
      </c>
      <c r="C284" s="14">
        <v>0</v>
      </c>
      <c r="D284" s="14">
        <v>0</v>
      </c>
      <c r="E284" s="2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5">
        <v>0</v>
      </c>
    </row>
    <row r="285" spans="1:16" ht="22.5" x14ac:dyDescent="0.25">
      <c r="A285" s="23" t="s">
        <v>622</v>
      </c>
      <c r="B285" s="23" t="s">
        <v>623</v>
      </c>
      <c r="C285" s="14">
        <v>0</v>
      </c>
      <c r="D285" s="14">
        <v>0</v>
      </c>
      <c r="E285" s="2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5">
        <v>0</v>
      </c>
    </row>
    <row r="286" spans="1:16" x14ac:dyDescent="0.25">
      <c r="A286" s="23" t="s">
        <v>624</v>
      </c>
      <c r="B286" s="23" t="s">
        <v>625</v>
      </c>
      <c r="C286" s="14">
        <v>0</v>
      </c>
      <c r="D286" s="14">
        <v>0</v>
      </c>
      <c r="E286" s="2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5">
        <v>0</v>
      </c>
    </row>
    <row r="287" spans="1:16" ht="33.75" x14ac:dyDescent="0.25">
      <c r="A287" s="23" t="s">
        <v>626</v>
      </c>
      <c r="B287" s="23" t="s">
        <v>627</v>
      </c>
      <c r="C287" s="14">
        <v>0</v>
      </c>
      <c r="D287" s="14">
        <v>0</v>
      </c>
      <c r="E287" s="2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5">
        <v>0</v>
      </c>
    </row>
    <row r="288" spans="1:16" x14ac:dyDescent="0.25">
      <c r="A288" s="23" t="s">
        <v>628</v>
      </c>
      <c r="B288" s="23" t="s">
        <v>629</v>
      </c>
      <c r="C288" s="14">
        <v>0</v>
      </c>
      <c r="D288" s="14">
        <v>0</v>
      </c>
      <c r="E288" s="2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5">
        <v>0</v>
      </c>
    </row>
    <row r="289" spans="1:16" ht="22.5" x14ac:dyDescent="0.25">
      <c r="A289" s="23" t="s">
        <v>630</v>
      </c>
      <c r="B289" s="23" t="s">
        <v>631</v>
      </c>
      <c r="C289" s="14">
        <v>0</v>
      </c>
      <c r="D289" s="14">
        <v>0</v>
      </c>
      <c r="E289" s="2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5">
        <v>0</v>
      </c>
    </row>
    <row r="290" spans="1:16" ht="22.5" x14ac:dyDescent="0.25">
      <c r="A290" s="23" t="s">
        <v>632</v>
      </c>
      <c r="B290" s="23" t="s">
        <v>633</v>
      </c>
      <c r="C290" s="14">
        <v>0</v>
      </c>
      <c r="D290" s="14">
        <v>0</v>
      </c>
      <c r="E290" s="2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5">
        <v>0</v>
      </c>
    </row>
    <row r="291" spans="1:16" ht="22.5" x14ac:dyDescent="0.25">
      <c r="A291" s="23" t="s">
        <v>634</v>
      </c>
      <c r="B291" s="23" t="s">
        <v>635</v>
      </c>
      <c r="C291" s="14">
        <v>0</v>
      </c>
      <c r="D291" s="14">
        <v>0</v>
      </c>
      <c r="E291" s="2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5">
        <v>0</v>
      </c>
    </row>
    <row r="292" spans="1:16" ht="22.5" x14ac:dyDescent="0.25">
      <c r="A292" s="23" t="s">
        <v>636</v>
      </c>
      <c r="B292" s="23" t="s">
        <v>637</v>
      </c>
      <c r="C292" s="14">
        <v>0</v>
      </c>
      <c r="D292" s="14">
        <v>0</v>
      </c>
      <c r="E292" s="2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5">
        <v>0</v>
      </c>
    </row>
    <row r="293" spans="1:16" x14ac:dyDescent="0.25">
      <c r="A293" s="23" t="s">
        <v>638</v>
      </c>
      <c r="B293" s="23" t="s">
        <v>639</v>
      </c>
      <c r="C293" s="14">
        <v>0</v>
      </c>
      <c r="D293" s="14">
        <v>0</v>
      </c>
      <c r="E293" s="2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5">
        <v>0</v>
      </c>
    </row>
    <row r="294" spans="1:16" ht="33.75" x14ac:dyDescent="0.25">
      <c r="A294" s="23" t="s">
        <v>640</v>
      </c>
      <c r="B294" s="23" t="s">
        <v>641</v>
      </c>
      <c r="C294" s="14">
        <v>0</v>
      </c>
      <c r="D294" s="14">
        <v>0</v>
      </c>
      <c r="E294" s="2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5">
        <v>0</v>
      </c>
    </row>
    <row r="295" spans="1:16" ht="22.5" x14ac:dyDescent="0.25">
      <c r="A295" s="23" t="s">
        <v>642</v>
      </c>
      <c r="B295" s="23" t="s">
        <v>643</v>
      </c>
      <c r="C295" s="14">
        <v>0</v>
      </c>
      <c r="D295" s="14">
        <v>0</v>
      </c>
      <c r="E295" s="2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5">
        <v>0</v>
      </c>
    </row>
    <row r="296" spans="1:16" ht="22.5" x14ac:dyDescent="0.25">
      <c r="A296" s="23" t="s">
        <v>644</v>
      </c>
      <c r="B296" s="23" t="s">
        <v>645</v>
      </c>
      <c r="C296" s="14">
        <v>0</v>
      </c>
      <c r="D296" s="14">
        <v>0</v>
      </c>
      <c r="E296" s="2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5">
        <v>0</v>
      </c>
    </row>
    <row r="297" spans="1:16" x14ac:dyDescent="0.25">
      <c r="A297" s="23" t="s">
        <v>646</v>
      </c>
      <c r="B297" s="23" t="s">
        <v>647</v>
      </c>
      <c r="C297" s="14">
        <v>0</v>
      </c>
      <c r="D297" s="14">
        <v>0</v>
      </c>
      <c r="E297" s="2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5">
        <v>0</v>
      </c>
    </row>
    <row r="298" spans="1:16" x14ac:dyDescent="0.25">
      <c r="A298" s="23" t="s">
        <v>648</v>
      </c>
      <c r="B298" s="23" t="s">
        <v>649</v>
      </c>
      <c r="C298" s="14">
        <v>0</v>
      </c>
      <c r="D298" s="14">
        <v>0</v>
      </c>
      <c r="E298" s="2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5">
        <v>0</v>
      </c>
    </row>
    <row r="299" spans="1:16" ht="22.5" x14ac:dyDescent="0.25">
      <c r="A299" s="23" t="s">
        <v>650</v>
      </c>
      <c r="B299" s="23" t="s">
        <v>651</v>
      </c>
      <c r="C299" s="14">
        <v>0</v>
      </c>
      <c r="D299" s="14">
        <v>0</v>
      </c>
      <c r="E299" s="2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5">
        <v>0</v>
      </c>
    </row>
    <row r="300" spans="1:16" ht="22.5" x14ac:dyDescent="0.25">
      <c r="A300" s="23" t="s">
        <v>652</v>
      </c>
      <c r="B300" s="23" t="s">
        <v>653</v>
      </c>
      <c r="C300" s="14">
        <v>0</v>
      </c>
      <c r="D300" s="14">
        <v>0</v>
      </c>
      <c r="E300" s="2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5">
        <v>0</v>
      </c>
    </row>
    <row r="301" spans="1:16" x14ac:dyDescent="0.25">
      <c r="A301" s="79" t="s">
        <v>654</v>
      </c>
      <c r="B301" s="80"/>
      <c r="C301" s="20">
        <v>0</v>
      </c>
      <c r="D301" s="20">
        <v>0</v>
      </c>
      <c r="E301" s="21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2">
        <v>0</v>
      </c>
    </row>
    <row r="302" spans="1:16" x14ac:dyDescent="0.25">
      <c r="A302" s="23" t="s">
        <v>655</v>
      </c>
      <c r="B302" s="23" t="s">
        <v>656</v>
      </c>
      <c r="C302" s="14">
        <v>0</v>
      </c>
      <c r="D302" s="14">
        <v>0</v>
      </c>
      <c r="E302" s="2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5">
        <v>0</v>
      </c>
    </row>
    <row r="303" spans="1:16" ht="22.5" x14ac:dyDescent="0.25">
      <c r="A303" s="23" t="s">
        <v>657</v>
      </c>
      <c r="B303" s="23" t="s">
        <v>658</v>
      </c>
      <c r="C303" s="14">
        <v>0</v>
      </c>
      <c r="D303" s="14">
        <v>0</v>
      </c>
      <c r="E303" s="2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5">
        <v>0</v>
      </c>
    </row>
    <row r="304" spans="1:16" ht="33.75" x14ac:dyDescent="0.25">
      <c r="A304" s="23" t="s">
        <v>659</v>
      </c>
      <c r="B304" s="23" t="s">
        <v>660</v>
      </c>
      <c r="C304" s="14">
        <v>0</v>
      </c>
      <c r="D304" s="14">
        <v>0</v>
      </c>
      <c r="E304" s="2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5">
        <v>0</v>
      </c>
    </row>
    <row r="305" spans="1:16" x14ac:dyDescent="0.25">
      <c r="A305" s="79" t="s">
        <v>661</v>
      </c>
      <c r="B305" s="80"/>
      <c r="C305" s="20">
        <v>0</v>
      </c>
      <c r="D305" s="20">
        <v>0</v>
      </c>
      <c r="E305" s="21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2">
        <v>0</v>
      </c>
    </row>
    <row r="306" spans="1:16" x14ac:dyDescent="0.25">
      <c r="A306" s="23" t="s">
        <v>662</v>
      </c>
      <c r="B306" s="23" t="s">
        <v>663</v>
      </c>
      <c r="C306" s="14">
        <v>0</v>
      </c>
      <c r="D306" s="14">
        <v>0</v>
      </c>
      <c r="E306" s="2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5">
        <v>0</v>
      </c>
    </row>
    <row r="307" spans="1:16" x14ac:dyDescent="0.25">
      <c r="A307" s="23" t="s">
        <v>664</v>
      </c>
      <c r="B307" s="23" t="s">
        <v>665</v>
      </c>
      <c r="C307" s="14">
        <v>0</v>
      </c>
      <c r="D307" s="14">
        <v>0</v>
      </c>
      <c r="E307" s="2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5">
        <v>0</v>
      </c>
    </row>
    <row r="308" spans="1:16" x14ac:dyDescent="0.25">
      <c r="A308" s="23" t="s">
        <v>666</v>
      </c>
      <c r="B308" s="23" t="s">
        <v>667</v>
      </c>
      <c r="C308" s="14">
        <v>0</v>
      </c>
      <c r="D308" s="14">
        <v>0</v>
      </c>
      <c r="E308" s="2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5">
        <v>0</v>
      </c>
    </row>
    <row r="309" spans="1:16" ht="22.5" x14ac:dyDescent="0.25">
      <c r="A309" s="23" t="s">
        <v>668</v>
      </c>
      <c r="B309" s="23" t="s">
        <v>669</v>
      </c>
      <c r="C309" s="14">
        <v>0</v>
      </c>
      <c r="D309" s="14">
        <v>0</v>
      </c>
      <c r="E309" s="2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5">
        <v>0</v>
      </c>
    </row>
    <row r="310" spans="1:16" ht="22.5" x14ac:dyDescent="0.25">
      <c r="A310" s="23" t="s">
        <v>670</v>
      </c>
      <c r="B310" s="23" t="s">
        <v>671</v>
      </c>
      <c r="C310" s="14">
        <v>0</v>
      </c>
      <c r="D310" s="14">
        <v>0</v>
      </c>
      <c r="E310" s="2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5">
        <v>0</v>
      </c>
    </row>
    <row r="311" spans="1:16" x14ac:dyDescent="0.25">
      <c r="A311" s="23" t="s">
        <v>672</v>
      </c>
      <c r="B311" s="23" t="s">
        <v>673</v>
      </c>
      <c r="C311" s="14">
        <v>0</v>
      </c>
      <c r="D311" s="14">
        <v>0</v>
      </c>
      <c r="E311" s="2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5">
        <v>0</v>
      </c>
    </row>
    <row r="312" spans="1:16" x14ac:dyDescent="0.25">
      <c r="A312" s="79" t="s">
        <v>674</v>
      </c>
      <c r="B312" s="80"/>
      <c r="C312" s="20">
        <v>0</v>
      </c>
      <c r="D312" s="20">
        <v>0</v>
      </c>
      <c r="E312" s="21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2">
        <v>0</v>
      </c>
    </row>
    <row r="313" spans="1:16" x14ac:dyDescent="0.25">
      <c r="A313" s="23" t="s">
        <v>675</v>
      </c>
      <c r="B313" s="23" t="s">
        <v>676</v>
      </c>
      <c r="C313" s="14">
        <v>0</v>
      </c>
      <c r="D313" s="14">
        <v>0</v>
      </c>
      <c r="E313" s="2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5">
        <v>0</v>
      </c>
    </row>
    <row r="314" spans="1:16" ht="33.75" x14ac:dyDescent="0.25">
      <c r="A314" s="23" t="s">
        <v>677</v>
      </c>
      <c r="B314" s="23" t="s">
        <v>678</v>
      </c>
      <c r="C314" s="14">
        <v>0</v>
      </c>
      <c r="D314" s="14">
        <v>0</v>
      </c>
      <c r="E314" s="2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5">
        <v>0</v>
      </c>
    </row>
    <row r="315" spans="1:16" ht="22.5" x14ac:dyDescent="0.25">
      <c r="A315" s="23" t="s">
        <v>679</v>
      </c>
      <c r="B315" s="23" t="s">
        <v>680</v>
      </c>
      <c r="C315" s="14">
        <v>0</v>
      </c>
      <c r="D315" s="14">
        <v>0</v>
      </c>
      <c r="E315" s="2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5">
        <v>0</v>
      </c>
    </row>
    <row r="316" spans="1:16" ht="33.75" x14ac:dyDescent="0.25">
      <c r="A316" s="23" t="s">
        <v>681</v>
      </c>
      <c r="B316" s="23" t="s">
        <v>682</v>
      </c>
      <c r="C316" s="14">
        <v>0</v>
      </c>
      <c r="D316" s="14">
        <v>0</v>
      </c>
      <c r="E316" s="2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5">
        <v>0</v>
      </c>
    </row>
    <row r="317" spans="1:16" x14ac:dyDescent="0.25">
      <c r="A317" s="23" t="s">
        <v>683</v>
      </c>
      <c r="B317" s="23" t="s">
        <v>684</v>
      </c>
      <c r="C317" s="14">
        <v>0</v>
      </c>
      <c r="D317" s="14">
        <v>0</v>
      </c>
      <c r="E317" s="2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5">
        <v>0</v>
      </c>
    </row>
    <row r="318" spans="1:16" x14ac:dyDescent="0.25">
      <c r="A318" s="79" t="s">
        <v>685</v>
      </c>
      <c r="B318" s="80"/>
      <c r="C318" s="20">
        <v>0</v>
      </c>
      <c r="D318" s="20">
        <v>0</v>
      </c>
      <c r="E318" s="21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2">
        <v>0</v>
      </c>
    </row>
    <row r="319" spans="1:16" x14ac:dyDescent="0.25">
      <c r="A319" s="23" t="s">
        <v>686</v>
      </c>
      <c r="B319" s="23" t="s">
        <v>687</v>
      </c>
      <c r="C319" s="14">
        <v>0</v>
      </c>
      <c r="D319" s="14">
        <v>0</v>
      </c>
      <c r="E319" s="2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5">
        <v>0</v>
      </c>
    </row>
    <row r="320" spans="1:16" x14ac:dyDescent="0.25">
      <c r="A320" s="79" t="s">
        <v>688</v>
      </c>
      <c r="B320" s="80"/>
      <c r="C320" s="20">
        <v>0</v>
      </c>
      <c r="D320" s="20">
        <v>0</v>
      </c>
      <c r="E320" s="21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2">
        <v>0</v>
      </c>
    </row>
    <row r="321" spans="1:16" ht="22.5" x14ac:dyDescent="0.25">
      <c r="A321" s="23" t="s">
        <v>689</v>
      </c>
      <c r="B321" s="23" t="s">
        <v>690</v>
      </c>
      <c r="C321" s="14">
        <v>0</v>
      </c>
      <c r="D321" s="14">
        <v>0</v>
      </c>
      <c r="E321" s="2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5">
        <v>0</v>
      </c>
    </row>
    <row r="322" spans="1:16" ht="22.5" x14ac:dyDescent="0.25">
      <c r="A322" s="23" t="s">
        <v>691</v>
      </c>
      <c r="B322" s="23" t="s">
        <v>692</v>
      </c>
      <c r="C322" s="14">
        <v>0</v>
      </c>
      <c r="D322" s="14">
        <v>0</v>
      </c>
      <c r="E322" s="2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5">
        <v>0</v>
      </c>
    </row>
    <row r="323" spans="1:16" x14ac:dyDescent="0.25">
      <c r="A323" s="79" t="s">
        <v>693</v>
      </c>
      <c r="B323" s="80"/>
      <c r="C323" s="20">
        <v>12</v>
      </c>
      <c r="D323" s="20">
        <v>11</v>
      </c>
      <c r="E323" s="21">
        <v>9.0909090909090898E-2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37</v>
      </c>
      <c r="O323" s="20">
        <v>0</v>
      </c>
      <c r="P323" s="22">
        <v>0</v>
      </c>
    </row>
    <row r="324" spans="1:16" x14ac:dyDescent="0.25">
      <c r="A324" s="23" t="s">
        <v>694</v>
      </c>
      <c r="B324" s="23" t="s">
        <v>695</v>
      </c>
      <c r="C324" s="14">
        <v>12</v>
      </c>
      <c r="D324" s="14">
        <v>11</v>
      </c>
      <c r="E324" s="24">
        <v>9.0909090909090898E-2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37</v>
      </c>
      <c r="O324" s="14">
        <v>0</v>
      </c>
      <c r="P324" s="25">
        <v>0</v>
      </c>
    </row>
    <row r="325" spans="1:16" x14ac:dyDescent="0.25">
      <c r="A325" s="79" t="s">
        <v>696</v>
      </c>
      <c r="B325" s="80"/>
      <c r="C325" s="20">
        <v>0</v>
      </c>
      <c r="D325" s="20">
        <v>0</v>
      </c>
      <c r="E325" s="21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2">
        <v>0</v>
      </c>
    </row>
    <row r="326" spans="1:16" ht="45" x14ac:dyDescent="0.25">
      <c r="A326" s="23" t="s">
        <v>697</v>
      </c>
      <c r="B326" s="23" t="s">
        <v>698</v>
      </c>
      <c r="C326" s="14">
        <v>0</v>
      </c>
      <c r="D326" s="14">
        <v>0</v>
      </c>
      <c r="E326" s="2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5">
        <v>0</v>
      </c>
    </row>
    <row r="327" spans="1:16" ht="56.25" x14ac:dyDescent="0.25">
      <c r="A327" s="23" t="s">
        <v>699</v>
      </c>
      <c r="B327" s="23" t="s">
        <v>700</v>
      </c>
      <c r="C327" s="14">
        <v>0</v>
      </c>
      <c r="D327" s="14">
        <v>0</v>
      </c>
      <c r="E327" s="2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5">
        <v>0</v>
      </c>
    </row>
    <row r="328" spans="1:16" ht="22.5" x14ac:dyDescent="0.25">
      <c r="A328" s="23" t="s">
        <v>701</v>
      </c>
      <c r="B328" s="23" t="s">
        <v>702</v>
      </c>
      <c r="C328" s="14">
        <v>0</v>
      </c>
      <c r="D328" s="14">
        <v>0</v>
      </c>
      <c r="E328" s="2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5">
        <v>0</v>
      </c>
    </row>
    <row r="329" spans="1:16" ht="33.75" x14ac:dyDescent="0.25">
      <c r="A329" s="23" t="s">
        <v>703</v>
      </c>
      <c r="B329" s="23" t="s">
        <v>704</v>
      </c>
      <c r="C329" s="14">
        <v>0</v>
      </c>
      <c r="D329" s="14">
        <v>0</v>
      </c>
      <c r="E329" s="2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5">
        <v>0</v>
      </c>
    </row>
    <row r="330" spans="1:16" ht="33.75" x14ac:dyDescent="0.25">
      <c r="A330" s="23" t="s">
        <v>705</v>
      </c>
      <c r="B330" s="23" t="s">
        <v>706</v>
      </c>
      <c r="C330" s="14">
        <v>0</v>
      </c>
      <c r="D330" s="14">
        <v>0</v>
      </c>
      <c r="E330" s="2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5">
        <v>0</v>
      </c>
    </row>
    <row r="331" spans="1:16" ht="45" x14ac:dyDescent="0.25">
      <c r="A331" s="23" t="s">
        <v>707</v>
      </c>
      <c r="B331" s="23" t="s">
        <v>708</v>
      </c>
      <c r="C331" s="14">
        <v>0</v>
      </c>
      <c r="D331" s="14">
        <v>0</v>
      </c>
      <c r="E331" s="2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5">
        <v>0</v>
      </c>
    </row>
    <row r="332" spans="1:16" ht="45" x14ac:dyDescent="0.25">
      <c r="A332" s="23" t="s">
        <v>709</v>
      </c>
      <c r="B332" s="23" t="s">
        <v>710</v>
      </c>
      <c r="C332" s="14">
        <v>0</v>
      </c>
      <c r="D332" s="14">
        <v>0</v>
      </c>
      <c r="E332" s="2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5">
        <v>0</v>
      </c>
    </row>
    <row r="333" spans="1:16" ht="45" x14ac:dyDescent="0.25">
      <c r="A333" s="23" t="s">
        <v>711</v>
      </c>
      <c r="B333" s="23" t="s">
        <v>712</v>
      </c>
      <c r="C333" s="14">
        <v>0</v>
      </c>
      <c r="D333" s="14">
        <v>0</v>
      </c>
      <c r="E333" s="2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5">
        <v>0</v>
      </c>
    </row>
    <row r="334" spans="1:16" ht="33.75" x14ac:dyDescent="0.25">
      <c r="A334" s="23" t="s">
        <v>713</v>
      </c>
      <c r="B334" s="23" t="s">
        <v>714</v>
      </c>
      <c r="C334" s="14">
        <v>0</v>
      </c>
      <c r="D334" s="14">
        <v>0</v>
      </c>
      <c r="E334" s="2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5">
        <v>0</v>
      </c>
    </row>
    <row r="335" spans="1:16" ht="45" x14ac:dyDescent="0.25">
      <c r="A335" s="23" t="s">
        <v>715</v>
      </c>
      <c r="B335" s="23" t="s">
        <v>716</v>
      </c>
      <c r="C335" s="14">
        <v>0</v>
      </c>
      <c r="D335" s="14">
        <v>0</v>
      </c>
      <c r="E335" s="2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5">
        <v>0</v>
      </c>
    </row>
    <row r="336" spans="1:16" ht="22.5" x14ac:dyDescent="0.25">
      <c r="A336" s="23" t="s">
        <v>717</v>
      </c>
      <c r="B336" s="23" t="s">
        <v>718</v>
      </c>
      <c r="C336" s="14">
        <v>0</v>
      </c>
      <c r="D336" s="14">
        <v>0</v>
      </c>
      <c r="E336" s="2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5">
        <v>0</v>
      </c>
    </row>
    <row r="337" spans="1:16" x14ac:dyDescent="0.25">
      <c r="A337" s="79" t="s">
        <v>719</v>
      </c>
      <c r="B337" s="80"/>
      <c r="C337" s="20">
        <v>0</v>
      </c>
      <c r="D337" s="20">
        <v>0</v>
      </c>
      <c r="E337" s="21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2">
        <v>0</v>
      </c>
    </row>
    <row r="338" spans="1:16" ht="22.5" x14ac:dyDescent="0.25">
      <c r="A338" s="23" t="s">
        <v>720</v>
      </c>
      <c r="B338" s="23" t="s">
        <v>721</v>
      </c>
      <c r="C338" s="14">
        <v>0</v>
      </c>
      <c r="D338" s="14">
        <v>0</v>
      </c>
      <c r="E338" s="2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5">
        <v>0</v>
      </c>
    </row>
    <row r="339" spans="1:16" x14ac:dyDescent="0.25">
      <c r="A339" s="79" t="s">
        <v>722</v>
      </c>
      <c r="B339" s="80"/>
      <c r="C339" s="20">
        <v>0</v>
      </c>
      <c r="D339" s="20">
        <v>0</v>
      </c>
      <c r="E339" s="21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2">
        <v>0</v>
      </c>
    </row>
    <row r="340" spans="1:16" ht="33.75" x14ac:dyDescent="0.25">
      <c r="A340" s="23" t="s">
        <v>723</v>
      </c>
      <c r="B340" s="23" t="s">
        <v>724</v>
      </c>
      <c r="C340" s="14">
        <v>0</v>
      </c>
      <c r="D340" s="14">
        <v>0</v>
      </c>
      <c r="E340" s="2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5">
        <v>0</v>
      </c>
    </row>
    <row r="341" spans="1:16" x14ac:dyDescent="0.25">
      <c r="A341" s="81" t="s">
        <v>725</v>
      </c>
      <c r="B341" s="82"/>
      <c r="C341" s="26">
        <v>24</v>
      </c>
      <c r="D341" s="26">
        <v>17</v>
      </c>
      <c r="E341" s="27">
        <v>0.41176470588235298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65</v>
      </c>
      <c r="O341" s="26">
        <v>0</v>
      </c>
      <c r="P341" s="26">
        <v>0</v>
      </c>
    </row>
  </sheetData>
  <sheetProtection algorithmName="SHA-512" hashValue="ys979EVzrCSkZYA7qw1Exonch7f2+77hZIyV/WwGHWRkwxuG+Q2lGBgPRGi59MNZd50uFY8uKPAoUvciJQa3Lw==" saltValue="aW19gICDf2MW2n4YGkwTM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B89F-F93A-4643-A44E-92F891AB33B8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4" t="s">
        <v>785</v>
      </c>
      <c r="D1" s="84"/>
      <c r="E1" s="84"/>
      <c r="F1" s="84"/>
      <c r="G1" s="84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3" t="s">
        <v>777</v>
      </c>
      <c r="D4" s="83"/>
      <c r="E4" s="83"/>
      <c r="F4" s="83"/>
      <c r="G4" s="83"/>
      <c r="H4" s="63"/>
      <c r="I4" s="66"/>
      <c r="J4" s="66"/>
      <c r="K4" s="83" t="s">
        <v>786</v>
      </c>
      <c r="L4" s="83"/>
      <c r="M4" s="63"/>
      <c r="N4" s="63"/>
      <c r="O4" s="63"/>
      <c r="P4" s="83" t="s">
        <v>778</v>
      </c>
      <c r="Q4" s="83"/>
      <c r="R4" s="63"/>
      <c r="S4" s="63"/>
      <c r="T4" s="66"/>
      <c r="U4" s="83" t="s">
        <v>779</v>
      </c>
      <c r="V4" s="83"/>
      <c r="W4" s="83"/>
      <c r="X4" s="66"/>
      <c r="Y4" s="66"/>
      <c r="Z4" s="66"/>
      <c r="AA4" s="83" t="s">
        <v>780</v>
      </c>
      <c r="AB4" s="83"/>
      <c r="AC4" s="83"/>
      <c r="AD4" s="83"/>
      <c r="AE4" s="83"/>
      <c r="AF4" s="83"/>
      <c r="AG4" s="66"/>
      <c r="AH4" s="66"/>
      <c r="AI4" s="66"/>
      <c r="AJ4" s="83" t="s">
        <v>781</v>
      </c>
      <c r="AK4" s="83"/>
      <c r="AL4" s="83"/>
      <c r="AM4" s="83"/>
      <c r="AN4" s="83"/>
      <c r="AO4" s="66"/>
      <c r="AP4" s="66"/>
      <c r="AQ4" s="66"/>
      <c r="AR4" s="83" t="s">
        <v>782</v>
      </c>
      <c r="AS4" s="83"/>
      <c r="AT4" s="83"/>
      <c r="AU4" s="83"/>
      <c r="AV4" s="83"/>
      <c r="AW4" s="83"/>
      <c r="AX4" s="67"/>
      <c r="AY4" s="67"/>
      <c r="AZ4" s="67"/>
      <c r="BA4" s="83" t="s">
        <v>783</v>
      </c>
      <c r="BB4" s="83"/>
      <c r="BC4" s="83"/>
      <c r="BD4" s="66"/>
      <c r="BE4" s="66"/>
      <c r="BF4" s="66"/>
      <c r="BG4" s="66"/>
      <c r="BH4" s="83" t="s">
        <v>69</v>
      </c>
      <c r="BI4" s="83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787</v>
      </c>
      <c r="D6" s="71" t="s">
        <v>23</v>
      </c>
      <c r="E6" s="71" t="s">
        <v>788</v>
      </c>
      <c r="F6" s="71" t="s">
        <v>42</v>
      </c>
      <c r="G6" s="72" t="s">
        <v>30</v>
      </c>
      <c r="H6" s="66"/>
      <c r="I6" s="66"/>
      <c r="J6" s="66"/>
      <c r="K6" s="70" t="s">
        <v>789</v>
      </c>
      <c r="L6" s="72" t="s">
        <v>790</v>
      </c>
      <c r="M6" s="66"/>
      <c r="N6" s="66"/>
      <c r="O6" s="66"/>
      <c r="P6" s="70" t="s">
        <v>791</v>
      </c>
      <c r="Q6" s="72" t="s">
        <v>792</v>
      </c>
      <c r="R6" s="66"/>
      <c r="S6" s="66"/>
      <c r="T6" s="66"/>
      <c r="U6" s="70" t="s">
        <v>34</v>
      </c>
      <c r="V6" s="71" t="s">
        <v>35</v>
      </c>
      <c r="W6" s="72" t="s">
        <v>36</v>
      </c>
      <c r="X6" s="66"/>
      <c r="Y6" s="66"/>
      <c r="Z6" s="66"/>
      <c r="AA6" s="70" t="s">
        <v>38</v>
      </c>
      <c r="AB6" s="71" t="s">
        <v>793</v>
      </c>
      <c r="AC6" s="71" t="s">
        <v>794</v>
      </c>
      <c r="AD6" s="71" t="s">
        <v>41</v>
      </c>
      <c r="AE6" s="71" t="s">
        <v>35</v>
      </c>
      <c r="AF6" s="72" t="s">
        <v>42</v>
      </c>
      <c r="AG6" s="66"/>
      <c r="AH6" s="66"/>
      <c r="AI6" s="66"/>
      <c r="AJ6" s="70" t="s">
        <v>38</v>
      </c>
      <c r="AK6" s="71" t="s">
        <v>795</v>
      </c>
      <c r="AL6" s="71" t="s">
        <v>796</v>
      </c>
      <c r="AM6" s="71" t="s">
        <v>797</v>
      </c>
      <c r="AN6" s="72" t="s">
        <v>798</v>
      </c>
      <c r="AO6" s="66"/>
      <c r="AP6" s="66"/>
      <c r="AQ6" s="66"/>
      <c r="AR6" s="70" t="s">
        <v>52</v>
      </c>
      <c r="AS6" s="71" t="s">
        <v>53</v>
      </c>
      <c r="AT6" s="71" t="s">
        <v>799</v>
      </c>
      <c r="AU6" s="71" t="s">
        <v>55</v>
      </c>
      <c r="AV6" s="71" t="s">
        <v>56</v>
      </c>
      <c r="AW6" s="72" t="s">
        <v>57</v>
      </c>
      <c r="AX6" s="66"/>
      <c r="AY6" s="66"/>
      <c r="AZ6" s="66"/>
      <c r="BA6" s="70" t="s">
        <v>800</v>
      </c>
      <c r="BB6" s="71" t="s">
        <v>60</v>
      </c>
      <c r="BC6" s="72" t="s">
        <v>61</v>
      </c>
      <c r="BD6" s="72" t="s">
        <v>65</v>
      </c>
      <c r="BE6" s="66"/>
      <c r="BF6" s="66"/>
      <c r="BG6" s="66"/>
      <c r="BH6" s="70" t="s">
        <v>70</v>
      </c>
      <c r="BI6" s="72" t="s">
        <v>57</v>
      </c>
    </row>
    <row r="7" spans="1:61" ht="21" customHeight="1" x14ac:dyDescent="0.2">
      <c r="A7" s="63"/>
      <c r="B7" s="63"/>
      <c r="C7" s="73">
        <f>DatosGenerales!C8</f>
        <v>0</v>
      </c>
      <c r="D7" s="74">
        <f>DatosGenerales!C12</f>
        <v>0</v>
      </c>
      <c r="E7" s="74">
        <f>DatosGenerales!C19</f>
        <v>6</v>
      </c>
      <c r="F7" s="74">
        <f>DatosGenerales!C20</f>
        <v>0</v>
      </c>
      <c r="G7" s="75">
        <f>DatosGenerales!C21</f>
        <v>9</v>
      </c>
      <c r="H7" s="66"/>
      <c r="I7" s="66"/>
      <c r="J7" s="66"/>
      <c r="K7" s="73">
        <f>DatosGenerales!C22</f>
        <v>1</v>
      </c>
      <c r="L7" s="75">
        <f>DatosGenerales!C23</f>
        <v>104</v>
      </c>
      <c r="M7" s="66"/>
      <c r="N7" s="66"/>
      <c r="O7" s="66"/>
      <c r="P7" s="73">
        <f>DatosGenerales!C59</f>
        <v>67</v>
      </c>
      <c r="Q7" s="75">
        <f>DatosGenerales!C60</f>
        <v>4</v>
      </c>
      <c r="R7" s="66"/>
      <c r="S7" s="66"/>
      <c r="T7" s="66"/>
      <c r="U7" s="73">
        <f>DatosGenerales!C25</f>
        <v>13</v>
      </c>
      <c r="V7" s="74">
        <f>DatosGenerales!C26</f>
        <v>2</v>
      </c>
      <c r="W7" s="75">
        <f>DatosGenerales!C27</f>
        <v>11</v>
      </c>
      <c r="X7" s="66"/>
      <c r="Y7" s="66"/>
      <c r="Z7" s="66"/>
      <c r="AA7" s="73">
        <f>DatosGenerales!C28</f>
        <v>188</v>
      </c>
      <c r="AB7" s="74">
        <f>DatosGenerales!C29</f>
        <v>46</v>
      </c>
      <c r="AC7" s="74">
        <f>DatosGenerales!C30</f>
        <v>0</v>
      </c>
      <c r="AD7" s="74">
        <f>DatosGenerales!C31</f>
        <v>183</v>
      </c>
      <c r="AE7" s="74">
        <f>DatosGenerales!C32</f>
        <v>3</v>
      </c>
      <c r="AF7" s="75">
        <f>DatosGenerales!C33</f>
        <v>0</v>
      </c>
      <c r="AG7" s="66"/>
      <c r="AH7" s="66"/>
      <c r="AI7" s="66"/>
      <c r="AJ7" s="73">
        <f>DatosGenerales!C34</f>
        <v>10</v>
      </c>
      <c r="AK7" s="74">
        <f>DatosGenerales!C35</f>
        <v>6</v>
      </c>
      <c r="AL7" s="74">
        <f>DatosGenerales!C36</f>
        <v>6</v>
      </c>
      <c r="AM7" s="74">
        <f>DatosGenerales!C37</f>
        <v>5</v>
      </c>
      <c r="AN7" s="75">
        <f>DatosGenerales!C38</f>
        <v>0</v>
      </c>
      <c r="AO7" s="66"/>
      <c r="AP7" s="66"/>
      <c r="AQ7" s="66"/>
      <c r="AR7" s="73">
        <f>DatosGenerales!C44</f>
        <v>0</v>
      </c>
      <c r="AS7" s="74">
        <f>DatosGenerales!C45</f>
        <v>4</v>
      </c>
      <c r="AT7" s="74">
        <f>DatosGenerales!C46</f>
        <v>0</v>
      </c>
      <c r="AU7" s="74">
        <f>DatosGenerales!C47</f>
        <v>0</v>
      </c>
      <c r="AV7" s="74">
        <f>DatosGenerales!C48</f>
        <v>61</v>
      </c>
      <c r="AW7" s="75">
        <f>DatosGenerales!C49</f>
        <v>0</v>
      </c>
      <c r="AX7" s="66"/>
      <c r="AY7" s="66"/>
      <c r="AZ7" s="66"/>
      <c r="BA7" s="73">
        <f>DatosGenerales!C50</f>
        <v>0</v>
      </c>
      <c r="BB7" s="74">
        <f>DatosGenerales!C51</f>
        <v>36</v>
      </c>
      <c r="BC7" s="75">
        <f>DatosGenerales!C52</f>
        <v>29</v>
      </c>
      <c r="BD7" s="75">
        <f>DatosGenerales!C55</f>
        <v>0</v>
      </c>
      <c r="BE7" s="66"/>
      <c r="BF7" s="66"/>
      <c r="BG7" s="66"/>
      <c r="BH7" s="73">
        <f>DatosGenerales!C64</f>
        <v>1</v>
      </c>
      <c r="BI7" s="75">
        <f>DatosGenerales!C65</f>
        <v>40</v>
      </c>
    </row>
  </sheetData>
  <sheetProtection algorithmName="SHA-512" hashValue="BoRLyGkE/BNwx5JLLrEHFz21F5hAOuw3wDVI9xwpWPyBVtEJTratvAlN4ni1eJg7Ohs9h18WjCSnyCUweTlvpA==" saltValue="1xIia5zeQwA9MuFtq2jwa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65F11-F16D-48EC-BE16-C3FD09026FAC}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777</v>
      </c>
      <c r="B1" s="60" t="s">
        <v>778</v>
      </c>
      <c r="C1" s="60" t="s">
        <v>779</v>
      </c>
      <c r="D1" s="60" t="s">
        <v>780</v>
      </c>
      <c r="E1" s="60" t="s">
        <v>781</v>
      </c>
      <c r="F1" s="60" t="s">
        <v>782</v>
      </c>
      <c r="G1" s="60" t="s">
        <v>783</v>
      </c>
      <c r="H1" s="60" t="s">
        <v>69</v>
      </c>
      <c r="I1" s="60" t="s">
        <v>784</v>
      </c>
    </row>
    <row r="2" spans="1:9" x14ac:dyDescent="0.2">
      <c r="A2" s="61" t="s">
        <v>788</v>
      </c>
      <c r="B2" s="61" t="s">
        <v>791</v>
      </c>
      <c r="C2" s="61" t="s">
        <v>34</v>
      </c>
      <c r="D2" s="61" t="s">
        <v>38</v>
      </c>
      <c r="E2" s="61" t="s">
        <v>38</v>
      </c>
      <c r="F2" s="61" t="s">
        <v>53</v>
      </c>
      <c r="G2" s="61" t="s">
        <v>60</v>
      </c>
      <c r="H2" s="61" t="s">
        <v>70</v>
      </c>
      <c r="I2" s="61" t="s">
        <v>789</v>
      </c>
    </row>
    <row r="3" spans="1:9" x14ac:dyDescent="0.2">
      <c r="A3" s="61" t="s">
        <v>30</v>
      </c>
      <c r="B3" s="61" t="s">
        <v>792</v>
      </c>
      <c r="C3" s="61" t="s">
        <v>35</v>
      </c>
      <c r="D3" s="61" t="s">
        <v>793</v>
      </c>
      <c r="E3" s="61" t="s">
        <v>795</v>
      </c>
      <c r="F3" s="61" t="s">
        <v>56</v>
      </c>
      <c r="G3" s="61" t="s">
        <v>61</v>
      </c>
      <c r="H3" s="61" t="s">
        <v>57</v>
      </c>
      <c r="I3" s="61" t="s">
        <v>790</v>
      </c>
    </row>
    <row r="4" spans="1:9" x14ac:dyDescent="0.2">
      <c r="C4" s="61" t="s">
        <v>36</v>
      </c>
      <c r="D4" s="61" t="s">
        <v>41</v>
      </c>
      <c r="E4" s="61" t="s">
        <v>796</v>
      </c>
    </row>
    <row r="5" spans="1:9" x14ac:dyDescent="0.2">
      <c r="D5" s="61" t="s">
        <v>35</v>
      </c>
      <c r="E5" s="61" t="s">
        <v>797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5D29F-EAFE-416B-AE4A-C83513A00A4D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726</v>
      </c>
    </row>
    <row r="4" spans="2:13" ht="39" thickBot="1" x14ac:dyDescent="0.25">
      <c r="B4" s="29" t="s">
        <v>73</v>
      </c>
      <c r="C4" s="30" t="s">
        <v>727</v>
      </c>
      <c r="D4" s="30" t="s">
        <v>728</v>
      </c>
      <c r="E4" s="30" t="s">
        <v>729</v>
      </c>
      <c r="F4" s="30" t="s">
        <v>730</v>
      </c>
      <c r="G4" s="30" t="s">
        <v>731</v>
      </c>
      <c r="H4" s="30" t="s">
        <v>732</v>
      </c>
      <c r="I4" s="30" t="s">
        <v>733</v>
      </c>
      <c r="J4" s="30" t="s">
        <v>734</v>
      </c>
      <c r="K4" s="30" t="s">
        <v>84</v>
      </c>
      <c r="L4" s="30" t="s">
        <v>735</v>
      </c>
      <c r="M4" s="31" t="s">
        <v>86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736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73</v>
      </c>
      <c r="E10" s="42" t="s">
        <v>729</v>
      </c>
      <c r="F10" s="42" t="s">
        <v>730</v>
      </c>
      <c r="G10" s="42" t="s">
        <v>731</v>
      </c>
      <c r="H10" s="42" t="s">
        <v>732</v>
      </c>
      <c r="I10" s="42" t="s">
        <v>733</v>
      </c>
      <c r="J10" s="42" t="s">
        <v>734</v>
      </c>
      <c r="K10" s="42" t="s">
        <v>735</v>
      </c>
      <c r="L10" s="43" t="s">
        <v>86</v>
      </c>
      <c r="M10" s="44"/>
    </row>
    <row r="11" spans="2:13" ht="13.15" customHeight="1" x14ac:dyDescent="0.2">
      <c r="B11" s="85" t="s">
        <v>737</v>
      </c>
      <c r="C11" s="85"/>
      <c r="D11" s="45">
        <f>DatosDelitos!C5+DatosDelitos!C13-DatosDelitos!C17</f>
        <v>0</v>
      </c>
      <c r="E11" s="46">
        <f>DatosDelitos!H5+DatosDelitos!H13-DatosDelitos!H17</f>
        <v>0</v>
      </c>
      <c r="F11" s="46">
        <f>DatosDelitos!I5+DatosDelitos!I13-DatosDelitos!I17</f>
        <v>0</v>
      </c>
      <c r="G11" s="46">
        <f>DatosDelitos!J5+DatosDelitos!J13-DatosDelitos!J17</f>
        <v>0</v>
      </c>
      <c r="H11" s="47">
        <f>DatosDelitos!K5+DatosDelitos!K13-DatosDelitos!K17</f>
        <v>0</v>
      </c>
      <c r="I11" s="47">
        <f>DatosDelitos!L5+DatosDelitos!L13-DatosDelitos!L17</f>
        <v>0</v>
      </c>
      <c r="J11" s="47">
        <f>DatosDelitos!M5+DatosDelitos!M13-DatosDelitos!M17</f>
        <v>0</v>
      </c>
      <c r="K11" s="47">
        <f>DatosDelitos!O5+DatosDelitos!O13-DatosDelitos!O17</f>
        <v>0</v>
      </c>
      <c r="L11" s="48">
        <f>DatosDelitos!P5+DatosDelitos!P13-DatosDelitos!P17</f>
        <v>0</v>
      </c>
    </row>
    <row r="12" spans="2:13" ht="13.15" customHeight="1" x14ac:dyDescent="0.2">
      <c r="B12" s="86" t="s">
        <v>98</v>
      </c>
      <c r="C12" s="86"/>
      <c r="D12" s="49">
        <f>DatosDelitos!C10</f>
        <v>0</v>
      </c>
      <c r="E12" s="50">
        <f>DatosDelitos!H10</f>
        <v>0</v>
      </c>
      <c r="F12" s="50">
        <f>DatosDelitos!I10</f>
        <v>0</v>
      </c>
      <c r="G12" s="50">
        <f>DatosDelitos!J10</f>
        <v>0</v>
      </c>
      <c r="H12" s="50">
        <f>DatosDelitos!K10</f>
        <v>0</v>
      </c>
      <c r="I12" s="50">
        <f>DatosDelitos!L10</f>
        <v>0</v>
      </c>
      <c r="J12" s="50">
        <f>DatosDelitos!M10</f>
        <v>0</v>
      </c>
      <c r="K12" s="50">
        <f>DatosDelitos!O10</f>
        <v>0</v>
      </c>
      <c r="L12" s="51">
        <f>DatosDelitos!P10</f>
        <v>0</v>
      </c>
    </row>
    <row r="13" spans="2:13" ht="13.15" customHeight="1" x14ac:dyDescent="0.2">
      <c r="B13" s="86" t="s">
        <v>116</v>
      </c>
      <c r="C13" s="86"/>
      <c r="D13" s="49">
        <f>DatosDelitos!C20</f>
        <v>0</v>
      </c>
      <c r="E13" s="50">
        <f>DatosDelitos!H20</f>
        <v>0</v>
      </c>
      <c r="F13" s="50">
        <f>DatosDelitos!I20</f>
        <v>0</v>
      </c>
      <c r="G13" s="50">
        <f>DatosDelitos!J20</f>
        <v>0</v>
      </c>
      <c r="H13" s="50">
        <f>DatosDelitos!K20</f>
        <v>0</v>
      </c>
      <c r="I13" s="50">
        <f>DatosDelitos!L20</f>
        <v>0</v>
      </c>
      <c r="J13" s="50">
        <f>DatosDelitos!M20</f>
        <v>0</v>
      </c>
      <c r="K13" s="50">
        <f>DatosDelitos!O20</f>
        <v>0</v>
      </c>
      <c r="L13" s="51">
        <f>DatosDelitos!P20</f>
        <v>0</v>
      </c>
    </row>
    <row r="14" spans="2:13" ht="13.15" customHeight="1" x14ac:dyDescent="0.2">
      <c r="B14" s="86" t="s">
        <v>121</v>
      </c>
      <c r="C14" s="86"/>
      <c r="D14" s="49">
        <f>DatosDelitos!C23</f>
        <v>0</v>
      </c>
      <c r="E14" s="50">
        <f>DatosDelitos!H23</f>
        <v>0</v>
      </c>
      <c r="F14" s="50">
        <f>DatosDelitos!I23</f>
        <v>0</v>
      </c>
      <c r="G14" s="50">
        <f>DatosDelitos!J23</f>
        <v>0</v>
      </c>
      <c r="H14" s="50">
        <f>DatosDelitos!K23</f>
        <v>0</v>
      </c>
      <c r="I14" s="50">
        <f>DatosDelitos!L23</f>
        <v>0</v>
      </c>
      <c r="J14" s="50">
        <f>DatosDelitos!M23</f>
        <v>0</v>
      </c>
      <c r="K14" s="50">
        <f>DatosDelitos!O23</f>
        <v>0</v>
      </c>
      <c r="L14" s="51">
        <f>DatosDelitos!P23</f>
        <v>0</v>
      </c>
    </row>
    <row r="15" spans="2:13" ht="13.15" customHeight="1" x14ac:dyDescent="0.2">
      <c r="B15" s="86" t="s">
        <v>738</v>
      </c>
      <c r="C15" s="86"/>
      <c r="D15" s="49">
        <f>DatosDelitos!C17+DatosDelitos!C44</f>
        <v>0</v>
      </c>
      <c r="E15" s="50">
        <f>DatosDelitos!H17+DatosDelitos!H44</f>
        <v>0</v>
      </c>
      <c r="F15" s="50">
        <f>DatosDelitos!I16+DatosDelitos!I44</f>
        <v>0</v>
      </c>
      <c r="G15" s="50">
        <f>DatosDelitos!J17+DatosDelitos!J44</f>
        <v>0</v>
      </c>
      <c r="H15" s="50">
        <f>DatosDelitos!K17+DatosDelitos!K44</f>
        <v>0</v>
      </c>
      <c r="I15" s="50">
        <f>DatosDelitos!L17+DatosDelitos!L44</f>
        <v>0</v>
      </c>
      <c r="J15" s="50">
        <f>DatosDelitos!M17+DatosDelitos!M44</f>
        <v>0</v>
      </c>
      <c r="K15" s="50">
        <f>DatosDelitos!O17+DatosDelitos!O44</f>
        <v>0</v>
      </c>
      <c r="L15" s="51">
        <f>DatosDelitos!P17+DatosDelitos!P44</f>
        <v>0</v>
      </c>
    </row>
    <row r="16" spans="2:13" ht="13.15" customHeight="1" x14ac:dyDescent="0.2">
      <c r="B16" s="86" t="s">
        <v>739</v>
      </c>
      <c r="C16" s="86"/>
      <c r="D16" s="49">
        <f>DatosDelitos!C30</f>
        <v>0</v>
      </c>
      <c r="E16" s="50">
        <f>DatosDelitos!H30</f>
        <v>0</v>
      </c>
      <c r="F16" s="50">
        <f>DatosDelitos!I30</f>
        <v>0</v>
      </c>
      <c r="G16" s="50">
        <f>DatosDelitos!J30</f>
        <v>0</v>
      </c>
      <c r="H16" s="50">
        <f>DatosDelitos!K30</f>
        <v>0</v>
      </c>
      <c r="I16" s="50">
        <f>DatosDelitos!L30</f>
        <v>0</v>
      </c>
      <c r="J16" s="50">
        <f>DatosDelitos!M30</f>
        <v>0</v>
      </c>
      <c r="K16" s="50">
        <f>DatosDelitos!O30</f>
        <v>0</v>
      </c>
      <c r="L16" s="51">
        <f>DatosDelitos!P30</f>
        <v>0</v>
      </c>
    </row>
    <row r="17" spans="2:12" ht="13.15" customHeight="1" x14ac:dyDescent="0.2">
      <c r="B17" s="87" t="s">
        <v>740</v>
      </c>
      <c r="C17" s="87"/>
      <c r="D17" s="49">
        <f>DatosDelitos!C42-DatosDelitos!C44</f>
        <v>0</v>
      </c>
      <c r="E17" s="50">
        <f>DatosDelitos!H42-DatosDelitos!H44</f>
        <v>0</v>
      </c>
      <c r="F17" s="50">
        <f>DatosDelitos!I42-DatosDelitos!I44</f>
        <v>0</v>
      </c>
      <c r="G17" s="50">
        <f>DatosDelitos!J42-DatosDelitos!J44</f>
        <v>0</v>
      </c>
      <c r="H17" s="50">
        <f>DatosDelitos!K42-DatosDelitos!K44</f>
        <v>0</v>
      </c>
      <c r="I17" s="50">
        <f>DatosDelitos!L42-DatosDelitos!L44</f>
        <v>0</v>
      </c>
      <c r="J17" s="50">
        <f>DatosDelitos!M42-DatosDelitos!M44</f>
        <v>0</v>
      </c>
      <c r="K17" s="50">
        <f>DatosDelitos!O42-DatosDelitos!O44</f>
        <v>0</v>
      </c>
      <c r="L17" s="51">
        <f>DatosDelitos!P42-DatosDelitos!P44</f>
        <v>0</v>
      </c>
    </row>
    <row r="18" spans="2:12" ht="13.15" customHeight="1" x14ac:dyDescent="0.2">
      <c r="B18" s="86" t="s">
        <v>741</v>
      </c>
      <c r="C18" s="86"/>
      <c r="D18" s="49">
        <f>DatosDelitos!C50</f>
        <v>0</v>
      </c>
      <c r="E18" s="50">
        <f>DatosDelitos!H50</f>
        <v>0</v>
      </c>
      <c r="F18" s="50">
        <f>DatosDelitos!I50</f>
        <v>0</v>
      </c>
      <c r="G18" s="50">
        <f>DatosDelitos!J50</f>
        <v>0</v>
      </c>
      <c r="H18" s="50">
        <f>DatosDelitos!K50</f>
        <v>0</v>
      </c>
      <c r="I18" s="50">
        <f>DatosDelitos!L50</f>
        <v>0</v>
      </c>
      <c r="J18" s="50">
        <f>DatosDelitos!M50</f>
        <v>0</v>
      </c>
      <c r="K18" s="50">
        <f>DatosDelitos!O50</f>
        <v>0</v>
      </c>
      <c r="L18" s="51">
        <f>DatosDelitos!P50</f>
        <v>0</v>
      </c>
    </row>
    <row r="19" spans="2:12" ht="13.15" customHeight="1" x14ac:dyDescent="0.2">
      <c r="B19" s="86" t="s">
        <v>742</v>
      </c>
      <c r="C19" s="86"/>
      <c r="D19" s="49">
        <f>DatosDelitos!C72</f>
        <v>0</v>
      </c>
      <c r="E19" s="50">
        <f>DatosDelitos!H72</f>
        <v>0</v>
      </c>
      <c r="F19" s="50">
        <f>DatosDelitos!I72</f>
        <v>0</v>
      </c>
      <c r="G19" s="50">
        <f>DatosDelitos!J72</f>
        <v>0</v>
      </c>
      <c r="H19" s="50">
        <f>DatosDelitos!K72</f>
        <v>0</v>
      </c>
      <c r="I19" s="50">
        <f>DatosDelitos!L72</f>
        <v>0</v>
      </c>
      <c r="J19" s="50">
        <f>DatosDelitos!M72</f>
        <v>0</v>
      </c>
      <c r="K19" s="50">
        <f>DatosDelitos!O72</f>
        <v>0</v>
      </c>
      <c r="L19" s="51">
        <f>DatosDelitos!P72</f>
        <v>0</v>
      </c>
    </row>
    <row r="20" spans="2:12" ht="27" customHeight="1" x14ac:dyDescent="0.2">
      <c r="B20" s="86" t="s">
        <v>743</v>
      </c>
      <c r="C20" s="86"/>
      <c r="D20" s="49">
        <f>DatosDelitos!C74</f>
        <v>0</v>
      </c>
      <c r="E20" s="50">
        <f>DatosDelitos!H74</f>
        <v>0</v>
      </c>
      <c r="F20" s="50">
        <f>DatosDelitos!I74</f>
        <v>0</v>
      </c>
      <c r="G20" s="50">
        <f>DatosDelitos!J74</f>
        <v>0</v>
      </c>
      <c r="H20" s="50">
        <f>DatosDelitos!K74</f>
        <v>0</v>
      </c>
      <c r="I20" s="50">
        <f>DatosDelitos!L74</f>
        <v>0</v>
      </c>
      <c r="J20" s="50">
        <f>DatosDelitos!M74</f>
        <v>0</v>
      </c>
      <c r="K20" s="50">
        <f>DatosDelitos!O74</f>
        <v>0</v>
      </c>
      <c r="L20" s="51">
        <f>DatosDelitos!P74</f>
        <v>0</v>
      </c>
    </row>
    <row r="21" spans="2:12" ht="13.15" customHeight="1" x14ac:dyDescent="0.2">
      <c r="B21" s="87" t="s">
        <v>744</v>
      </c>
      <c r="C21" s="87"/>
      <c r="D21" s="49">
        <f>DatosDelitos!C82</f>
        <v>0</v>
      </c>
      <c r="E21" s="50">
        <f>DatosDelitos!H82</f>
        <v>0</v>
      </c>
      <c r="F21" s="50">
        <f>DatosDelitos!I82</f>
        <v>0</v>
      </c>
      <c r="G21" s="50">
        <f>DatosDelitos!J82</f>
        <v>0</v>
      </c>
      <c r="H21" s="50">
        <f>DatosDelitos!K82</f>
        <v>0</v>
      </c>
      <c r="I21" s="50">
        <f>DatosDelitos!L82</f>
        <v>0</v>
      </c>
      <c r="J21" s="50">
        <f>DatosDelitos!M82</f>
        <v>0</v>
      </c>
      <c r="K21" s="50">
        <f>DatosDelitos!O82</f>
        <v>0</v>
      </c>
      <c r="L21" s="51">
        <f>DatosDelitos!P82</f>
        <v>0</v>
      </c>
    </row>
    <row r="22" spans="2:12" ht="13.15" customHeight="1" x14ac:dyDescent="0.2">
      <c r="B22" s="86" t="s">
        <v>745</v>
      </c>
      <c r="C22" s="86"/>
      <c r="D22" s="49">
        <f>DatosDelitos!C85</f>
        <v>0</v>
      </c>
      <c r="E22" s="50">
        <f>DatosDelitos!H85</f>
        <v>0</v>
      </c>
      <c r="F22" s="50">
        <f>DatosDelitos!I85</f>
        <v>0</v>
      </c>
      <c r="G22" s="50">
        <f>DatosDelitos!J85</f>
        <v>0</v>
      </c>
      <c r="H22" s="50">
        <f>DatosDelitos!K85</f>
        <v>0</v>
      </c>
      <c r="I22" s="50">
        <f>DatosDelitos!L85</f>
        <v>0</v>
      </c>
      <c r="J22" s="50">
        <f>DatosDelitos!M85</f>
        <v>0</v>
      </c>
      <c r="K22" s="50">
        <f>DatosDelitos!O85</f>
        <v>0</v>
      </c>
      <c r="L22" s="51">
        <f>DatosDelitos!P85</f>
        <v>0</v>
      </c>
    </row>
    <row r="23" spans="2:12" ht="13.15" customHeight="1" x14ac:dyDescent="0.2">
      <c r="B23" s="86" t="s">
        <v>746</v>
      </c>
      <c r="C23" s="86"/>
      <c r="D23" s="49">
        <f>DatosDelitos!C97</f>
        <v>0</v>
      </c>
      <c r="E23" s="50">
        <f>DatosDelitos!H97</f>
        <v>0</v>
      </c>
      <c r="F23" s="50">
        <f>DatosDelitos!I97</f>
        <v>0</v>
      </c>
      <c r="G23" s="50">
        <f>DatosDelitos!J97</f>
        <v>0</v>
      </c>
      <c r="H23" s="50">
        <f>DatosDelitos!K97</f>
        <v>0</v>
      </c>
      <c r="I23" s="50">
        <f>DatosDelitos!L97</f>
        <v>0</v>
      </c>
      <c r="J23" s="50">
        <f>DatosDelitos!M97</f>
        <v>0</v>
      </c>
      <c r="K23" s="50">
        <f>DatosDelitos!O97</f>
        <v>0</v>
      </c>
      <c r="L23" s="51">
        <f>DatosDelitos!P97</f>
        <v>0</v>
      </c>
    </row>
    <row r="24" spans="2:12" ht="27" customHeight="1" x14ac:dyDescent="0.2">
      <c r="B24" s="86" t="s">
        <v>747</v>
      </c>
      <c r="C24" s="86"/>
      <c r="D24" s="49">
        <f>DatosDelitos!C131</f>
        <v>0</v>
      </c>
      <c r="E24" s="50">
        <f>DatosDelitos!H131</f>
        <v>0</v>
      </c>
      <c r="F24" s="50">
        <f>DatosDelitos!I131</f>
        <v>0</v>
      </c>
      <c r="G24" s="50">
        <f>DatosDelitos!J131</f>
        <v>0</v>
      </c>
      <c r="H24" s="50">
        <f>DatosDelitos!K131</f>
        <v>0</v>
      </c>
      <c r="I24" s="50">
        <f>DatosDelitos!L131</f>
        <v>0</v>
      </c>
      <c r="J24" s="50">
        <f>DatosDelitos!M131</f>
        <v>0</v>
      </c>
      <c r="K24" s="50">
        <f>DatosDelitos!O131</f>
        <v>0</v>
      </c>
      <c r="L24" s="51">
        <f>DatosDelitos!P131</f>
        <v>0</v>
      </c>
    </row>
    <row r="25" spans="2:12" ht="13.15" customHeight="1" x14ac:dyDescent="0.2">
      <c r="B25" s="86" t="s">
        <v>748</v>
      </c>
      <c r="C25" s="86"/>
      <c r="D25" s="49">
        <f>DatosDelitos!C137</f>
        <v>0</v>
      </c>
      <c r="E25" s="50">
        <f>DatosDelitos!H137</f>
        <v>0</v>
      </c>
      <c r="F25" s="50">
        <f>DatosDelitos!I137</f>
        <v>0</v>
      </c>
      <c r="G25" s="50">
        <f>DatosDelitos!J137</f>
        <v>0</v>
      </c>
      <c r="H25" s="50">
        <f>DatosDelitos!K137</f>
        <v>0</v>
      </c>
      <c r="I25" s="50">
        <f>DatosDelitos!L137</f>
        <v>0</v>
      </c>
      <c r="J25" s="50">
        <f>DatosDelitos!M137</f>
        <v>0</v>
      </c>
      <c r="K25" s="50">
        <f>DatosDelitos!O137</f>
        <v>0</v>
      </c>
      <c r="L25" s="51">
        <f>DatosDelitos!P137</f>
        <v>0</v>
      </c>
    </row>
    <row r="26" spans="2:12" ht="13.15" customHeight="1" x14ac:dyDescent="0.2">
      <c r="B26" s="87" t="s">
        <v>749</v>
      </c>
      <c r="C26" s="87"/>
      <c r="D26" s="49">
        <f>DatosDelitos!C144</f>
        <v>0</v>
      </c>
      <c r="E26" s="50">
        <f>DatosDelitos!H144</f>
        <v>0</v>
      </c>
      <c r="F26" s="50">
        <f>DatosDelitos!I144</f>
        <v>0</v>
      </c>
      <c r="G26" s="50">
        <f>DatosDelitos!J144</f>
        <v>0</v>
      </c>
      <c r="H26" s="50">
        <f>DatosDelitos!K144</f>
        <v>0</v>
      </c>
      <c r="I26" s="50">
        <f>DatosDelitos!L144</f>
        <v>0</v>
      </c>
      <c r="J26" s="50">
        <f>DatosDelitos!M144</f>
        <v>0</v>
      </c>
      <c r="K26" s="50">
        <f>DatosDelitos!O144</f>
        <v>0</v>
      </c>
      <c r="L26" s="51">
        <f>DatosDelitos!P144</f>
        <v>0</v>
      </c>
    </row>
    <row r="27" spans="2:12" ht="38.25" customHeight="1" x14ac:dyDescent="0.2">
      <c r="B27" s="86" t="s">
        <v>750</v>
      </c>
      <c r="C27" s="86"/>
      <c r="D27" s="49">
        <f>DatosDelitos!C147</f>
        <v>0</v>
      </c>
      <c r="E27" s="50">
        <f>DatosDelitos!H147</f>
        <v>0</v>
      </c>
      <c r="F27" s="50">
        <f>DatosDelitos!I147</f>
        <v>0</v>
      </c>
      <c r="G27" s="50">
        <f>DatosDelitos!J147</f>
        <v>0</v>
      </c>
      <c r="H27" s="50">
        <f>DatosDelitos!K147</f>
        <v>0</v>
      </c>
      <c r="I27" s="50">
        <f>DatosDelitos!L147</f>
        <v>0</v>
      </c>
      <c r="J27" s="50">
        <f>DatosDelitos!M147</f>
        <v>0</v>
      </c>
      <c r="K27" s="50">
        <f>DatosDelitos!O147</f>
        <v>0</v>
      </c>
      <c r="L27" s="51">
        <f>DatosDelitos!P147</f>
        <v>0</v>
      </c>
    </row>
    <row r="28" spans="2:12" ht="13.15" customHeight="1" x14ac:dyDescent="0.2">
      <c r="B28" s="86" t="s">
        <v>751</v>
      </c>
      <c r="C28" s="86"/>
      <c r="D28" s="49">
        <f>DatosDelitos!C156+SUM(DatosDelitos!C167:C172)</f>
        <v>0</v>
      </c>
      <c r="E28" s="50">
        <f>DatosDelitos!H156+SUM(DatosDelitos!H167:H172)</f>
        <v>0</v>
      </c>
      <c r="F28" s="50">
        <f>DatosDelitos!I156+SUM(DatosDelitos!I167:I172)</f>
        <v>0</v>
      </c>
      <c r="G28" s="50">
        <f>DatosDelitos!J156+SUM(DatosDelitos!J167:J172)</f>
        <v>0</v>
      </c>
      <c r="H28" s="50">
        <f>DatosDelitos!K156+SUM(DatosDelitos!K167:K172)</f>
        <v>0</v>
      </c>
      <c r="I28" s="50">
        <f>DatosDelitos!L156+SUM(DatosDelitos!L167:L172)</f>
        <v>0</v>
      </c>
      <c r="J28" s="50">
        <f>DatosDelitos!M156+SUM(DatosDelitos!M167:M172)</f>
        <v>0</v>
      </c>
      <c r="K28" s="50">
        <f>DatosDelitos!O156+SUM(DatosDelitos!O167:O172)</f>
        <v>0</v>
      </c>
      <c r="L28" s="50">
        <f>DatosDelitos!P156+SUM(DatosDelitos!P167:Q172)</f>
        <v>0</v>
      </c>
    </row>
    <row r="29" spans="2:12" ht="13.15" customHeight="1" x14ac:dyDescent="0.2">
      <c r="B29" s="86" t="s">
        <v>752</v>
      </c>
      <c r="C29" s="86"/>
      <c r="D29" s="49">
        <f>SUM(DatosDelitos!C173:C177)</f>
        <v>0</v>
      </c>
      <c r="E29" s="50">
        <f>SUM(DatosDelitos!H173:H177)</f>
        <v>0</v>
      </c>
      <c r="F29" s="50">
        <f>SUM(DatosDelitos!I173:I177)</f>
        <v>0</v>
      </c>
      <c r="G29" s="50">
        <f>SUM(DatosDelitos!J173:J177)</f>
        <v>0</v>
      </c>
      <c r="H29" s="50">
        <f>SUM(DatosDelitos!K173:K177)</f>
        <v>0</v>
      </c>
      <c r="I29" s="50">
        <f>SUM(DatosDelitos!L173:L177)</f>
        <v>0</v>
      </c>
      <c r="J29" s="50">
        <f>SUM(DatosDelitos!M173:M177)</f>
        <v>0</v>
      </c>
      <c r="K29" s="50">
        <f>SUM(DatosDelitos!O173:O177)</f>
        <v>0</v>
      </c>
      <c r="L29" s="50">
        <f>SUM(DatosDelitos!P173:P177)</f>
        <v>0</v>
      </c>
    </row>
    <row r="30" spans="2:12" ht="13.15" customHeight="1" x14ac:dyDescent="0.2">
      <c r="B30" s="86" t="s">
        <v>753</v>
      </c>
      <c r="C30" s="86"/>
      <c r="D30" s="49">
        <f>DatosDelitos!C178</f>
        <v>0</v>
      </c>
      <c r="E30" s="50">
        <f>DatosDelitos!H178</f>
        <v>0</v>
      </c>
      <c r="F30" s="50">
        <f>DatosDelitos!I178</f>
        <v>0</v>
      </c>
      <c r="G30" s="50">
        <f>DatosDelitos!J178</f>
        <v>0</v>
      </c>
      <c r="H30" s="50">
        <f>DatosDelitos!K178</f>
        <v>0</v>
      </c>
      <c r="I30" s="50">
        <f>DatosDelitos!L178</f>
        <v>0</v>
      </c>
      <c r="J30" s="50">
        <f>DatosDelitos!M178</f>
        <v>0</v>
      </c>
      <c r="K30" s="50">
        <f>DatosDelitos!O178</f>
        <v>0</v>
      </c>
      <c r="L30" s="50">
        <f>DatosDelitos!P178</f>
        <v>0</v>
      </c>
    </row>
    <row r="31" spans="2:12" ht="13.15" customHeight="1" x14ac:dyDescent="0.2">
      <c r="B31" s="86" t="s">
        <v>754</v>
      </c>
      <c r="C31" s="86"/>
      <c r="D31" s="49">
        <f>DatosDelitos!C186</f>
        <v>0</v>
      </c>
      <c r="E31" s="50">
        <f>DatosDelitos!H186</f>
        <v>0</v>
      </c>
      <c r="F31" s="50">
        <f>DatosDelitos!I186</f>
        <v>0</v>
      </c>
      <c r="G31" s="50">
        <f>DatosDelitos!J186</f>
        <v>0</v>
      </c>
      <c r="H31" s="50">
        <f>DatosDelitos!K186</f>
        <v>0</v>
      </c>
      <c r="I31" s="50">
        <f>DatosDelitos!L186</f>
        <v>0</v>
      </c>
      <c r="J31" s="50">
        <f>DatosDelitos!M186</f>
        <v>0</v>
      </c>
      <c r="K31" s="50">
        <f>DatosDelitos!O186</f>
        <v>0</v>
      </c>
      <c r="L31" s="50">
        <f>DatosDelitos!P186</f>
        <v>0</v>
      </c>
    </row>
    <row r="32" spans="2:12" ht="13.15" customHeight="1" x14ac:dyDescent="0.2">
      <c r="B32" s="86" t="s">
        <v>755</v>
      </c>
      <c r="C32" s="86"/>
      <c r="D32" s="49">
        <f>DatosDelitos!C201</f>
        <v>0</v>
      </c>
      <c r="E32" s="50">
        <f>DatosDelitos!H201</f>
        <v>0</v>
      </c>
      <c r="F32" s="50">
        <f>DatosDelitos!I201</f>
        <v>0</v>
      </c>
      <c r="G32" s="50">
        <f>DatosDelitos!J201</f>
        <v>0</v>
      </c>
      <c r="H32" s="50">
        <f>DatosDelitos!K201</f>
        <v>0</v>
      </c>
      <c r="I32" s="50">
        <f>DatosDelitos!L201</f>
        <v>0</v>
      </c>
      <c r="J32" s="50">
        <f>DatosDelitos!M201</f>
        <v>0</v>
      </c>
      <c r="K32" s="50">
        <f>DatosDelitos!O201</f>
        <v>0</v>
      </c>
      <c r="L32" s="50">
        <f>DatosDelitos!P201</f>
        <v>0</v>
      </c>
    </row>
    <row r="33" spans="2:13" ht="13.15" customHeight="1" x14ac:dyDescent="0.2">
      <c r="B33" s="86" t="s">
        <v>756</v>
      </c>
      <c r="C33" s="86"/>
      <c r="D33" s="49">
        <f>DatosDelitos!C223</f>
        <v>12</v>
      </c>
      <c r="E33" s="50">
        <f>DatosDelitos!H223</f>
        <v>0</v>
      </c>
      <c r="F33" s="50">
        <f>DatosDelitos!I223</f>
        <v>0</v>
      </c>
      <c r="G33" s="50">
        <f>DatosDelitos!J223</f>
        <v>0</v>
      </c>
      <c r="H33" s="50">
        <f>DatosDelitos!K223</f>
        <v>0</v>
      </c>
      <c r="I33" s="50">
        <f>DatosDelitos!L223</f>
        <v>0</v>
      </c>
      <c r="J33" s="50">
        <f>DatosDelitos!M223</f>
        <v>0</v>
      </c>
      <c r="K33" s="50">
        <f>DatosDelitos!O223</f>
        <v>0</v>
      </c>
      <c r="L33" s="50">
        <f>DatosDelitos!P223</f>
        <v>0</v>
      </c>
    </row>
    <row r="34" spans="2:13" ht="13.15" customHeight="1" x14ac:dyDescent="0.2">
      <c r="B34" s="86" t="s">
        <v>757</v>
      </c>
      <c r="C34" s="86"/>
      <c r="D34" s="49">
        <f>DatosDelitos!C244</f>
        <v>0</v>
      </c>
      <c r="E34" s="50">
        <f>DatosDelitos!H244</f>
        <v>0</v>
      </c>
      <c r="F34" s="50">
        <f>DatosDelitos!I244</f>
        <v>0</v>
      </c>
      <c r="G34" s="50">
        <f>DatosDelitos!J244</f>
        <v>0</v>
      </c>
      <c r="H34" s="50">
        <f>DatosDelitos!K244</f>
        <v>0</v>
      </c>
      <c r="I34" s="50">
        <f>DatosDelitos!L244</f>
        <v>0</v>
      </c>
      <c r="J34" s="50">
        <f>DatosDelitos!M244</f>
        <v>0</v>
      </c>
      <c r="K34" s="50">
        <f>DatosDelitos!O244</f>
        <v>0</v>
      </c>
      <c r="L34" s="50">
        <f>DatosDelitos!P244</f>
        <v>0</v>
      </c>
    </row>
    <row r="35" spans="2:13" ht="13.15" customHeight="1" x14ac:dyDescent="0.2">
      <c r="B35" s="86" t="s">
        <v>758</v>
      </c>
      <c r="C35" s="86"/>
      <c r="D35" s="49">
        <f>DatosDelitos!C271</f>
        <v>0</v>
      </c>
      <c r="E35" s="50">
        <f>DatosDelitos!H271</f>
        <v>0</v>
      </c>
      <c r="F35" s="50">
        <f>DatosDelitos!I271</f>
        <v>0</v>
      </c>
      <c r="G35" s="50">
        <f>DatosDelitos!J271</f>
        <v>0</v>
      </c>
      <c r="H35" s="50">
        <f>DatosDelitos!K271</f>
        <v>0</v>
      </c>
      <c r="I35" s="50">
        <f>DatosDelitos!L271</f>
        <v>0</v>
      </c>
      <c r="J35" s="50">
        <f>DatosDelitos!M271</f>
        <v>0</v>
      </c>
      <c r="K35" s="50">
        <f>DatosDelitos!O271</f>
        <v>0</v>
      </c>
      <c r="L35" s="50">
        <f>DatosDelitos!P271</f>
        <v>0</v>
      </c>
    </row>
    <row r="36" spans="2:13" ht="38.25" customHeight="1" x14ac:dyDescent="0.2">
      <c r="B36" s="86" t="s">
        <v>759</v>
      </c>
      <c r="C36" s="86"/>
      <c r="D36" s="49">
        <f>DatosDelitos!C301</f>
        <v>0</v>
      </c>
      <c r="E36" s="50">
        <f>DatosDelitos!H301</f>
        <v>0</v>
      </c>
      <c r="F36" s="50">
        <f>DatosDelitos!I301</f>
        <v>0</v>
      </c>
      <c r="G36" s="50">
        <f>DatosDelitos!J301</f>
        <v>0</v>
      </c>
      <c r="H36" s="50">
        <f>DatosDelitos!K301</f>
        <v>0</v>
      </c>
      <c r="I36" s="50">
        <f>DatosDelitos!L301</f>
        <v>0</v>
      </c>
      <c r="J36" s="50">
        <f>DatosDelitos!M301</f>
        <v>0</v>
      </c>
      <c r="K36" s="50">
        <f>DatosDelitos!O301</f>
        <v>0</v>
      </c>
      <c r="L36" s="50">
        <f>DatosDelitos!P301</f>
        <v>0</v>
      </c>
    </row>
    <row r="37" spans="2:13" ht="13.15" customHeight="1" x14ac:dyDescent="0.2">
      <c r="B37" s="86" t="s">
        <v>760</v>
      </c>
      <c r="C37" s="86"/>
      <c r="D37" s="49">
        <f>DatosDelitos!C305</f>
        <v>0</v>
      </c>
      <c r="E37" s="50">
        <f>DatosDelitos!H305</f>
        <v>0</v>
      </c>
      <c r="F37" s="50">
        <f>DatosDelitos!I305</f>
        <v>0</v>
      </c>
      <c r="G37" s="50">
        <f>DatosDelitos!J305</f>
        <v>0</v>
      </c>
      <c r="H37" s="50">
        <f>DatosDelitos!K305</f>
        <v>0</v>
      </c>
      <c r="I37" s="50">
        <f>DatosDelitos!L305</f>
        <v>0</v>
      </c>
      <c r="J37" s="50">
        <f>DatosDelitos!M305</f>
        <v>0</v>
      </c>
      <c r="K37" s="50">
        <f>DatosDelitos!O305</f>
        <v>0</v>
      </c>
      <c r="L37" s="50">
        <f>DatosDelitos!P305</f>
        <v>0</v>
      </c>
    </row>
    <row r="38" spans="2:13" ht="13.15" customHeight="1" x14ac:dyDescent="0.2">
      <c r="B38" s="86" t="s">
        <v>761</v>
      </c>
      <c r="C38" s="86"/>
      <c r="D38" s="49">
        <f>DatosDelitos!C312+DatosDelitos!C318+DatosDelitos!C320</f>
        <v>0</v>
      </c>
      <c r="E38" s="50">
        <f>DatosDelitos!H312+DatosDelitos!H318+DatosDelitos!H320</f>
        <v>0</v>
      </c>
      <c r="F38" s="50">
        <f>DatosDelitos!I312+DatosDelitos!I318+DatosDelitos!I320</f>
        <v>0</v>
      </c>
      <c r="G38" s="50">
        <f>DatosDelitos!J312+DatosDelitos!J318+DatosDelitos!J320</f>
        <v>0</v>
      </c>
      <c r="H38" s="50">
        <f>DatosDelitos!K312+DatosDelitos!K318+DatosDelitos!K320</f>
        <v>0</v>
      </c>
      <c r="I38" s="50">
        <f>DatosDelitos!L312+DatosDelitos!L318+DatosDelitos!L320</f>
        <v>0</v>
      </c>
      <c r="J38" s="50">
        <f>DatosDelitos!M312+DatosDelitos!M318+DatosDelitos!M320</f>
        <v>0</v>
      </c>
      <c r="K38" s="50">
        <f>DatosDelitos!O312+DatosDelitos!O318+DatosDelitos!O320</f>
        <v>0</v>
      </c>
      <c r="L38" s="50">
        <f>DatosDelitos!P312+DatosDelitos!P318+DatosDelitos!P320</f>
        <v>0</v>
      </c>
    </row>
    <row r="39" spans="2:13" ht="13.15" customHeight="1" x14ac:dyDescent="0.2">
      <c r="B39" s="86" t="s">
        <v>762</v>
      </c>
      <c r="C39" s="86"/>
      <c r="D39" s="49">
        <f>DatosDelitos!C323</f>
        <v>12</v>
      </c>
      <c r="E39" s="50">
        <f>DatosDelitos!H323</f>
        <v>0</v>
      </c>
      <c r="F39" s="50">
        <f>DatosDelitos!I323</f>
        <v>0</v>
      </c>
      <c r="G39" s="50">
        <f>DatosDelitos!J323</f>
        <v>0</v>
      </c>
      <c r="H39" s="50">
        <f>DatosDelitos!K323</f>
        <v>0</v>
      </c>
      <c r="I39" s="50">
        <f>DatosDelitos!L323</f>
        <v>0</v>
      </c>
      <c r="J39" s="50">
        <f>DatosDelitos!M323</f>
        <v>0</v>
      </c>
      <c r="K39" s="50">
        <f>DatosDelitos!O323</f>
        <v>0</v>
      </c>
      <c r="L39" s="50">
        <f>DatosDelitos!P323</f>
        <v>0</v>
      </c>
    </row>
    <row r="40" spans="2:13" ht="13.15" customHeight="1" x14ac:dyDescent="0.2">
      <c r="B40" s="86" t="s">
        <v>763</v>
      </c>
      <c r="C40" s="86"/>
      <c r="D40" s="49">
        <f>DatosDelitos!C325</f>
        <v>0</v>
      </c>
      <c r="E40" s="49">
        <f>DatosDelitos!H325</f>
        <v>0</v>
      </c>
      <c r="F40" s="49">
        <f>DatosDelitos!I325</f>
        <v>0</v>
      </c>
      <c r="G40" s="49">
        <f>DatosDelitos!J325</f>
        <v>0</v>
      </c>
      <c r="H40" s="49">
        <f>DatosDelitos!K325</f>
        <v>0</v>
      </c>
      <c r="I40" s="49">
        <f>DatosDelitos!L325</f>
        <v>0</v>
      </c>
      <c r="J40" s="49">
        <f>DatosDelitos!M325</f>
        <v>0</v>
      </c>
      <c r="K40" s="49">
        <f>DatosDelitos!O325</f>
        <v>0</v>
      </c>
      <c r="L40" s="49">
        <f>DatosDelitos!P325</f>
        <v>0</v>
      </c>
    </row>
    <row r="41" spans="2:13" ht="13.15" customHeight="1" x14ac:dyDescent="0.2">
      <c r="B41" s="86" t="s">
        <v>721</v>
      </c>
      <c r="C41" s="86"/>
      <c r="D41" s="49">
        <f>DatosDelitos!C337</f>
        <v>0</v>
      </c>
      <c r="E41" s="49">
        <f>DatosDelitos!H337</f>
        <v>0</v>
      </c>
      <c r="F41" s="49">
        <f>DatosDelitos!I337</f>
        <v>0</v>
      </c>
      <c r="G41" s="49">
        <f>DatosDelitos!J337</f>
        <v>0</v>
      </c>
      <c r="H41" s="49">
        <f>DatosDelitos!K337</f>
        <v>0</v>
      </c>
      <c r="I41" s="49">
        <f>DatosDelitos!L337</f>
        <v>0</v>
      </c>
      <c r="J41" s="49">
        <f>DatosDelitos!M337</f>
        <v>0</v>
      </c>
      <c r="K41" s="49">
        <f>DatosDelitos!O337</f>
        <v>0</v>
      </c>
      <c r="L41" s="49">
        <f>DatosDelitos!P337</f>
        <v>0</v>
      </c>
    </row>
    <row r="42" spans="2:13" ht="13.15" customHeight="1" x14ac:dyDescent="0.2">
      <c r="B42" s="86" t="s">
        <v>764</v>
      </c>
      <c r="C42" s="86"/>
      <c r="D42" s="49">
        <f>DatosDelitos!C339</f>
        <v>0</v>
      </c>
      <c r="E42" s="49">
        <f>DatosDelitos!H339</f>
        <v>0</v>
      </c>
      <c r="F42" s="49">
        <f>DatosDelitos!I339</f>
        <v>0</v>
      </c>
      <c r="G42" s="49">
        <f>DatosDelitos!J339</f>
        <v>0</v>
      </c>
      <c r="H42" s="49">
        <f>DatosDelitos!K339</f>
        <v>0</v>
      </c>
      <c r="I42" s="49">
        <f>DatosDelitos!L339</f>
        <v>0</v>
      </c>
      <c r="J42" s="49">
        <f>DatosDelitos!M339</f>
        <v>0</v>
      </c>
      <c r="K42" s="49">
        <f>DatosDelitos!O339</f>
        <v>0</v>
      </c>
      <c r="L42" s="49">
        <f>DatosDelitos!P339</f>
        <v>0</v>
      </c>
    </row>
    <row r="43" spans="2:13" ht="13.9" customHeight="1" thickBot="1" x14ac:dyDescent="0.25">
      <c r="B43" s="89" t="s">
        <v>725</v>
      </c>
      <c r="C43" s="89"/>
      <c r="D43" s="52">
        <f>SUM(D11:D42)</f>
        <v>24</v>
      </c>
      <c r="E43" s="52">
        <f>SUM(E11:E42)</f>
        <v>0</v>
      </c>
      <c r="F43" s="52">
        <f t="shared" ref="F43:L43" si="0">SUM(F11:F42)</f>
        <v>0</v>
      </c>
      <c r="G43" s="52">
        <f t="shared" si="0"/>
        <v>0</v>
      </c>
      <c r="H43" s="52">
        <f t="shared" si="0"/>
        <v>0</v>
      </c>
      <c r="I43" s="52">
        <f t="shared" si="0"/>
        <v>0</v>
      </c>
      <c r="J43" s="52">
        <f t="shared" si="0"/>
        <v>0</v>
      </c>
      <c r="K43" s="52">
        <f t="shared" si="0"/>
        <v>0</v>
      </c>
      <c r="L43" s="52">
        <f t="shared" si="0"/>
        <v>0</v>
      </c>
    </row>
    <row r="46" spans="2:13" ht="15.75" x14ac:dyDescent="0.25">
      <c r="B46" s="53" t="s">
        <v>765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8" spans="2:13" ht="39" thickBot="1" x14ac:dyDescent="0.25">
      <c r="D48" s="29" t="s">
        <v>727</v>
      </c>
      <c r="E48" s="31" t="s">
        <v>728</v>
      </c>
    </row>
    <row r="49" spans="2:5" ht="13.15" customHeight="1" x14ac:dyDescent="0.25">
      <c r="B49" s="88" t="s">
        <v>766</v>
      </c>
      <c r="C49" s="88"/>
      <c r="D49" s="55">
        <f>DatosDelitos!F5</f>
        <v>0</v>
      </c>
      <c r="E49" s="55">
        <f>DatosDelitos!G5</f>
        <v>0</v>
      </c>
    </row>
    <row r="50" spans="2:5" ht="13.15" customHeight="1" x14ac:dyDescent="0.25">
      <c r="B50" s="88" t="s">
        <v>767</v>
      </c>
      <c r="C50" s="88"/>
      <c r="D50" s="55">
        <f>DatosDelitos!F13-DatosDelitos!F17</f>
        <v>0</v>
      </c>
      <c r="E50" s="55">
        <f>DatosDelitos!G13-DatosDelitos!G17</f>
        <v>0</v>
      </c>
    </row>
    <row r="51" spans="2:5" ht="13.15" customHeight="1" x14ac:dyDescent="0.25">
      <c r="B51" s="88" t="s">
        <v>98</v>
      </c>
      <c r="C51" s="88"/>
      <c r="D51" s="55">
        <f>DatosDelitos!F10</f>
        <v>0</v>
      </c>
      <c r="E51" s="55">
        <f>DatosDelitos!G10</f>
        <v>0</v>
      </c>
    </row>
    <row r="52" spans="2:5" ht="13.15" customHeight="1" x14ac:dyDescent="0.25">
      <c r="B52" s="88" t="s">
        <v>116</v>
      </c>
      <c r="C52" s="88"/>
      <c r="D52" s="55">
        <f>DatosDelitos!F20</f>
        <v>0</v>
      </c>
      <c r="E52" s="55">
        <f>DatosDelitos!G20</f>
        <v>0</v>
      </c>
    </row>
    <row r="53" spans="2:5" ht="13.15" customHeight="1" x14ac:dyDescent="0.25">
      <c r="B53" s="88" t="s">
        <v>121</v>
      </c>
      <c r="C53" s="88"/>
      <c r="D53" s="55">
        <f>DatosDelitos!F23</f>
        <v>0</v>
      </c>
      <c r="E53" s="55">
        <f>DatosDelitos!G23</f>
        <v>0</v>
      </c>
    </row>
    <row r="54" spans="2:5" ht="13.15" customHeight="1" x14ac:dyDescent="0.25">
      <c r="B54" s="88" t="s">
        <v>738</v>
      </c>
      <c r="C54" s="88"/>
      <c r="D54" s="55">
        <f>DatosDelitos!F17+DatosDelitos!F44</f>
        <v>0</v>
      </c>
      <c r="E54" s="55">
        <f>DatosDelitos!G17+DatosDelitos!G44</f>
        <v>0</v>
      </c>
    </row>
    <row r="55" spans="2:5" ht="13.15" customHeight="1" x14ac:dyDescent="0.25">
      <c r="B55" s="88" t="s">
        <v>739</v>
      </c>
      <c r="C55" s="88"/>
      <c r="D55" s="55">
        <f>DatosDelitos!F30</f>
        <v>0</v>
      </c>
      <c r="E55" s="55">
        <f>DatosDelitos!G30</f>
        <v>0</v>
      </c>
    </row>
    <row r="56" spans="2:5" ht="13.15" customHeight="1" x14ac:dyDescent="0.25">
      <c r="B56" s="88" t="s">
        <v>740</v>
      </c>
      <c r="C56" s="88"/>
      <c r="D56" s="55">
        <f>DatosDelitos!F42-DatosDelitos!F44</f>
        <v>0</v>
      </c>
      <c r="E56" s="55">
        <f>DatosDelitos!G42-DatosDelitos!G44</f>
        <v>0</v>
      </c>
    </row>
    <row r="57" spans="2:5" ht="13.15" customHeight="1" x14ac:dyDescent="0.25">
      <c r="B57" s="88" t="s">
        <v>741</v>
      </c>
      <c r="C57" s="88"/>
      <c r="D57" s="55">
        <f>DatosDelitos!F50</f>
        <v>0</v>
      </c>
      <c r="E57" s="55">
        <f>DatosDelitos!G50</f>
        <v>0</v>
      </c>
    </row>
    <row r="58" spans="2:5" ht="13.15" customHeight="1" x14ac:dyDescent="0.25">
      <c r="B58" s="88" t="s">
        <v>742</v>
      </c>
      <c r="C58" s="88"/>
      <c r="D58" s="55">
        <f>DatosDelitos!F72</f>
        <v>0</v>
      </c>
      <c r="E58" s="55">
        <f>DatosDelitos!G72</f>
        <v>0</v>
      </c>
    </row>
    <row r="59" spans="2:5" ht="27" customHeight="1" x14ac:dyDescent="0.25">
      <c r="B59" s="88" t="s">
        <v>768</v>
      </c>
      <c r="C59" s="88"/>
      <c r="D59" s="55">
        <f>DatosDelitos!F74</f>
        <v>0</v>
      </c>
      <c r="E59" s="55">
        <f>DatosDelitos!G74</f>
        <v>0</v>
      </c>
    </row>
    <row r="60" spans="2:5" ht="13.15" customHeight="1" x14ac:dyDescent="0.25">
      <c r="B60" s="88" t="s">
        <v>744</v>
      </c>
      <c r="C60" s="88"/>
      <c r="D60" s="55">
        <f>DatosDelitos!F82</f>
        <v>0</v>
      </c>
      <c r="E60" s="55">
        <f>DatosDelitos!G82</f>
        <v>0</v>
      </c>
    </row>
    <row r="61" spans="2:5" ht="13.15" customHeight="1" x14ac:dyDescent="0.25">
      <c r="B61" s="88" t="s">
        <v>745</v>
      </c>
      <c r="C61" s="88"/>
      <c r="D61" s="55">
        <f>DatosDelitos!F85</f>
        <v>0</v>
      </c>
      <c r="E61" s="55">
        <f>DatosDelitos!G85</f>
        <v>0</v>
      </c>
    </row>
    <row r="62" spans="2:5" ht="13.15" customHeight="1" x14ac:dyDescent="0.25">
      <c r="B62" s="88" t="s">
        <v>746</v>
      </c>
      <c r="C62" s="88"/>
      <c r="D62" s="55">
        <f>DatosDelitos!F97</f>
        <v>0</v>
      </c>
      <c r="E62" s="55">
        <f>DatosDelitos!G97</f>
        <v>0</v>
      </c>
    </row>
    <row r="63" spans="2:5" ht="27" customHeight="1" x14ac:dyDescent="0.25">
      <c r="B63" s="88" t="s">
        <v>769</v>
      </c>
      <c r="C63" s="88"/>
      <c r="D63" s="55">
        <f>DatosDelitos!F131</f>
        <v>0</v>
      </c>
      <c r="E63" s="55">
        <f>DatosDelitos!G131</f>
        <v>0</v>
      </c>
    </row>
    <row r="64" spans="2:5" ht="13.15" customHeight="1" x14ac:dyDescent="0.25">
      <c r="B64" s="88" t="s">
        <v>748</v>
      </c>
      <c r="C64" s="88"/>
      <c r="D64" s="55">
        <f>DatosDelitos!F137</f>
        <v>0</v>
      </c>
      <c r="E64" s="55">
        <f>DatosDelitos!G137</f>
        <v>0</v>
      </c>
    </row>
    <row r="65" spans="2:5" ht="13.15" customHeight="1" x14ac:dyDescent="0.25">
      <c r="B65" s="88" t="s">
        <v>749</v>
      </c>
      <c r="C65" s="88"/>
      <c r="D65" s="55">
        <f>DatosDelitos!F144</f>
        <v>0</v>
      </c>
      <c r="E65" s="55">
        <f>DatosDelitos!G144</f>
        <v>0</v>
      </c>
    </row>
    <row r="66" spans="2:5" ht="40.5" customHeight="1" x14ac:dyDescent="0.25">
      <c r="B66" s="88" t="s">
        <v>750</v>
      </c>
      <c r="C66" s="88"/>
      <c r="D66" s="55">
        <f>DatosDelitos!F147</f>
        <v>0</v>
      </c>
      <c r="E66" s="55">
        <f>DatosDelitos!G147</f>
        <v>0</v>
      </c>
    </row>
    <row r="67" spans="2:5" ht="13.15" customHeight="1" x14ac:dyDescent="0.25">
      <c r="B67" s="88" t="s">
        <v>751</v>
      </c>
      <c r="C67" s="88"/>
      <c r="D67" s="55">
        <f>DatosDelitos!F156+SUM(DatosDelitos!F167:G172)</f>
        <v>0</v>
      </c>
      <c r="E67" s="55">
        <f>DatosDelitos!G156+SUM(DatosDelitos!G167:H172)</f>
        <v>0</v>
      </c>
    </row>
    <row r="68" spans="2:5" ht="13.15" customHeight="1" x14ac:dyDescent="0.25">
      <c r="B68" s="88" t="s">
        <v>752</v>
      </c>
      <c r="C68" s="88"/>
      <c r="D68" s="55">
        <f>SUM(DatosDelitos!F173:G177)</f>
        <v>0</v>
      </c>
      <c r="E68" s="55">
        <f>SUM(DatosDelitos!G173:H177)</f>
        <v>0</v>
      </c>
    </row>
    <row r="69" spans="2:5" ht="13.15" customHeight="1" x14ac:dyDescent="0.25">
      <c r="B69" s="88" t="s">
        <v>753</v>
      </c>
      <c r="C69" s="88"/>
      <c r="D69" s="55">
        <f>DatosDelitos!F178</f>
        <v>0</v>
      </c>
      <c r="E69" s="55">
        <f>DatosDelitos!G178</f>
        <v>0</v>
      </c>
    </row>
    <row r="70" spans="2:5" ht="13.15" customHeight="1" x14ac:dyDescent="0.25">
      <c r="B70" s="88" t="s">
        <v>754</v>
      </c>
      <c r="C70" s="88"/>
      <c r="D70" s="55">
        <f>DatosDelitos!F186</f>
        <v>0</v>
      </c>
      <c r="E70" s="55">
        <f>DatosDelitos!G186</f>
        <v>0</v>
      </c>
    </row>
    <row r="71" spans="2:5" ht="13.15" customHeight="1" x14ac:dyDescent="0.25">
      <c r="B71" s="88" t="s">
        <v>755</v>
      </c>
      <c r="C71" s="88"/>
      <c r="D71" s="55">
        <f>DatosDelitos!F201</f>
        <v>0</v>
      </c>
      <c r="E71" s="55">
        <f>DatosDelitos!G201</f>
        <v>0</v>
      </c>
    </row>
    <row r="72" spans="2:5" ht="13.15" customHeight="1" x14ac:dyDescent="0.25">
      <c r="B72" s="88" t="s">
        <v>756</v>
      </c>
      <c r="C72" s="88"/>
      <c r="D72" s="55">
        <f>DatosDelitos!F223</f>
        <v>0</v>
      </c>
      <c r="E72" s="55">
        <f>DatosDelitos!G223</f>
        <v>0</v>
      </c>
    </row>
    <row r="73" spans="2:5" ht="13.15" customHeight="1" x14ac:dyDescent="0.25">
      <c r="B73" s="88" t="s">
        <v>757</v>
      </c>
      <c r="C73" s="88"/>
      <c r="D73" s="55">
        <f>DatosDelitos!F244</f>
        <v>0</v>
      </c>
      <c r="E73" s="55">
        <f>DatosDelitos!G244</f>
        <v>0</v>
      </c>
    </row>
    <row r="74" spans="2:5" ht="13.15" customHeight="1" x14ac:dyDescent="0.25">
      <c r="B74" s="88" t="s">
        <v>758</v>
      </c>
      <c r="C74" s="88"/>
      <c r="D74" s="55">
        <f>DatosDelitos!F271</f>
        <v>0</v>
      </c>
      <c r="E74" s="55">
        <f>DatosDelitos!G271</f>
        <v>0</v>
      </c>
    </row>
    <row r="75" spans="2:5" ht="38.25" customHeight="1" x14ac:dyDescent="0.25">
      <c r="B75" s="88" t="s">
        <v>759</v>
      </c>
      <c r="C75" s="88"/>
      <c r="D75" s="55">
        <f>DatosDelitos!F301</f>
        <v>0</v>
      </c>
      <c r="E75" s="55">
        <f>DatosDelitos!G301</f>
        <v>0</v>
      </c>
    </row>
    <row r="76" spans="2:5" ht="13.15" customHeight="1" x14ac:dyDescent="0.25">
      <c r="B76" s="88" t="s">
        <v>760</v>
      </c>
      <c r="C76" s="88"/>
      <c r="D76" s="55">
        <f>DatosDelitos!F305</f>
        <v>0</v>
      </c>
      <c r="E76" s="55">
        <f>DatosDelitos!G305</f>
        <v>0</v>
      </c>
    </row>
    <row r="77" spans="2:5" ht="13.15" customHeight="1" x14ac:dyDescent="0.25">
      <c r="B77" s="88" t="s">
        <v>761</v>
      </c>
      <c r="C77" s="88"/>
      <c r="D77" s="55">
        <f>DatosDelitos!F312+DatosDelitos!F318+DatosDelitos!F320</f>
        <v>0</v>
      </c>
      <c r="E77" s="55">
        <f>DatosDelitos!G312+DatosDelitos!G318+DatosDelitos!G320</f>
        <v>0</v>
      </c>
    </row>
    <row r="78" spans="2:5" ht="13.9" customHeight="1" x14ac:dyDescent="0.25">
      <c r="B78" s="88" t="s">
        <v>762</v>
      </c>
      <c r="C78" s="88"/>
      <c r="D78" s="55">
        <f>DatosDelitos!F323</f>
        <v>0</v>
      </c>
      <c r="E78" s="55">
        <f>DatosDelitos!G323</f>
        <v>0</v>
      </c>
    </row>
    <row r="79" spans="2:5" ht="15" x14ac:dyDescent="0.25">
      <c r="B79" s="90" t="s">
        <v>763</v>
      </c>
      <c r="C79" s="90"/>
      <c r="D79" s="55">
        <f>DatosDelitos!F325</f>
        <v>0</v>
      </c>
      <c r="E79" s="55">
        <f>DatosDelitos!G325</f>
        <v>0</v>
      </c>
    </row>
    <row r="80" spans="2:5" ht="15" x14ac:dyDescent="0.25">
      <c r="B80" s="90" t="s">
        <v>721</v>
      </c>
      <c r="C80" s="90"/>
      <c r="D80" s="55">
        <f>DatosDelitos!F337</f>
        <v>0</v>
      </c>
      <c r="E80" s="55">
        <f>DatosDelitos!G337</f>
        <v>0</v>
      </c>
    </row>
    <row r="81" spans="2:13" ht="15" x14ac:dyDescent="0.25">
      <c r="B81" s="90" t="s">
        <v>764</v>
      </c>
      <c r="C81" s="90"/>
      <c r="D81" s="55">
        <f>DatosDelitos!F339</f>
        <v>0</v>
      </c>
      <c r="E81" s="55">
        <f>DatosDelitos!G339</f>
        <v>0</v>
      </c>
    </row>
    <row r="82" spans="2:13" ht="15" x14ac:dyDescent="0.25">
      <c r="B82" s="90" t="s">
        <v>770</v>
      </c>
      <c r="C82" s="90"/>
      <c r="D82" s="55">
        <f>SUM(D49:D81)</f>
        <v>0</v>
      </c>
      <c r="E82" s="55">
        <f>SUM(E49:E81)</f>
        <v>0</v>
      </c>
    </row>
    <row r="84" spans="2:13" s="58" customFormat="1" ht="15.75" x14ac:dyDescent="0.25">
      <c r="B84" s="56" t="s">
        <v>771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3.5" thickBot="1" x14ac:dyDescent="0.25"/>
    <row r="86" spans="2:13" ht="38.25" x14ac:dyDescent="0.2">
      <c r="D86" s="59" t="s">
        <v>84</v>
      </c>
    </row>
    <row r="87" spans="2:13" ht="13.15" customHeight="1" x14ac:dyDescent="0.25">
      <c r="B87" s="88" t="s">
        <v>737</v>
      </c>
      <c r="C87" s="88"/>
      <c r="D87" s="55">
        <f>DatosDelitos!N5+DatosDelitos!N13-DatosDelitos!N17</f>
        <v>0</v>
      </c>
    </row>
    <row r="88" spans="2:13" ht="13.15" customHeight="1" x14ac:dyDescent="0.25">
      <c r="B88" s="88" t="s">
        <v>98</v>
      </c>
      <c r="C88" s="88"/>
      <c r="D88" s="55">
        <f>DatosDelitos!N10</f>
        <v>0</v>
      </c>
    </row>
    <row r="89" spans="2:13" ht="13.15" customHeight="1" x14ac:dyDescent="0.25">
      <c r="B89" s="88" t="s">
        <v>116</v>
      </c>
      <c r="C89" s="88"/>
      <c r="D89" s="55">
        <f>DatosDelitos!N20</f>
        <v>0</v>
      </c>
    </row>
    <row r="90" spans="2:13" ht="13.15" customHeight="1" x14ac:dyDescent="0.25">
      <c r="B90" s="88" t="s">
        <v>121</v>
      </c>
      <c r="C90" s="88"/>
      <c r="D90" s="55">
        <f>DatosDelitos!N23</f>
        <v>0</v>
      </c>
    </row>
    <row r="91" spans="2:13" ht="13.15" customHeight="1" x14ac:dyDescent="0.25">
      <c r="B91" s="88" t="s">
        <v>772</v>
      </c>
      <c r="C91" s="88"/>
      <c r="D91" s="55">
        <f>SUM(DatosDelitos!N17,DatosDelitos!N44)</f>
        <v>0</v>
      </c>
    </row>
    <row r="92" spans="2:13" ht="13.15" customHeight="1" x14ac:dyDescent="0.25">
      <c r="B92" s="88" t="s">
        <v>739</v>
      </c>
      <c r="C92" s="88"/>
      <c r="D92" s="55">
        <f>DatosDelitos!N30</f>
        <v>2</v>
      </c>
    </row>
    <row r="93" spans="2:13" ht="13.15" customHeight="1" x14ac:dyDescent="0.25">
      <c r="B93" s="88" t="s">
        <v>740</v>
      </c>
      <c r="C93" s="88"/>
      <c r="D93" s="55">
        <f>DatosDelitos!N42-DatosDelitos!N44</f>
        <v>0</v>
      </c>
    </row>
    <row r="94" spans="2:13" ht="13.15" customHeight="1" x14ac:dyDescent="0.25">
      <c r="B94" s="88" t="s">
        <v>741</v>
      </c>
      <c r="C94" s="88"/>
      <c r="D94" s="55">
        <f>DatosDelitos!N50</f>
        <v>0</v>
      </c>
    </row>
    <row r="95" spans="2:13" ht="13.15" customHeight="1" x14ac:dyDescent="0.25">
      <c r="B95" s="88" t="s">
        <v>742</v>
      </c>
      <c r="C95" s="88"/>
      <c r="D95" s="55">
        <f>DatosDelitos!N72</f>
        <v>0</v>
      </c>
    </row>
    <row r="96" spans="2:13" ht="27" customHeight="1" x14ac:dyDescent="0.25">
      <c r="B96" s="88" t="s">
        <v>768</v>
      </c>
      <c r="C96" s="88"/>
      <c r="D96" s="55">
        <f>DatosDelitos!N74</f>
        <v>1</v>
      </c>
    </row>
    <row r="97" spans="2:4" ht="13.15" customHeight="1" x14ac:dyDescent="0.25">
      <c r="B97" s="88" t="s">
        <v>744</v>
      </c>
      <c r="C97" s="88"/>
      <c r="D97" s="55">
        <f>DatosDelitos!N82</f>
        <v>0</v>
      </c>
    </row>
    <row r="98" spans="2:4" ht="13.15" customHeight="1" x14ac:dyDescent="0.25">
      <c r="B98" s="88" t="s">
        <v>745</v>
      </c>
      <c r="C98" s="88"/>
      <c r="D98" s="55">
        <f>DatosDelitos!N85</f>
        <v>0</v>
      </c>
    </row>
    <row r="99" spans="2:4" ht="13.15" customHeight="1" x14ac:dyDescent="0.25">
      <c r="B99" s="88" t="s">
        <v>746</v>
      </c>
      <c r="C99" s="88"/>
      <c r="D99" s="55">
        <f>DatosDelitos!N97</f>
        <v>8</v>
      </c>
    </row>
    <row r="100" spans="2:4" ht="27" customHeight="1" x14ac:dyDescent="0.25">
      <c r="B100" s="88" t="s">
        <v>769</v>
      </c>
      <c r="C100" s="88"/>
      <c r="D100" s="55">
        <f>DatosDelitos!N131</f>
        <v>0</v>
      </c>
    </row>
    <row r="101" spans="2:4" ht="13.15" customHeight="1" x14ac:dyDescent="0.25">
      <c r="B101" s="88" t="s">
        <v>748</v>
      </c>
      <c r="C101" s="88"/>
      <c r="D101" s="55">
        <f>DatosDelitos!N137</f>
        <v>0</v>
      </c>
    </row>
    <row r="102" spans="2:4" ht="13.15" customHeight="1" x14ac:dyDescent="0.25">
      <c r="B102" s="88" t="s">
        <v>749</v>
      </c>
      <c r="C102" s="88"/>
      <c r="D102" s="55">
        <f>DatosDelitos!N144</f>
        <v>0</v>
      </c>
    </row>
    <row r="103" spans="2:4" ht="13.15" customHeight="1" x14ac:dyDescent="0.25">
      <c r="B103" s="88" t="s">
        <v>773</v>
      </c>
      <c r="C103" s="88"/>
      <c r="D103" s="55">
        <f>DatosDelitos!N148</f>
        <v>0</v>
      </c>
    </row>
    <row r="104" spans="2:4" ht="13.15" customHeight="1" x14ac:dyDescent="0.25">
      <c r="B104" s="88" t="s">
        <v>774</v>
      </c>
      <c r="C104" s="88"/>
      <c r="D104" s="55">
        <f>SUM(DatosDelitos!N149,DatosDelitos!N150)</f>
        <v>1</v>
      </c>
    </row>
    <row r="105" spans="2:4" ht="13.15" customHeight="1" x14ac:dyDescent="0.25">
      <c r="B105" s="88" t="s">
        <v>775</v>
      </c>
      <c r="C105" s="88"/>
      <c r="D105" s="55">
        <f>SUM(DatosDelitos!N151:O155)</f>
        <v>1</v>
      </c>
    </row>
    <row r="106" spans="2:4" ht="13.15" customHeight="1" x14ac:dyDescent="0.25">
      <c r="B106" s="88" t="s">
        <v>751</v>
      </c>
      <c r="C106" s="88"/>
      <c r="D106" s="55">
        <f>SUM(SUM(DatosDelitos!N157:O160),SUM(DatosDelitos!N167:O172))</f>
        <v>1</v>
      </c>
    </row>
    <row r="107" spans="2:4" ht="13.15" customHeight="1" x14ac:dyDescent="0.25">
      <c r="B107" s="88" t="s">
        <v>776</v>
      </c>
      <c r="C107" s="88"/>
      <c r="D107" s="55">
        <f>SUM(DatosDelitos!N161:O165)</f>
        <v>0</v>
      </c>
    </row>
    <row r="108" spans="2:4" ht="13.15" customHeight="1" x14ac:dyDescent="0.25">
      <c r="B108" s="88" t="s">
        <v>752</v>
      </c>
      <c r="C108" s="88"/>
      <c r="D108" s="55">
        <f>SUM(DatosDelitos!N173:O177)</f>
        <v>0</v>
      </c>
    </row>
    <row r="109" spans="2:4" ht="13.15" customHeight="1" x14ac:dyDescent="0.25">
      <c r="B109" s="88" t="s">
        <v>753</v>
      </c>
      <c r="C109" s="88"/>
      <c r="D109" s="55">
        <f>DatosDelitos!N178</f>
        <v>0</v>
      </c>
    </row>
    <row r="110" spans="2:4" ht="13.15" customHeight="1" x14ac:dyDescent="0.25">
      <c r="B110" s="88" t="s">
        <v>754</v>
      </c>
      <c r="C110" s="88"/>
      <c r="D110" s="55">
        <f>DatosDelitos!N186</f>
        <v>1</v>
      </c>
    </row>
    <row r="111" spans="2:4" ht="13.15" customHeight="1" x14ac:dyDescent="0.25">
      <c r="B111" s="88" t="s">
        <v>755</v>
      </c>
      <c r="C111" s="88"/>
      <c r="D111" s="55">
        <f>DatosDelitos!N201</f>
        <v>3</v>
      </c>
    </row>
    <row r="112" spans="2:4" ht="13.15" customHeight="1" x14ac:dyDescent="0.25">
      <c r="B112" s="88" t="s">
        <v>756</v>
      </c>
      <c r="C112" s="88"/>
      <c r="D112" s="55">
        <f>DatosDelitos!N223</f>
        <v>10</v>
      </c>
    </row>
    <row r="113" spans="2:4" ht="13.15" customHeight="1" x14ac:dyDescent="0.25">
      <c r="B113" s="88" t="s">
        <v>757</v>
      </c>
      <c r="C113" s="88"/>
      <c r="D113" s="55">
        <f>DatosDelitos!N244</f>
        <v>0</v>
      </c>
    </row>
    <row r="114" spans="2:4" ht="13.15" customHeight="1" x14ac:dyDescent="0.25">
      <c r="B114" s="88" t="s">
        <v>758</v>
      </c>
      <c r="C114" s="88"/>
      <c r="D114" s="55">
        <f>DatosDelitos!N271</f>
        <v>0</v>
      </c>
    </row>
    <row r="115" spans="2:4" ht="38.25" customHeight="1" x14ac:dyDescent="0.25">
      <c r="B115" s="88" t="s">
        <v>759</v>
      </c>
      <c r="C115" s="88"/>
      <c r="D115" s="55">
        <f>DatosDelitos!N301</f>
        <v>0</v>
      </c>
    </row>
    <row r="116" spans="2:4" ht="13.15" customHeight="1" x14ac:dyDescent="0.25">
      <c r="B116" s="88" t="s">
        <v>760</v>
      </c>
      <c r="C116" s="88"/>
      <c r="D116" s="55">
        <f>DatosDelitos!N305</f>
        <v>0</v>
      </c>
    </row>
    <row r="117" spans="2:4" ht="13.15" customHeight="1" x14ac:dyDescent="0.25">
      <c r="B117" s="88" t="s">
        <v>761</v>
      </c>
      <c r="C117" s="88"/>
      <c r="D117" s="55">
        <f>DatosDelitos!N312+DatosDelitos!N320</f>
        <v>0</v>
      </c>
    </row>
    <row r="118" spans="2:4" ht="13.15" customHeight="1" x14ac:dyDescent="0.25">
      <c r="B118" s="88" t="s">
        <v>687</v>
      </c>
      <c r="C118" s="88"/>
      <c r="D118" s="55">
        <f>DatosDelitos!N318</f>
        <v>0</v>
      </c>
    </row>
    <row r="119" spans="2:4" ht="13.9" customHeight="1" x14ac:dyDescent="0.25">
      <c r="B119" s="88" t="s">
        <v>762</v>
      </c>
      <c r="C119" s="88"/>
      <c r="D119" s="55">
        <f>DatosDelitos!N323</f>
        <v>37</v>
      </c>
    </row>
    <row r="120" spans="2:4" ht="15" x14ac:dyDescent="0.25">
      <c r="B120" s="90" t="s">
        <v>763</v>
      </c>
      <c r="C120" s="90"/>
      <c r="D120" s="55">
        <f>DatosDelitos!N325</f>
        <v>0</v>
      </c>
    </row>
    <row r="121" spans="2:4" ht="15" x14ac:dyDescent="0.25">
      <c r="B121" s="90" t="s">
        <v>721</v>
      </c>
      <c r="C121" s="90"/>
      <c r="D121" s="55">
        <f>DatosDelitos!N336</f>
        <v>0</v>
      </c>
    </row>
    <row r="122" spans="2:4" ht="15" x14ac:dyDescent="0.25">
      <c r="B122" s="90" t="s">
        <v>764</v>
      </c>
      <c r="C122" s="90"/>
      <c r="D122" s="55">
        <f>DatosDelitos!N339</f>
        <v>0</v>
      </c>
    </row>
    <row r="123" spans="2:4" ht="15" x14ac:dyDescent="0.25">
      <c r="B123" s="88" t="s">
        <v>770</v>
      </c>
      <c r="C123" s="88"/>
      <c r="D123" s="55">
        <f>SUM(D87:D122)</f>
        <v>65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2022-05-23T10:49:32Z</dcterms:created>
  <dcterms:modified xsi:type="dcterms:W3CDTF">2022-06-01T11:34:47Z</dcterms:modified>
</cp:coreProperties>
</file>