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EA63148-EEDA-426C-9ACA-325E4F2C2469}" xr6:coauthVersionLast="47" xr6:coauthVersionMax="47" xr10:uidLastSave="{00000000-0000-0000-0000-000000000000}"/>
  <workbookProtection workbookAlgorithmName="SHA-512" workbookHashValue="08E1oYbKRrdQlwHzhy2hLWT5QiZRO94EN6rZNZItGKrVy0SH55u2RScXPEs52IiBQCrMePinfVMmb1I2x2s7WA==" workbookSaltValue="fqfdn8smcI8TVFkzAmWEL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D82" i="4" s="1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D43" i="4" s="1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 l="1"/>
  <c r="L43" i="4"/>
  <c r="I43" i="4"/>
  <c r="J43" i="4"/>
  <c r="G43" i="4"/>
  <c r="F43" i="4"/>
  <c r="E43" i="4"/>
  <c r="K43" i="4"/>
  <c r="H43" i="4"/>
</calcChain>
</file>

<file path=xl/sharedStrings.xml><?xml version="1.0" encoding="utf-8"?>
<sst xmlns="http://schemas.openxmlformats.org/spreadsheetml/2006/main" count="957" uniqueCount="801">
  <si>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</si>
  <si>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</si>
  <si>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</si>
  <si>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</si>
  <si>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</si>
  <si>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</si>
  <si>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Castilla-La Mancha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</si>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</sst>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5FFCA47C-A242-40BA-B95B-4D656A6E5C80}"/>
    <cellStyle name="Normal 3" xfId="2" xr:uid="{16F313EE-A76F-45A6-B061-8518C3E701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35-436B-BFEE-920815280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64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B00A-4497-982A-1E49C608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E56-4673-AA02-CE97EF15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7AA-4447-BD99-60F189F3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</c:v>
              </c:pt>
              <c:pt idx="1">
                <c:v>20</c:v>
              </c:pt>
              <c:pt idx="2">
                <c:v>207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917-492A-8A47-A55EAC456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6.6401574803150133E-3"/>
                  <c:y val="-8.26335958005249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7-404B-9DA6-FD91931183EB}"/>
                </c:ext>
              </c:extLst>
            </c:dLbl>
            <c:dLbl>
              <c:idx val="2"/>
              <c:layout>
                <c:manualLayout>
                  <c:x val="8.9588413948256368E-2"/>
                  <c:y val="-5.965879265091865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28683914510683E-2"/>
                      <c:h val="0.17843359580052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937-404B-9DA6-FD91931183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</c:v>
              </c:pt>
              <c:pt idx="2">
                <c:v>1</c:v>
              </c:pt>
              <c:pt idx="3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C88F-414D-8314-58E6E1B4C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3BE-41A3-B2C4-53376BD1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2931-4280-8995-2D4FECACF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51E-4F9C-B9F5-45D0F84E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696AF91C-2787-4AF1-BDB0-A86145E19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D6DFAFD-EA5B-4A80-B5E3-8E100A54E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F5AE4F2-78E3-418B-9A45-2C5EAF79E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349260D1-A5FE-4157-9A01-B940326FC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349250</xdr:colOff>
      <xdr:row>6</xdr:row>
      <xdr:rowOff>161925</xdr:rowOff>
    </xdr:from>
    <xdr:to>
      <xdr:col>31</xdr:col>
      <xdr:colOff>536575</xdr:colOff>
      <xdr:row>18</xdr:row>
      <xdr:rowOff>19050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A8D68D7E-1550-43ED-8F3D-6F70ECE70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4251785F-6D25-4CDE-A9B7-A978BE764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2A26625B-C4AF-4968-8A6C-B605F0632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B12AF41D-7F8E-4149-9ED1-7B0BCD93D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060729DF-2EF1-4654-875A-FC1010B4D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8.42578125" customWidth="1"/>
    <col min="2" max="2" width="48.140625" customWidth="1"/>
    <col min="3" max="3" width="17" customWidth="1"/>
    <col min="4" max="4" width="28" customWidth="1"/>
    <col min="5" max="5" width="14.42578125" customWidth="1"/>
    <col min="6" max="6" width="0.7109375" customWidth="1"/>
    <col min="7" max="10" width="4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KBEKSTm4ulqm8nwbzVEEqbc/xWYK9xbxt0nZvc/SIlF/c3Of2IklGW3eHupr2dbR6x2/Tj4IBC7DuOUXFXV3GA==" saltValue="QzkRZY//8n02u2TKl4345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7" t="s">
        <v>17</v>
      </c>
      <c r="B7" s="13" t="s">
        <v>18</v>
      </c>
      <c r="C7" s="14">
        <v>17</v>
      </c>
      <c r="D7" s="14">
        <v>50</v>
      </c>
      <c r="E7" s="15">
        <v>-0.66</v>
      </c>
    </row>
    <row r="8" spans="1:5" x14ac:dyDescent="0.25">
      <c r="A8" s="78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8"/>
      <c r="B9" s="13" t="s">
        <v>20</v>
      </c>
      <c r="C9" s="14">
        <v>17</v>
      </c>
      <c r="D9" s="14">
        <v>13</v>
      </c>
      <c r="E9" s="15">
        <v>0.30769230769230799</v>
      </c>
    </row>
    <row r="10" spans="1:5" x14ac:dyDescent="0.25">
      <c r="A10" s="78"/>
      <c r="B10" s="13" t="s">
        <v>21</v>
      </c>
      <c r="C10" s="14">
        <v>0</v>
      </c>
      <c r="D10" s="14">
        <v>173</v>
      </c>
      <c r="E10" s="15">
        <v>-1</v>
      </c>
    </row>
    <row r="11" spans="1:5" x14ac:dyDescent="0.25">
      <c r="A11" s="78"/>
      <c r="B11" s="13" t="s">
        <v>22</v>
      </c>
      <c r="C11" s="14">
        <v>0</v>
      </c>
      <c r="D11" s="14">
        <v>217</v>
      </c>
      <c r="E11" s="15">
        <v>-1</v>
      </c>
    </row>
    <row r="12" spans="1:5" x14ac:dyDescent="0.25">
      <c r="A12" s="78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8"/>
      <c r="B13" s="13" t="s">
        <v>24</v>
      </c>
      <c r="C13" s="14">
        <v>3</v>
      </c>
      <c r="D13" s="14">
        <v>3</v>
      </c>
      <c r="E13" s="15">
        <v>0</v>
      </c>
    </row>
    <row r="14" spans="1:5" x14ac:dyDescent="0.25">
      <c r="A14" s="78"/>
      <c r="B14" s="13" t="s">
        <v>25</v>
      </c>
      <c r="C14" s="14">
        <v>3</v>
      </c>
      <c r="D14" s="14">
        <v>3</v>
      </c>
      <c r="E14" s="15">
        <v>0</v>
      </c>
    </row>
    <row r="15" spans="1:5" x14ac:dyDescent="0.25">
      <c r="A15" s="78"/>
      <c r="B15" s="13" t="s">
        <v>26</v>
      </c>
      <c r="C15" s="14">
        <v>0</v>
      </c>
      <c r="D15" s="14">
        <v>0</v>
      </c>
      <c r="E15" s="15">
        <v>0</v>
      </c>
    </row>
    <row r="16" spans="1:5" x14ac:dyDescent="0.25">
      <c r="A16" s="78"/>
      <c r="B16" s="13" t="s">
        <v>27</v>
      </c>
      <c r="C16" s="14">
        <v>0</v>
      </c>
      <c r="D16" s="14">
        <v>39</v>
      </c>
      <c r="E16" s="15">
        <v>-1</v>
      </c>
    </row>
    <row r="17" spans="1:5" x14ac:dyDescent="0.25">
      <c r="A17" s="78"/>
      <c r="B17" s="13" t="s">
        <v>25</v>
      </c>
      <c r="C17" s="14">
        <v>59</v>
      </c>
      <c r="D17" s="14">
        <v>35</v>
      </c>
      <c r="E17" s="15">
        <v>0.68571428571428605</v>
      </c>
    </row>
    <row r="18" spans="1:5" x14ac:dyDescent="0.25">
      <c r="A18" s="78"/>
      <c r="B18" s="13" t="s">
        <v>26</v>
      </c>
      <c r="C18" s="14">
        <v>5</v>
      </c>
      <c r="D18" s="14">
        <v>4</v>
      </c>
      <c r="E18" s="15">
        <v>0.25</v>
      </c>
    </row>
    <row r="19" spans="1:5" x14ac:dyDescent="0.25">
      <c r="A19" s="78"/>
      <c r="B19" s="13" t="s">
        <v>28</v>
      </c>
      <c r="C19" s="14">
        <v>3</v>
      </c>
      <c r="D19" s="14">
        <v>3</v>
      </c>
      <c r="E19" s="15">
        <v>0</v>
      </c>
    </row>
    <row r="20" spans="1:5" x14ac:dyDescent="0.25">
      <c r="A20" s="78"/>
      <c r="B20" s="13" t="s">
        <v>29</v>
      </c>
      <c r="C20" s="14">
        <v>36</v>
      </c>
      <c r="D20" s="14">
        <v>5</v>
      </c>
      <c r="E20" s="15">
        <v>6.2</v>
      </c>
    </row>
    <row r="21" spans="1:5" x14ac:dyDescent="0.25">
      <c r="A21" s="78"/>
      <c r="B21" s="13" t="s">
        <v>30</v>
      </c>
      <c r="C21" s="14">
        <v>1</v>
      </c>
      <c r="D21" s="14">
        <v>2</v>
      </c>
      <c r="E21" s="15">
        <v>-0.5</v>
      </c>
    </row>
    <row r="22" spans="1:5" x14ac:dyDescent="0.25">
      <c r="A22" s="78"/>
      <c r="B22" s="13" t="s">
        <v>31</v>
      </c>
      <c r="C22" s="14">
        <v>64</v>
      </c>
      <c r="D22" s="14">
        <v>38</v>
      </c>
      <c r="E22" s="15">
        <v>0.68421052631578905</v>
      </c>
    </row>
    <row r="23" spans="1:5" x14ac:dyDescent="0.25">
      <c r="A23" s="79"/>
      <c r="B23" s="13" t="s">
        <v>32</v>
      </c>
      <c r="C23" s="14">
        <v>64</v>
      </c>
      <c r="D23" s="14">
        <v>39</v>
      </c>
      <c r="E23" s="15">
        <v>0.64102564102564097</v>
      </c>
    </row>
    <row r="24" spans="1:5" x14ac:dyDescent="0.25">
      <c r="A24" s="77" t="s">
        <v>33</v>
      </c>
      <c r="B24" s="13" t="s">
        <v>18</v>
      </c>
      <c r="C24" s="14">
        <v>4</v>
      </c>
      <c r="D24" s="14">
        <v>0</v>
      </c>
      <c r="E24" s="15">
        <v>0</v>
      </c>
    </row>
    <row r="25" spans="1:5" x14ac:dyDescent="0.25">
      <c r="A25" s="78"/>
      <c r="B25" s="13" t="s">
        <v>34</v>
      </c>
      <c r="C25" s="14">
        <v>4</v>
      </c>
      <c r="D25" s="16"/>
      <c r="E25" s="15">
        <v>0</v>
      </c>
    </row>
    <row r="26" spans="1:5" x14ac:dyDescent="0.25">
      <c r="A26" s="78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9"/>
      <c r="B27" s="13" t="s">
        <v>36</v>
      </c>
      <c r="C27" s="14">
        <v>3</v>
      </c>
      <c r="D27" s="14">
        <v>0</v>
      </c>
      <c r="E27" s="15">
        <v>0</v>
      </c>
    </row>
    <row r="28" spans="1:5" x14ac:dyDescent="0.25">
      <c r="A28" s="77" t="s">
        <v>37</v>
      </c>
      <c r="B28" s="13" t="s">
        <v>38</v>
      </c>
      <c r="C28" s="14">
        <v>91</v>
      </c>
      <c r="D28" s="14">
        <v>0</v>
      </c>
      <c r="E28" s="15">
        <v>0</v>
      </c>
    </row>
    <row r="29" spans="1:5" x14ac:dyDescent="0.25">
      <c r="A29" s="78"/>
      <c r="B29" s="13" t="s">
        <v>39</v>
      </c>
      <c r="C29" s="14">
        <v>20</v>
      </c>
      <c r="D29" s="14">
        <v>56</v>
      </c>
      <c r="E29" s="15">
        <v>-0.64285714285714302</v>
      </c>
    </row>
    <row r="30" spans="1:5" x14ac:dyDescent="0.25">
      <c r="A30" s="78"/>
      <c r="B30" s="13" t="s">
        <v>40</v>
      </c>
      <c r="C30" s="14">
        <v>0</v>
      </c>
      <c r="D30" s="14">
        <v>1</v>
      </c>
      <c r="E30" s="15">
        <v>-1</v>
      </c>
    </row>
    <row r="31" spans="1:5" x14ac:dyDescent="0.25">
      <c r="A31" s="78"/>
      <c r="B31" s="13" t="s">
        <v>41</v>
      </c>
      <c r="C31" s="14">
        <v>207</v>
      </c>
      <c r="D31" s="14">
        <v>483</v>
      </c>
      <c r="E31" s="15">
        <v>-0.57142857142857095</v>
      </c>
    </row>
    <row r="32" spans="1:5" x14ac:dyDescent="0.25">
      <c r="A32" s="78"/>
      <c r="B32" s="13" t="s">
        <v>35</v>
      </c>
      <c r="C32" s="14">
        <v>1</v>
      </c>
      <c r="D32" s="14">
        <v>2</v>
      </c>
      <c r="E32" s="15">
        <v>-0.5</v>
      </c>
    </row>
    <row r="33" spans="1:5" x14ac:dyDescent="0.25">
      <c r="A33" s="79"/>
      <c r="B33" s="13" t="s">
        <v>42</v>
      </c>
      <c r="C33" s="14">
        <v>10</v>
      </c>
      <c r="D33" s="14">
        <v>28</v>
      </c>
      <c r="E33" s="15">
        <v>-0.64285714285714302</v>
      </c>
    </row>
    <row r="34" spans="1:5" x14ac:dyDescent="0.25">
      <c r="A34" s="77" t="s">
        <v>43</v>
      </c>
      <c r="B34" s="13" t="s">
        <v>38</v>
      </c>
      <c r="C34" s="14">
        <v>23</v>
      </c>
      <c r="D34" s="14">
        <v>16</v>
      </c>
      <c r="E34" s="15">
        <v>0.4375</v>
      </c>
    </row>
    <row r="35" spans="1:5" x14ac:dyDescent="0.25">
      <c r="A35" s="78"/>
      <c r="B35" s="13" t="s">
        <v>44</v>
      </c>
      <c r="C35" s="14">
        <v>1</v>
      </c>
      <c r="D35" s="14">
        <v>2</v>
      </c>
      <c r="E35" s="15">
        <v>-0.5</v>
      </c>
    </row>
    <row r="36" spans="1:5" x14ac:dyDescent="0.25">
      <c r="A36" s="78"/>
      <c r="B36" s="13" t="s">
        <v>45</v>
      </c>
      <c r="C36" s="14">
        <v>1</v>
      </c>
      <c r="D36" s="14">
        <v>2</v>
      </c>
      <c r="E36" s="15">
        <v>-0.5</v>
      </c>
    </row>
    <row r="37" spans="1:5" x14ac:dyDescent="0.25">
      <c r="A37" s="78"/>
      <c r="B37" s="13" t="s">
        <v>46</v>
      </c>
      <c r="C37" s="14">
        <v>0</v>
      </c>
      <c r="D37" s="14">
        <v>0</v>
      </c>
      <c r="E37" s="15">
        <v>0</v>
      </c>
    </row>
    <row r="38" spans="1:5" x14ac:dyDescent="0.25">
      <c r="A38" s="79"/>
      <c r="B38" s="13" t="s">
        <v>47</v>
      </c>
      <c r="C38" s="14">
        <v>314</v>
      </c>
      <c r="D38" s="14">
        <v>180</v>
      </c>
      <c r="E38" s="15">
        <v>0.74444444444444402</v>
      </c>
    </row>
    <row r="39" spans="1:5" x14ac:dyDescent="0.25">
      <c r="A39" s="12" t="s">
        <v>48</v>
      </c>
      <c r="B39" s="17"/>
      <c r="C39" s="14">
        <v>1</v>
      </c>
      <c r="D39" s="14">
        <v>1</v>
      </c>
      <c r="E39" s="15">
        <v>0</v>
      </c>
    </row>
    <row r="40" spans="1:5" x14ac:dyDescent="0.25">
      <c r="A40" s="18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7"/>
      <c r="C43" s="14">
        <v>14</v>
      </c>
      <c r="D43" s="14">
        <v>11</v>
      </c>
      <c r="E43" s="15">
        <v>0.27272727272727298</v>
      </c>
    </row>
    <row r="44" spans="1:5" x14ac:dyDescent="0.25">
      <c r="A44" s="77" t="s">
        <v>51</v>
      </c>
      <c r="B44" s="13" t="s">
        <v>52</v>
      </c>
      <c r="C44" s="16"/>
      <c r="D44" s="16"/>
      <c r="E44" s="15">
        <v>0</v>
      </c>
    </row>
    <row r="45" spans="1:5" x14ac:dyDescent="0.25">
      <c r="A45" s="78"/>
      <c r="B45" s="13" t="s">
        <v>53</v>
      </c>
      <c r="C45" s="16"/>
      <c r="D45" s="14">
        <v>1</v>
      </c>
      <c r="E45" s="15">
        <v>0</v>
      </c>
    </row>
    <row r="46" spans="1:5" x14ac:dyDescent="0.25">
      <c r="A46" s="78"/>
      <c r="B46" s="13" t="s">
        <v>54</v>
      </c>
      <c r="C46" s="16"/>
      <c r="D46" s="16"/>
      <c r="E46" s="15">
        <v>0</v>
      </c>
    </row>
    <row r="47" spans="1:5" x14ac:dyDescent="0.25">
      <c r="A47" s="78"/>
      <c r="B47" s="13" t="s">
        <v>55</v>
      </c>
      <c r="C47" s="16"/>
      <c r="D47" s="14">
        <v>0</v>
      </c>
      <c r="E47" s="15">
        <v>0</v>
      </c>
    </row>
    <row r="48" spans="1:5" x14ac:dyDescent="0.25">
      <c r="A48" s="78"/>
      <c r="B48" s="13" t="s">
        <v>56</v>
      </c>
      <c r="C48" s="14">
        <v>14</v>
      </c>
      <c r="D48" s="14">
        <v>10</v>
      </c>
      <c r="E48" s="15">
        <v>0.4</v>
      </c>
    </row>
    <row r="49" spans="1:5" x14ac:dyDescent="0.25">
      <c r="A49" s="79"/>
      <c r="B49" s="13" t="s">
        <v>57</v>
      </c>
      <c r="C49" s="16"/>
      <c r="D49" s="16"/>
      <c r="E49" s="15">
        <v>0</v>
      </c>
    </row>
    <row r="50" spans="1:5" x14ac:dyDescent="0.25">
      <c r="A50" s="77" t="s">
        <v>58</v>
      </c>
      <c r="B50" s="13" t="s">
        <v>59</v>
      </c>
      <c r="C50" s="16"/>
      <c r="D50" s="16"/>
      <c r="E50" s="15">
        <v>0</v>
      </c>
    </row>
    <row r="51" spans="1:5" x14ac:dyDescent="0.25">
      <c r="A51" s="78"/>
      <c r="B51" s="13" t="s">
        <v>60</v>
      </c>
      <c r="C51" s="14">
        <v>2</v>
      </c>
      <c r="D51" s="14">
        <v>2</v>
      </c>
      <c r="E51" s="15">
        <v>0</v>
      </c>
    </row>
    <row r="52" spans="1:5" x14ac:dyDescent="0.25">
      <c r="A52" s="79"/>
      <c r="B52" s="13" t="s">
        <v>61</v>
      </c>
      <c r="C52" s="14">
        <v>13</v>
      </c>
      <c r="D52" s="14">
        <v>9</v>
      </c>
      <c r="E52" s="15">
        <v>0.44444444444444398</v>
      </c>
    </row>
    <row r="53" spans="1:5" x14ac:dyDescent="0.25">
      <c r="A53" s="77" t="s">
        <v>62</v>
      </c>
      <c r="B53" s="13" t="s">
        <v>63</v>
      </c>
      <c r="C53" s="14">
        <v>1</v>
      </c>
      <c r="D53" s="14">
        <v>0</v>
      </c>
      <c r="E53" s="15">
        <v>0</v>
      </c>
    </row>
    <row r="54" spans="1:5" x14ac:dyDescent="0.25">
      <c r="A54" s="79"/>
      <c r="B54" s="13" t="s">
        <v>64</v>
      </c>
      <c r="C54" s="14">
        <v>1</v>
      </c>
      <c r="D54" s="14">
        <v>1</v>
      </c>
      <c r="E54" s="15">
        <v>0</v>
      </c>
    </row>
    <row r="55" spans="1:5" x14ac:dyDescent="0.25">
      <c r="A55" s="12" t="s">
        <v>65</v>
      </c>
      <c r="B55" s="17"/>
      <c r="C55" s="16"/>
      <c r="D55" s="16"/>
      <c r="E55" s="15">
        <v>0</v>
      </c>
    </row>
    <row r="56" spans="1:5" x14ac:dyDescent="0.25">
      <c r="A56" s="18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7"/>
      <c r="C59" s="14">
        <v>23</v>
      </c>
      <c r="D59" s="14">
        <v>12</v>
      </c>
      <c r="E59" s="15">
        <v>0.91666666666666696</v>
      </c>
    </row>
    <row r="60" spans="1:5" ht="33.75" x14ac:dyDescent="0.25">
      <c r="A60" s="12" t="s">
        <v>68</v>
      </c>
      <c r="B60" s="17"/>
      <c r="C60" s="14">
        <v>2</v>
      </c>
      <c r="D60" s="14">
        <v>3</v>
      </c>
      <c r="E60" s="15">
        <v>-0.33333333333333298</v>
      </c>
    </row>
    <row r="61" spans="1:5" x14ac:dyDescent="0.25">
      <c r="A61" s="18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7"/>
      <c r="C64" s="16"/>
      <c r="D64" s="16"/>
      <c r="E64" s="15">
        <v>0</v>
      </c>
    </row>
    <row r="65" spans="1:5" x14ac:dyDescent="0.25">
      <c r="A65" s="12" t="s">
        <v>57</v>
      </c>
      <c r="B65" s="17"/>
      <c r="C65" s="14">
        <v>29</v>
      </c>
      <c r="D65" s="14">
        <v>28</v>
      </c>
      <c r="E65" s="15">
        <v>3.5714285714285698E-2</v>
      </c>
    </row>
  </sheetData>
  <sheetProtection algorithmName="SHA-512" hashValue="MIzY6CrZFwyBgMZPzme5SfNCipw7eUZG/o1oYvgvnyY1B2Sysii/AWzyJhTxMypmo800oIwmZtY+o2yuXJBhag==" saltValue="SDp67CobfQPbuSc5eBGUz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9"/>
    </row>
    <row r="4" spans="1:16" ht="45" x14ac:dyDescent="0.25">
      <c r="A4" s="9" t="s">
        <v>72</v>
      </c>
      <c r="B4" s="9" t="s">
        <v>14</v>
      </c>
      <c r="C4" s="20" t="s">
        <v>73</v>
      </c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  <c r="K4" s="20" t="s">
        <v>81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86</v>
      </c>
    </row>
    <row r="5" spans="1:16" x14ac:dyDescent="0.25">
      <c r="A5" s="80" t="s">
        <v>87</v>
      </c>
      <c r="B5" s="81"/>
      <c r="C5" s="21">
        <v>0</v>
      </c>
      <c r="D5" s="21">
        <v>2</v>
      </c>
      <c r="E5" s="22">
        <v>-1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25">
      <c r="A6" s="24" t="s">
        <v>88</v>
      </c>
      <c r="B6" s="24" t="s">
        <v>89</v>
      </c>
      <c r="C6" s="14">
        <v>0</v>
      </c>
      <c r="D6" s="14">
        <v>2</v>
      </c>
      <c r="E6" s="25">
        <v>-1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6">
        <v>0</v>
      </c>
    </row>
    <row r="7" spans="1:16" x14ac:dyDescent="0.25">
      <c r="A7" s="24" t="s">
        <v>90</v>
      </c>
      <c r="B7" s="24" t="s">
        <v>91</v>
      </c>
      <c r="C7" s="14">
        <v>0</v>
      </c>
      <c r="D7" s="14">
        <v>0</v>
      </c>
      <c r="E7" s="2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6">
        <v>0</v>
      </c>
    </row>
    <row r="8" spans="1:16" x14ac:dyDescent="0.25">
      <c r="A8" s="24" t="s">
        <v>92</v>
      </c>
      <c r="B8" s="24" t="s">
        <v>93</v>
      </c>
      <c r="C8" s="14">
        <v>0</v>
      </c>
      <c r="D8" s="14">
        <v>0</v>
      </c>
      <c r="E8" s="25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6">
        <v>0</v>
      </c>
    </row>
    <row r="9" spans="1:16" x14ac:dyDescent="0.25">
      <c r="A9" s="24" t="s">
        <v>94</v>
      </c>
      <c r="B9" s="24" t="s">
        <v>95</v>
      </c>
      <c r="C9" s="14">
        <v>0</v>
      </c>
      <c r="D9" s="14">
        <v>0</v>
      </c>
      <c r="E9" s="25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6">
        <v>0</v>
      </c>
    </row>
    <row r="10" spans="1:16" x14ac:dyDescent="0.25">
      <c r="A10" s="80" t="s">
        <v>96</v>
      </c>
      <c r="B10" s="81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25">
      <c r="A11" s="24" t="s">
        <v>97</v>
      </c>
      <c r="B11" s="24" t="s">
        <v>98</v>
      </c>
      <c r="C11" s="14">
        <v>0</v>
      </c>
      <c r="D11" s="14">
        <v>0</v>
      </c>
      <c r="E11" s="25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6">
        <v>0</v>
      </c>
    </row>
    <row r="12" spans="1:16" x14ac:dyDescent="0.25">
      <c r="A12" s="24" t="s">
        <v>99</v>
      </c>
      <c r="B12" s="24" t="s">
        <v>100</v>
      </c>
      <c r="C12" s="14">
        <v>0</v>
      </c>
      <c r="D12" s="14">
        <v>0</v>
      </c>
      <c r="E12" s="2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6">
        <v>0</v>
      </c>
    </row>
    <row r="13" spans="1:16" x14ac:dyDescent="0.25">
      <c r="A13" s="80" t="s">
        <v>101</v>
      </c>
      <c r="B13" s="81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25">
      <c r="A14" s="24" t="s">
        <v>102</v>
      </c>
      <c r="B14" s="24" t="s">
        <v>103</v>
      </c>
      <c r="C14" s="14">
        <v>0</v>
      </c>
      <c r="D14" s="14">
        <v>0</v>
      </c>
      <c r="E14" s="25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6">
        <v>0</v>
      </c>
    </row>
    <row r="15" spans="1:16" x14ac:dyDescent="0.25">
      <c r="A15" s="24" t="s">
        <v>104</v>
      </c>
      <c r="B15" s="24" t="s">
        <v>105</v>
      </c>
      <c r="C15" s="14">
        <v>0</v>
      </c>
      <c r="D15" s="14">
        <v>0</v>
      </c>
      <c r="E15" s="2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6">
        <v>0</v>
      </c>
    </row>
    <row r="16" spans="1:16" x14ac:dyDescent="0.25">
      <c r="A16" s="24" t="s">
        <v>106</v>
      </c>
      <c r="B16" s="24" t="s">
        <v>107</v>
      </c>
      <c r="C16" s="14">
        <v>0</v>
      </c>
      <c r="D16" s="14">
        <v>0</v>
      </c>
      <c r="E16" s="25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6">
        <v>0</v>
      </c>
    </row>
    <row r="17" spans="1:16" ht="33.75" x14ac:dyDescent="0.25">
      <c r="A17" s="24" t="s">
        <v>108</v>
      </c>
      <c r="B17" s="24" t="s">
        <v>109</v>
      </c>
      <c r="C17" s="14">
        <v>0</v>
      </c>
      <c r="D17" s="14">
        <v>0</v>
      </c>
      <c r="E17" s="25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6">
        <v>0</v>
      </c>
    </row>
    <row r="18" spans="1:16" x14ac:dyDescent="0.25">
      <c r="A18" s="24" t="s">
        <v>110</v>
      </c>
      <c r="B18" s="24" t="s">
        <v>111</v>
      </c>
      <c r="C18" s="14">
        <v>0</v>
      </c>
      <c r="D18" s="14">
        <v>0</v>
      </c>
      <c r="E18" s="2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6">
        <v>0</v>
      </c>
    </row>
    <row r="19" spans="1:16" x14ac:dyDescent="0.25">
      <c r="A19" s="24" t="s">
        <v>112</v>
      </c>
      <c r="B19" s="24" t="s">
        <v>113</v>
      </c>
      <c r="C19" s="14">
        <v>0</v>
      </c>
      <c r="D19" s="14">
        <v>0</v>
      </c>
      <c r="E19" s="2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6">
        <v>0</v>
      </c>
    </row>
    <row r="20" spans="1:16" x14ac:dyDescent="0.25">
      <c r="A20" s="80" t="s">
        <v>114</v>
      </c>
      <c r="B20" s="81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25">
      <c r="A21" s="24" t="s">
        <v>115</v>
      </c>
      <c r="B21" s="24" t="s">
        <v>116</v>
      </c>
      <c r="C21" s="14">
        <v>0</v>
      </c>
      <c r="D21" s="14">
        <v>0</v>
      </c>
      <c r="E21" s="2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6">
        <v>0</v>
      </c>
    </row>
    <row r="22" spans="1:16" ht="22.5" x14ac:dyDescent="0.25">
      <c r="A22" s="24" t="s">
        <v>117</v>
      </c>
      <c r="B22" s="24" t="s">
        <v>118</v>
      </c>
      <c r="C22" s="14">
        <v>0</v>
      </c>
      <c r="D22" s="14">
        <v>0</v>
      </c>
      <c r="E22" s="25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6">
        <v>0</v>
      </c>
    </row>
    <row r="23" spans="1:16" x14ac:dyDescent="0.25">
      <c r="A23" s="80" t="s">
        <v>119</v>
      </c>
      <c r="B23" s="81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25">
      <c r="A24" s="24" t="s">
        <v>120</v>
      </c>
      <c r="B24" s="24" t="s">
        <v>121</v>
      </c>
      <c r="C24" s="14">
        <v>0</v>
      </c>
      <c r="D24" s="14">
        <v>0</v>
      </c>
      <c r="E24" s="2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6">
        <v>0</v>
      </c>
    </row>
    <row r="25" spans="1:16" ht="22.5" x14ac:dyDescent="0.25">
      <c r="A25" s="24" t="s">
        <v>122</v>
      </c>
      <c r="B25" s="24" t="s">
        <v>123</v>
      </c>
      <c r="C25" s="14">
        <v>0</v>
      </c>
      <c r="D25" s="14">
        <v>0</v>
      </c>
      <c r="E25" s="25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6">
        <v>0</v>
      </c>
    </row>
    <row r="26" spans="1:16" ht="22.5" x14ac:dyDescent="0.25">
      <c r="A26" s="24" t="s">
        <v>124</v>
      </c>
      <c r="B26" s="24" t="s">
        <v>125</v>
      </c>
      <c r="C26" s="14">
        <v>0</v>
      </c>
      <c r="D26" s="14">
        <v>0</v>
      </c>
      <c r="E26" s="25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6">
        <v>0</v>
      </c>
    </row>
    <row r="27" spans="1:16" x14ac:dyDescent="0.25">
      <c r="A27" s="24" t="s">
        <v>126</v>
      </c>
      <c r="B27" s="24" t="s">
        <v>127</v>
      </c>
      <c r="C27" s="14">
        <v>0</v>
      </c>
      <c r="D27" s="14">
        <v>0</v>
      </c>
      <c r="E27" s="2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6">
        <v>0</v>
      </c>
    </row>
    <row r="28" spans="1:16" x14ac:dyDescent="0.25">
      <c r="A28" s="24" t="s">
        <v>128</v>
      </c>
      <c r="B28" s="24" t="s">
        <v>129</v>
      </c>
      <c r="C28" s="14">
        <v>0</v>
      </c>
      <c r="D28" s="14">
        <v>0</v>
      </c>
      <c r="E28" s="2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6">
        <v>0</v>
      </c>
    </row>
    <row r="29" spans="1:16" ht="22.5" x14ac:dyDescent="0.25">
      <c r="A29" s="24" t="s">
        <v>130</v>
      </c>
      <c r="B29" s="24" t="s">
        <v>131</v>
      </c>
      <c r="C29" s="14">
        <v>0</v>
      </c>
      <c r="D29" s="14">
        <v>0</v>
      </c>
      <c r="E29" s="2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6">
        <v>0</v>
      </c>
    </row>
    <row r="30" spans="1:16" x14ac:dyDescent="0.25">
      <c r="A30" s="80" t="s">
        <v>132</v>
      </c>
      <c r="B30" s="81"/>
      <c r="C30" s="21">
        <v>0</v>
      </c>
      <c r="D30" s="21">
        <v>1</v>
      </c>
      <c r="E30" s="22">
        <v>-1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25">
      <c r="A31" s="24" t="s">
        <v>133</v>
      </c>
      <c r="B31" s="24" t="s">
        <v>134</v>
      </c>
      <c r="C31" s="14">
        <v>0</v>
      </c>
      <c r="D31" s="14">
        <v>1</v>
      </c>
      <c r="E31" s="25">
        <v>-1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6">
        <v>0</v>
      </c>
    </row>
    <row r="32" spans="1:16" x14ac:dyDescent="0.25">
      <c r="A32" s="24" t="s">
        <v>135</v>
      </c>
      <c r="B32" s="24" t="s">
        <v>136</v>
      </c>
      <c r="C32" s="14">
        <v>0</v>
      </c>
      <c r="D32" s="14">
        <v>0</v>
      </c>
      <c r="E32" s="25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6">
        <v>0</v>
      </c>
    </row>
    <row r="33" spans="1:16" ht="22.5" x14ac:dyDescent="0.25">
      <c r="A33" s="24" t="s">
        <v>137</v>
      </c>
      <c r="B33" s="24" t="s">
        <v>138</v>
      </c>
      <c r="C33" s="14">
        <v>0</v>
      </c>
      <c r="D33" s="14">
        <v>0</v>
      </c>
      <c r="E33" s="2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6">
        <v>0</v>
      </c>
    </row>
    <row r="34" spans="1:16" x14ac:dyDescent="0.25">
      <c r="A34" s="24" t="s">
        <v>139</v>
      </c>
      <c r="B34" s="24" t="s">
        <v>140</v>
      </c>
      <c r="C34" s="14">
        <v>0</v>
      </c>
      <c r="D34" s="14">
        <v>0</v>
      </c>
      <c r="E34" s="25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6">
        <v>0</v>
      </c>
    </row>
    <row r="35" spans="1:16" x14ac:dyDescent="0.25">
      <c r="A35" s="24" t="s">
        <v>141</v>
      </c>
      <c r="B35" s="24" t="s">
        <v>142</v>
      </c>
      <c r="C35" s="14">
        <v>0</v>
      </c>
      <c r="D35" s="14">
        <v>0</v>
      </c>
      <c r="E35" s="25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6">
        <v>0</v>
      </c>
    </row>
    <row r="36" spans="1:16" ht="22.5" x14ac:dyDescent="0.25">
      <c r="A36" s="24" t="s">
        <v>143</v>
      </c>
      <c r="B36" s="24" t="s">
        <v>144</v>
      </c>
      <c r="C36" s="14">
        <v>0</v>
      </c>
      <c r="D36" s="14">
        <v>0</v>
      </c>
      <c r="E36" s="2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6">
        <v>0</v>
      </c>
    </row>
    <row r="37" spans="1:16" ht="22.5" x14ac:dyDescent="0.25">
      <c r="A37" s="24" t="s">
        <v>145</v>
      </c>
      <c r="B37" s="24" t="s">
        <v>146</v>
      </c>
      <c r="C37" s="14">
        <v>0</v>
      </c>
      <c r="D37" s="14">
        <v>0</v>
      </c>
      <c r="E37" s="25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6">
        <v>0</v>
      </c>
    </row>
    <row r="38" spans="1:16" ht="22.5" x14ac:dyDescent="0.25">
      <c r="A38" s="24" t="s">
        <v>147</v>
      </c>
      <c r="B38" s="24" t="s">
        <v>148</v>
      </c>
      <c r="C38" s="14">
        <v>0</v>
      </c>
      <c r="D38" s="14">
        <v>0</v>
      </c>
      <c r="E38" s="2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6">
        <v>0</v>
      </c>
    </row>
    <row r="39" spans="1:16" ht="33.75" x14ac:dyDescent="0.25">
      <c r="A39" s="24" t="s">
        <v>149</v>
      </c>
      <c r="B39" s="24" t="s">
        <v>150</v>
      </c>
      <c r="C39" s="14">
        <v>0</v>
      </c>
      <c r="D39" s="14">
        <v>0</v>
      </c>
      <c r="E39" s="2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6">
        <v>0</v>
      </c>
    </row>
    <row r="40" spans="1:16" ht="22.5" x14ac:dyDescent="0.25">
      <c r="A40" s="24" t="s">
        <v>151</v>
      </c>
      <c r="B40" s="24" t="s">
        <v>152</v>
      </c>
      <c r="C40" s="14">
        <v>0</v>
      </c>
      <c r="D40" s="14">
        <v>0</v>
      </c>
      <c r="E40" s="2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6">
        <v>0</v>
      </c>
    </row>
    <row r="41" spans="1:16" x14ac:dyDescent="0.25">
      <c r="A41" s="24" t="s">
        <v>153</v>
      </c>
      <c r="B41" s="24" t="s">
        <v>154</v>
      </c>
      <c r="C41" s="14">
        <v>0</v>
      </c>
      <c r="D41" s="14">
        <v>0</v>
      </c>
      <c r="E41" s="2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6">
        <v>0</v>
      </c>
    </row>
    <row r="42" spans="1:16" x14ac:dyDescent="0.25">
      <c r="A42" s="80" t="s">
        <v>155</v>
      </c>
      <c r="B42" s="81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25">
      <c r="A43" s="24" t="s">
        <v>156</v>
      </c>
      <c r="B43" s="24" t="s">
        <v>157</v>
      </c>
      <c r="C43" s="14">
        <v>0</v>
      </c>
      <c r="D43" s="14">
        <v>0</v>
      </c>
      <c r="E43" s="2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6">
        <v>0</v>
      </c>
    </row>
    <row r="44" spans="1:16" ht="22.5" x14ac:dyDescent="0.25">
      <c r="A44" s="24" t="s">
        <v>158</v>
      </c>
      <c r="B44" s="24" t="s">
        <v>159</v>
      </c>
      <c r="C44" s="14">
        <v>0</v>
      </c>
      <c r="D44" s="14">
        <v>0</v>
      </c>
      <c r="E44" s="25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6">
        <v>0</v>
      </c>
    </row>
    <row r="45" spans="1:16" x14ac:dyDescent="0.25">
      <c r="A45" s="24" t="s">
        <v>160</v>
      </c>
      <c r="B45" s="24" t="s">
        <v>161</v>
      </c>
      <c r="C45" s="14">
        <v>0</v>
      </c>
      <c r="D45" s="14">
        <v>0</v>
      </c>
      <c r="E45" s="2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6">
        <v>0</v>
      </c>
    </row>
    <row r="46" spans="1:16" ht="22.5" x14ac:dyDescent="0.25">
      <c r="A46" s="24" t="s">
        <v>162</v>
      </c>
      <c r="B46" s="24" t="s">
        <v>163</v>
      </c>
      <c r="C46" s="14">
        <v>0</v>
      </c>
      <c r="D46" s="14">
        <v>0</v>
      </c>
      <c r="E46" s="2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6">
        <v>0</v>
      </c>
    </row>
    <row r="47" spans="1:16" ht="22.5" x14ac:dyDescent="0.25">
      <c r="A47" s="24" t="s">
        <v>164</v>
      </c>
      <c r="B47" s="24" t="s">
        <v>165</v>
      </c>
      <c r="C47" s="14">
        <v>0</v>
      </c>
      <c r="D47" s="14">
        <v>0</v>
      </c>
      <c r="E47" s="2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6">
        <v>0</v>
      </c>
    </row>
    <row r="48" spans="1:16" x14ac:dyDescent="0.25">
      <c r="A48" s="24" t="s">
        <v>166</v>
      </c>
      <c r="B48" s="24" t="s">
        <v>167</v>
      </c>
      <c r="C48" s="14">
        <v>0</v>
      </c>
      <c r="D48" s="14">
        <v>0</v>
      </c>
      <c r="E48" s="2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6">
        <v>0</v>
      </c>
    </row>
    <row r="49" spans="1:16" x14ac:dyDescent="0.25">
      <c r="A49" s="24" t="s">
        <v>168</v>
      </c>
      <c r="B49" s="24" t="s">
        <v>169</v>
      </c>
      <c r="C49" s="14">
        <v>0</v>
      </c>
      <c r="D49" s="14">
        <v>0</v>
      </c>
      <c r="E49" s="2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6">
        <v>0</v>
      </c>
    </row>
    <row r="50" spans="1:16" x14ac:dyDescent="0.25">
      <c r="A50" s="80" t="s">
        <v>170</v>
      </c>
      <c r="B50" s="81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0</v>
      </c>
    </row>
    <row r="51" spans="1:16" x14ac:dyDescent="0.25">
      <c r="A51" s="24" t="s">
        <v>171</v>
      </c>
      <c r="B51" s="24" t="s">
        <v>172</v>
      </c>
      <c r="C51" s="14">
        <v>0</v>
      </c>
      <c r="D51" s="14">
        <v>0</v>
      </c>
      <c r="E51" s="25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6">
        <v>0</v>
      </c>
    </row>
    <row r="52" spans="1:16" x14ac:dyDescent="0.25">
      <c r="A52" s="24" t="s">
        <v>173</v>
      </c>
      <c r="B52" s="24" t="s">
        <v>174</v>
      </c>
      <c r="C52" s="14">
        <v>0</v>
      </c>
      <c r="D52" s="14">
        <v>0</v>
      </c>
      <c r="E52" s="25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6">
        <v>0</v>
      </c>
    </row>
    <row r="53" spans="1:16" x14ac:dyDescent="0.25">
      <c r="A53" s="24" t="s">
        <v>175</v>
      </c>
      <c r="B53" s="24" t="s">
        <v>176</v>
      </c>
      <c r="C53" s="14">
        <v>0</v>
      </c>
      <c r="D53" s="14">
        <v>0</v>
      </c>
      <c r="E53" s="25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6">
        <v>0</v>
      </c>
    </row>
    <row r="54" spans="1:16" ht="22.5" x14ac:dyDescent="0.25">
      <c r="A54" s="24" t="s">
        <v>177</v>
      </c>
      <c r="B54" s="24" t="s">
        <v>178</v>
      </c>
      <c r="C54" s="14">
        <v>0</v>
      </c>
      <c r="D54" s="14">
        <v>0</v>
      </c>
      <c r="E54" s="25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6">
        <v>0</v>
      </c>
    </row>
    <row r="55" spans="1:16" x14ac:dyDescent="0.25">
      <c r="A55" s="24" t="s">
        <v>179</v>
      </c>
      <c r="B55" s="24" t="s">
        <v>180</v>
      </c>
      <c r="C55" s="14">
        <v>0</v>
      </c>
      <c r="D55" s="14">
        <v>0</v>
      </c>
      <c r="E55" s="25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6">
        <v>0</v>
      </c>
    </row>
    <row r="56" spans="1:16" x14ac:dyDescent="0.25">
      <c r="A56" s="24" t="s">
        <v>181</v>
      </c>
      <c r="B56" s="24" t="s">
        <v>182</v>
      </c>
      <c r="C56" s="14">
        <v>0</v>
      </c>
      <c r="D56" s="14">
        <v>0</v>
      </c>
      <c r="E56" s="25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6">
        <v>0</v>
      </c>
    </row>
    <row r="57" spans="1:16" ht="22.5" x14ac:dyDescent="0.25">
      <c r="A57" s="24" t="s">
        <v>183</v>
      </c>
      <c r="B57" s="24" t="s">
        <v>184</v>
      </c>
      <c r="C57" s="14">
        <v>0</v>
      </c>
      <c r="D57" s="14">
        <v>0</v>
      </c>
      <c r="E57" s="25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6">
        <v>0</v>
      </c>
    </row>
    <row r="58" spans="1:16" ht="22.5" x14ac:dyDescent="0.25">
      <c r="A58" s="24" t="s">
        <v>185</v>
      </c>
      <c r="B58" s="24" t="s">
        <v>186</v>
      </c>
      <c r="C58" s="14">
        <v>0</v>
      </c>
      <c r="D58" s="14">
        <v>0</v>
      </c>
      <c r="E58" s="2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6">
        <v>0</v>
      </c>
    </row>
    <row r="59" spans="1:16" ht="22.5" x14ac:dyDescent="0.25">
      <c r="A59" s="24" t="s">
        <v>187</v>
      </c>
      <c r="B59" s="24" t="s">
        <v>188</v>
      </c>
      <c r="C59" s="14">
        <v>0</v>
      </c>
      <c r="D59" s="14">
        <v>0</v>
      </c>
      <c r="E59" s="25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6">
        <v>0</v>
      </c>
    </row>
    <row r="60" spans="1:16" ht="22.5" x14ac:dyDescent="0.25">
      <c r="A60" s="24" t="s">
        <v>189</v>
      </c>
      <c r="B60" s="24" t="s">
        <v>190</v>
      </c>
      <c r="C60" s="14">
        <v>0</v>
      </c>
      <c r="D60" s="14">
        <v>0</v>
      </c>
      <c r="E60" s="2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6">
        <v>0</v>
      </c>
    </row>
    <row r="61" spans="1:16" ht="33.75" x14ac:dyDescent="0.25">
      <c r="A61" s="24" t="s">
        <v>191</v>
      </c>
      <c r="B61" s="24" t="s">
        <v>192</v>
      </c>
      <c r="C61" s="14">
        <v>0</v>
      </c>
      <c r="D61" s="14">
        <v>0</v>
      </c>
      <c r="E61" s="25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6">
        <v>0</v>
      </c>
    </row>
    <row r="62" spans="1:16" x14ac:dyDescent="0.25">
      <c r="A62" s="24" t="s">
        <v>193</v>
      </c>
      <c r="B62" s="24" t="s">
        <v>194</v>
      </c>
      <c r="C62" s="14">
        <v>0</v>
      </c>
      <c r="D62" s="14">
        <v>0</v>
      </c>
      <c r="E62" s="25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6">
        <v>0</v>
      </c>
    </row>
    <row r="63" spans="1:16" ht="22.5" x14ac:dyDescent="0.25">
      <c r="A63" s="24" t="s">
        <v>195</v>
      </c>
      <c r="B63" s="24" t="s">
        <v>196</v>
      </c>
      <c r="C63" s="14">
        <v>0</v>
      </c>
      <c r="D63" s="14">
        <v>0</v>
      </c>
      <c r="E63" s="2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6">
        <v>0</v>
      </c>
    </row>
    <row r="64" spans="1:16" ht="22.5" x14ac:dyDescent="0.25">
      <c r="A64" s="24" t="s">
        <v>197</v>
      </c>
      <c r="B64" s="24" t="s">
        <v>198</v>
      </c>
      <c r="C64" s="14">
        <v>0</v>
      </c>
      <c r="D64" s="14">
        <v>0</v>
      </c>
      <c r="E64" s="2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6">
        <v>0</v>
      </c>
    </row>
    <row r="65" spans="1:16" ht="33.75" x14ac:dyDescent="0.25">
      <c r="A65" s="24" t="s">
        <v>199</v>
      </c>
      <c r="B65" s="24" t="s">
        <v>200</v>
      </c>
      <c r="C65" s="14">
        <v>0</v>
      </c>
      <c r="D65" s="14">
        <v>0</v>
      </c>
      <c r="E65" s="2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6">
        <v>0</v>
      </c>
    </row>
    <row r="66" spans="1:16" ht="33.75" x14ac:dyDescent="0.25">
      <c r="A66" s="24" t="s">
        <v>201</v>
      </c>
      <c r="B66" s="24" t="s">
        <v>202</v>
      </c>
      <c r="C66" s="14">
        <v>0</v>
      </c>
      <c r="D66" s="14">
        <v>0</v>
      </c>
      <c r="E66" s="25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6">
        <v>0</v>
      </c>
    </row>
    <row r="67" spans="1:16" ht="33.75" x14ac:dyDescent="0.25">
      <c r="A67" s="24" t="s">
        <v>203</v>
      </c>
      <c r="B67" s="24" t="s">
        <v>204</v>
      </c>
      <c r="C67" s="14">
        <v>0</v>
      </c>
      <c r="D67" s="14">
        <v>0</v>
      </c>
      <c r="E67" s="2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6">
        <v>0</v>
      </c>
    </row>
    <row r="68" spans="1:16" ht="33.75" x14ac:dyDescent="0.25">
      <c r="A68" s="24" t="s">
        <v>205</v>
      </c>
      <c r="B68" s="24" t="s">
        <v>206</v>
      </c>
      <c r="C68" s="14">
        <v>0</v>
      </c>
      <c r="D68" s="14">
        <v>0</v>
      </c>
      <c r="E68" s="2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6">
        <v>0</v>
      </c>
    </row>
    <row r="69" spans="1:16" ht="33.75" x14ac:dyDescent="0.25">
      <c r="A69" s="24" t="s">
        <v>207</v>
      </c>
      <c r="B69" s="24" t="s">
        <v>208</v>
      </c>
      <c r="C69" s="14">
        <v>0</v>
      </c>
      <c r="D69" s="14">
        <v>0</v>
      </c>
      <c r="E69" s="25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6">
        <v>0</v>
      </c>
    </row>
    <row r="70" spans="1:16" ht="33.75" x14ac:dyDescent="0.25">
      <c r="A70" s="24" t="s">
        <v>209</v>
      </c>
      <c r="B70" s="24" t="s">
        <v>210</v>
      </c>
      <c r="C70" s="14">
        <v>0</v>
      </c>
      <c r="D70" s="14">
        <v>0</v>
      </c>
      <c r="E70" s="2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6">
        <v>0</v>
      </c>
    </row>
    <row r="71" spans="1:16" ht="22.5" x14ac:dyDescent="0.25">
      <c r="A71" s="24" t="s">
        <v>211</v>
      </c>
      <c r="B71" s="24" t="s">
        <v>212</v>
      </c>
      <c r="C71" s="14">
        <v>0</v>
      </c>
      <c r="D71" s="14">
        <v>0</v>
      </c>
      <c r="E71" s="2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6">
        <v>0</v>
      </c>
    </row>
    <row r="72" spans="1:16" x14ac:dyDescent="0.25">
      <c r="A72" s="80" t="s">
        <v>213</v>
      </c>
      <c r="B72" s="81"/>
      <c r="C72" s="21">
        <v>0</v>
      </c>
      <c r="D72" s="21">
        <v>1</v>
      </c>
      <c r="E72" s="22">
        <v>-1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25">
      <c r="A73" s="24" t="s">
        <v>214</v>
      </c>
      <c r="B73" s="24" t="s">
        <v>215</v>
      </c>
      <c r="C73" s="14">
        <v>0</v>
      </c>
      <c r="D73" s="14">
        <v>1</v>
      </c>
      <c r="E73" s="25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6">
        <v>0</v>
      </c>
    </row>
    <row r="74" spans="1:16" x14ac:dyDescent="0.25">
      <c r="A74" s="80" t="s">
        <v>216</v>
      </c>
      <c r="B74" s="81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25">
      <c r="A75" s="24" t="s">
        <v>217</v>
      </c>
      <c r="B75" s="24" t="s">
        <v>218</v>
      </c>
      <c r="C75" s="14">
        <v>0</v>
      </c>
      <c r="D75" s="14">
        <v>0</v>
      </c>
      <c r="E75" s="25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6">
        <v>0</v>
      </c>
    </row>
    <row r="76" spans="1:16" ht="33.75" x14ac:dyDescent="0.25">
      <c r="A76" s="24" t="s">
        <v>219</v>
      </c>
      <c r="B76" s="24" t="s">
        <v>220</v>
      </c>
      <c r="C76" s="14">
        <v>0</v>
      </c>
      <c r="D76" s="14">
        <v>0</v>
      </c>
      <c r="E76" s="25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6">
        <v>0</v>
      </c>
    </row>
    <row r="77" spans="1:16" x14ac:dyDescent="0.25">
      <c r="A77" s="24" t="s">
        <v>221</v>
      </c>
      <c r="B77" s="24" t="s">
        <v>222</v>
      </c>
      <c r="C77" s="14">
        <v>0</v>
      </c>
      <c r="D77" s="14">
        <v>0</v>
      </c>
      <c r="E77" s="2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6">
        <v>0</v>
      </c>
    </row>
    <row r="78" spans="1:16" x14ac:dyDescent="0.25">
      <c r="A78" s="24" t="s">
        <v>223</v>
      </c>
      <c r="B78" s="24" t="s">
        <v>224</v>
      </c>
      <c r="C78" s="14">
        <v>0</v>
      </c>
      <c r="D78" s="14">
        <v>0</v>
      </c>
      <c r="E78" s="2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6">
        <v>0</v>
      </c>
    </row>
    <row r="79" spans="1:16" ht="22.5" x14ac:dyDescent="0.25">
      <c r="A79" s="24" t="s">
        <v>225</v>
      </c>
      <c r="B79" s="24" t="s">
        <v>226</v>
      </c>
      <c r="C79" s="14">
        <v>0</v>
      </c>
      <c r="D79" s="14">
        <v>0</v>
      </c>
      <c r="E79" s="2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6">
        <v>0</v>
      </c>
    </row>
    <row r="80" spans="1:16" ht="33.75" x14ac:dyDescent="0.25">
      <c r="A80" s="24" t="s">
        <v>227</v>
      </c>
      <c r="B80" s="24" t="s">
        <v>228</v>
      </c>
      <c r="C80" s="14">
        <v>0</v>
      </c>
      <c r="D80" s="14">
        <v>0</v>
      </c>
      <c r="E80" s="25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6">
        <v>0</v>
      </c>
    </row>
    <row r="81" spans="1:16" ht="22.5" x14ac:dyDescent="0.25">
      <c r="A81" s="24" t="s">
        <v>229</v>
      </c>
      <c r="B81" s="24" t="s">
        <v>230</v>
      </c>
      <c r="C81" s="14">
        <v>0</v>
      </c>
      <c r="D81" s="14">
        <v>0</v>
      </c>
      <c r="E81" s="2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6">
        <v>0</v>
      </c>
    </row>
    <row r="82" spans="1:16" x14ac:dyDescent="0.25">
      <c r="A82" s="80" t="s">
        <v>231</v>
      </c>
      <c r="B82" s="81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3">
        <v>0</v>
      </c>
    </row>
    <row r="83" spans="1:16" x14ac:dyDescent="0.25">
      <c r="A83" s="24" t="s">
        <v>232</v>
      </c>
      <c r="B83" s="24" t="s">
        <v>233</v>
      </c>
      <c r="C83" s="14">
        <v>0</v>
      </c>
      <c r="D83" s="14">
        <v>0</v>
      </c>
      <c r="E83" s="25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6">
        <v>0</v>
      </c>
    </row>
    <row r="84" spans="1:16" x14ac:dyDescent="0.25">
      <c r="A84" s="24" t="s">
        <v>234</v>
      </c>
      <c r="B84" s="24" t="s">
        <v>235</v>
      </c>
      <c r="C84" s="14">
        <v>0</v>
      </c>
      <c r="D84" s="14">
        <v>0</v>
      </c>
      <c r="E84" s="25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6">
        <v>0</v>
      </c>
    </row>
    <row r="85" spans="1:16" x14ac:dyDescent="0.25">
      <c r="A85" s="80" t="s">
        <v>236</v>
      </c>
      <c r="B85" s="81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25">
      <c r="A86" s="24" t="s">
        <v>237</v>
      </c>
      <c r="B86" s="24" t="s">
        <v>238</v>
      </c>
      <c r="C86" s="14">
        <v>0</v>
      </c>
      <c r="D86" s="14">
        <v>0</v>
      </c>
      <c r="E86" s="25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6">
        <v>0</v>
      </c>
    </row>
    <row r="87" spans="1:16" x14ac:dyDescent="0.25">
      <c r="A87" s="24" t="s">
        <v>239</v>
      </c>
      <c r="B87" s="24" t="s">
        <v>240</v>
      </c>
      <c r="C87" s="14">
        <v>0</v>
      </c>
      <c r="D87" s="14">
        <v>0</v>
      </c>
      <c r="E87" s="25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6">
        <v>0</v>
      </c>
    </row>
    <row r="88" spans="1:16" ht="33.75" x14ac:dyDescent="0.25">
      <c r="A88" s="24" t="s">
        <v>241</v>
      </c>
      <c r="B88" s="24" t="s">
        <v>242</v>
      </c>
      <c r="C88" s="14">
        <v>0</v>
      </c>
      <c r="D88" s="14">
        <v>0</v>
      </c>
      <c r="E88" s="25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6">
        <v>0</v>
      </c>
    </row>
    <row r="89" spans="1:16" ht="22.5" x14ac:dyDescent="0.25">
      <c r="A89" s="24" t="s">
        <v>243</v>
      </c>
      <c r="B89" s="24" t="s">
        <v>244</v>
      </c>
      <c r="C89" s="14">
        <v>0</v>
      </c>
      <c r="D89" s="14">
        <v>0</v>
      </c>
      <c r="E89" s="25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6">
        <v>0</v>
      </c>
    </row>
    <row r="90" spans="1:16" ht="22.5" x14ac:dyDescent="0.25">
      <c r="A90" s="24" t="s">
        <v>245</v>
      </c>
      <c r="B90" s="24" t="s">
        <v>246</v>
      </c>
      <c r="C90" s="14">
        <v>0</v>
      </c>
      <c r="D90" s="14">
        <v>0</v>
      </c>
      <c r="E90" s="25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6">
        <v>0</v>
      </c>
    </row>
    <row r="91" spans="1:16" x14ac:dyDescent="0.25">
      <c r="A91" s="24" t="s">
        <v>247</v>
      </c>
      <c r="B91" s="24" t="s">
        <v>248</v>
      </c>
      <c r="C91" s="14">
        <v>0</v>
      </c>
      <c r="D91" s="14">
        <v>0</v>
      </c>
      <c r="E91" s="25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6">
        <v>0</v>
      </c>
    </row>
    <row r="92" spans="1:16" x14ac:dyDescent="0.25">
      <c r="A92" s="24" t="s">
        <v>249</v>
      </c>
      <c r="B92" s="24" t="s">
        <v>250</v>
      </c>
      <c r="C92" s="14">
        <v>0</v>
      </c>
      <c r="D92" s="14">
        <v>0</v>
      </c>
      <c r="E92" s="25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6">
        <v>0</v>
      </c>
    </row>
    <row r="93" spans="1:16" x14ac:dyDescent="0.25">
      <c r="A93" s="24" t="s">
        <v>251</v>
      </c>
      <c r="B93" s="24" t="s">
        <v>252</v>
      </c>
      <c r="C93" s="14">
        <v>0</v>
      </c>
      <c r="D93" s="14">
        <v>0</v>
      </c>
      <c r="E93" s="25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6">
        <v>0</v>
      </c>
    </row>
    <row r="94" spans="1:16" x14ac:dyDescent="0.25">
      <c r="A94" s="24" t="s">
        <v>253</v>
      </c>
      <c r="B94" s="24" t="s">
        <v>254</v>
      </c>
      <c r="C94" s="14">
        <v>0</v>
      </c>
      <c r="D94" s="14">
        <v>0</v>
      </c>
      <c r="E94" s="25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6">
        <v>0</v>
      </c>
    </row>
    <row r="95" spans="1:16" ht="22.5" x14ac:dyDescent="0.25">
      <c r="A95" s="24" t="s">
        <v>255</v>
      </c>
      <c r="B95" s="24" t="s">
        <v>256</v>
      </c>
      <c r="C95" s="14">
        <v>0</v>
      </c>
      <c r="D95" s="14">
        <v>0</v>
      </c>
      <c r="E95" s="25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6">
        <v>0</v>
      </c>
    </row>
    <row r="96" spans="1:16" ht="22.5" x14ac:dyDescent="0.25">
      <c r="A96" s="24" t="s">
        <v>257</v>
      </c>
      <c r="B96" s="24" t="s">
        <v>258</v>
      </c>
      <c r="C96" s="14">
        <v>0</v>
      </c>
      <c r="D96" s="14">
        <v>0</v>
      </c>
      <c r="E96" s="25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6">
        <v>0</v>
      </c>
    </row>
    <row r="97" spans="1:16" x14ac:dyDescent="0.25">
      <c r="A97" s="80" t="s">
        <v>259</v>
      </c>
      <c r="B97" s="81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3</v>
      </c>
      <c r="O97" s="21">
        <v>0</v>
      </c>
      <c r="P97" s="23">
        <v>0</v>
      </c>
    </row>
    <row r="98" spans="1:16" x14ac:dyDescent="0.25">
      <c r="A98" s="24" t="s">
        <v>260</v>
      </c>
      <c r="B98" s="24" t="s">
        <v>261</v>
      </c>
      <c r="C98" s="14">
        <v>0</v>
      </c>
      <c r="D98" s="14">
        <v>0</v>
      </c>
      <c r="E98" s="25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6">
        <v>0</v>
      </c>
    </row>
    <row r="99" spans="1:16" x14ac:dyDescent="0.25">
      <c r="A99" s="24" t="s">
        <v>262</v>
      </c>
      <c r="B99" s="24" t="s">
        <v>263</v>
      </c>
      <c r="C99" s="14">
        <v>0</v>
      </c>
      <c r="D99" s="14">
        <v>0</v>
      </c>
      <c r="E99" s="25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6">
        <v>0</v>
      </c>
    </row>
    <row r="100" spans="1:16" ht="33.75" x14ac:dyDescent="0.25">
      <c r="A100" s="24" t="s">
        <v>264</v>
      </c>
      <c r="B100" s="24" t="s">
        <v>265</v>
      </c>
      <c r="C100" s="14">
        <v>0</v>
      </c>
      <c r="D100" s="14">
        <v>0</v>
      </c>
      <c r="E100" s="25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6">
        <v>0</v>
      </c>
    </row>
    <row r="101" spans="1:16" ht="22.5" x14ac:dyDescent="0.25">
      <c r="A101" s="24" t="s">
        <v>266</v>
      </c>
      <c r="B101" s="24" t="s">
        <v>267</v>
      </c>
      <c r="C101" s="14">
        <v>0</v>
      </c>
      <c r="D101" s="14">
        <v>0</v>
      </c>
      <c r="E101" s="25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6">
        <v>0</v>
      </c>
    </row>
    <row r="102" spans="1:16" x14ac:dyDescent="0.25">
      <c r="A102" s="24" t="s">
        <v>268</v>
      </c>
      <c r="B102" s="24" t="s">
        <v>269</v>
      </c>
      <c r="C102" s="14">
        <v>0</v>
      </c>
      <c r="D102" s="14">
        <v>0</v>
      </c>
      <c r="E102" s="25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6">
        <v>0</v>
      </c>
    </row>
    <row r="103" spans="1:16" ht="22.5" x14ac:dyDescent="0.25">
      <c r="A103" s="24" t="s">
        <v>270</v>
      </c>
      <c r="B103" s="24" t="s">
        <v>271</v>
      </c>
      <c r="C103" s="14">
        <v>0</v>
      </c>
      <c r="D103" s="14">
        <v>0</v>
      </c>
      <c r="E103" s="25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6">
        <v>0</v>
      </c>
    </row>
    <row r="104" spans="1:16" x14ac:dyDescent="0.25">
      <c r="A104" s="24" t="s">
        <v>272</v>
      </c>
      <c r="B104" s="24" t="s">
        <v>273</v>
      </c>
      <c r="C104" s="14">
        <v>0</v>
      </c>
      <c r="D104" s="14">
        <v>0</v>
      </c>
      <c r="E104" s="25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6">
        <v>0</v>
      </c>
    </row>
    <row r="105" spans="1:16" x14ac:dyDescent="0.25">
      <c r="A105" s="24" t="s">
        <v>274</v>
      </c>
      <c r="B105" s="24" t="s">
        <v>275</v>
      </c>
      <c r="C105" s="14">
        <v>0</v>
      </c>
      <c r="D105" s="14">
        <v>0</v>
      </c>
      <c r="E105" s="25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6">
        <v>0</v>
      </c>
    </row>
    <row r="106" spans="1:16" ht="22.5" x14ac:dyDescent="0.25">
      <c r="A106" s="24" t="s">
        <v>276</v>
      </c>
      <c r="B106" s="24" t="s">
        <v>277</v>
      </c>
      <c r="C106" s="14">
        <v>0</v>
      </c>
      <c r="D106" s="14">
        <v>0</v>
      </c>
      <c r="E106" s="25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6">
        <v>0</v>
      </c>
    </row>
    <row r="107" spans="1:16" ht="22.5" x14ac:dyDescent="0.25">
      <c r="A107" s="24" t="s">
        <v>278</v>
      </c>
      <c r="B107" s="24" t="s">
        <v>279</v>
      </c>
      <c r="C107" s="14">
        <v>0</v>
      </c>
      <c r="D107" s="14">
        <v>0</v>
      </c>
      <c r="E107" s="25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6">
        <v>0</v>
      </c>
    </row>
    <row r="108" spans="1:16" x14ac:dyDescent="0.25">
      <c r="A108" s="24" t="s">
        <v>280</v>
      </c>
      <c r="B108" s="24" t="s">
        <v>281</v>
      </c>
      <c r="C108" s="14">
        <v>0</v>
      </c>
      <c r="D108" s="14">
        <v>0</v>
      </c>
      <c r="E108" s="25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6">
        <v>0</v>
      </c>
    </row>
    <row r="109" spans="1:16" x14ac:dyDescent="0.25">
      <c r="A109" s="24" t="s">
        <v>282</v>
      </c>
      <c r="B109" s="24" t="s">
        <v>283</v>
      </c>
      <c r="C109" s="14">
        <v>0</v>
      </c>
      <c r="D109" s="14">
        <v>0</v>
      </c>
      <c r="E109" s="25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6">
        <v>0</v>
      </c>
    </row>
    <row r="110" spans="1:16" ht="33.75" x14ac:dyDescent="0.25">
      <c r="A110" s="24" t="s">
        <v>284</v>
      </c>
      <c r="B110" s="24" t="s">
        <v>285</v>
      </c>
      <c r="C110" s="14">
        <v>0</v>
      </c>
      <c r="D110" s="14">
        <v>0</v>
      </c>
      <c r="E110" s="25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6">
        <v>0</v>
      </c>
    </row>
    <row r="111" spans="1:16" x14ac:dyDescent="0.25">
      <c r="A111" s="24" t="s">
        <v>286</v>
      </c>
      <c r="B111" s="24" t="s">
        <v>287</v>
      </c>
      <c r="C111" s="14">
        <v>0</v>
      </c>
      <c r="D111" s="14">
        <v>0</v>
      </c>
      <c r="E111" s="25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6">
        <v>0</v>
      </c>
    </row>
    <row r="112" spans="1:16" ht="22.5" x14ac:dyDescent="0.25">
      <c r="A112" s="24" t="s">
        <v>288</v>
      </c>
      <c r="B112" s="24" t="s">
        <v>289</v>
      </c>
      <c r="C112" s="14">
        <v>0</v>
      </c>
      <c r="D112" s="14">
        <v>0</v>
      </c>
      <c r="E112" s="25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6">
        <v>0</v>
      </c>
    </row>
    <row r="113" spans="1:16" ht="22.5" x14ac:dyDescent="0.25">
      <c r="A113" s="24" t="s">
        <v>290</v>
      </c>
      <c r="B113" s="24" t="s">
        <v>291</v>
      </c>
      <c r="C113" s="14">
        <v>0</v>
      </c>
      <c r="D113" s="14">
        <v>0</v>
      </c>
      <c r="E113" s="25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6">
        <v>0</v>
      </c>
    </row>
    <row r="114" spans="1:16" x14ac:dyDescent="0.25">
      <c r="A114" s="24" t="s">
        <v>292</v>
      </c>
      <c r="B114" s="24" t="s">
        <v>293</v>
      </c>
      <c r="C114" s="14">
        <v>0</v>
      </c>
      <c r="D114" s="14">
        <v>0</v>
      </c>
      <c r="E114" s="25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6">
        <v>0</v>
      </c>
    </row>
    <row r="115" spans="1:16" ht="22.5" x14ac:dyDescent="0.25">
      <c r="A115" s="24" t="s">
        <v>294</v>
      </c>
      <c r="B115" s="24" t="s">
        <v>295</v>
      </c>
      <c r="C115" s="14">
        <v>0</v>
      </c>
      <c r="D115" s="14">
        <v>0</v>
      </c>
      <c r="E115" s="25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6">
        <v>0</v>
      </c>
    </row>
    <row r="116" spans="1:16" ht="33.75" x14ac:dyDescent="0.25">
      <c r="A116" s="24" t="s">
        <v>296</v>
      </c>
      <c r="B116" s="24" t="s">
        <v>297</v>
      </c>
      <c r="C116" s="14">
        <v>0</v>
      </c>
      <c r="D116" s="14">
        <v>0</v>
      </c>
      <c r="E116" s="25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6">
        <v>0</v>
      </c>
    </row>
    <row r="117" spans="1:16" ht="22.5" x14ac:dyDescent="0.25">
      <c r="A117" s="24" t="s">
        <v>298</v>
      </c>
      <c r="B117" s="24" t="s">
        <v>299</v>
      </c>
      <c r="C117" s="14">
        <v>0</v>
      </c>
      <c r="D117" s="14">
        <v>0</v>
      </c>
      <c r="E117" s="25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6">
        <v>0</v>
      </c>
    </row>
    <row r="118" spans="1:16" ht="22.5" x14ac:dyDescent="0.25">
      <c r="A118" s="24" t="s">
        <v>300</v>
      </c>
      <c r="B118" s="24" t="s">
        <v>301</v>
      </c>
      <c r="C118" s="14">
        <v>0</v>
      </c>
      <c r="D118" s="14">
        <v>0</v>
      </c>
      <c r="E118" s="25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6">
        <v>0</v>
      </c>
    </row>
    <row r="119" spans="1:16" ht="22.5" x14ac:dyDescent="0.25">
      <c r="A119" s="24" t="s">
        <v>302</v>
      </c>
      <c r="B119" s="24" t="s">
        <v>303</v>
      </c>
      <c r="C119" s="14">
        <v>0</v>
      </c>
      <c r="D119" s="14">
        <v>0</v>
      </c>
      <c r="E119" s="25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6">
        <v>0</v>
      </c>
    </row>
    <row r="120" spans="1:16" x14ac:dyDescent="0.25">
      <c r="A120" s="24" t="s">
        <v>304</v>
      </c>
      <c r="B120" s="24" t="s">
        <v>305</v>
      </c>
      <c r="C120" s="14">
        <v>0</v>
      </c>
      <c r="D120" s="14">
        <v>0</v>
      </c>
      <c r="E120" s="25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6">
        <v>0</v>
      </c>
    </row>
    <row r="121" spans="1:16" ht="22.5" x14ac:dyDescent="0.25">
      <c r="A121" s="24" t="s">
        <v>306</v>
      </c>
      <c r="B121" s="24" t="s">
        <v>307</v>
      </c>
      <c r="C121" s="14">
        <v>0</v>
      </c>
      <c r="D121" s="14">
        <v>0</v>
      </c>
      <c r="E121" s="25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6">
        <v>0</v>
      </c>
    </row>
    <row r="122" spans="1:16" x14ac:dyDescent="0.25">
      <c r="A122" s="24" t="s">
        <v>308</v>
      </c>
      <c r="B122" s="24" t="s">
        <v>309</v>
      </c>
      <c r="C122" s="14">
        <v>0</v>
      </c>
      <c r="D122" s="14">
        <v>0</v>
      </c>
      <c r="E122" s="25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6">
        <v>0</v>
      </c>
    </row>
    <row r="123" spans="1:16" x14ac:dyDescent="0.25">
      <c r="A123" s="24" t="s">
        <v>310</v>
      </c>
      <c r="B123" s="24" t="s">
        <v>311</v>
      </c>
      <c r="C123" s="14">
        <v>0</v>
      </c>
      <c r="D123" s="14">
        <v>0</v>
      </c>
      <c r="E123" s="25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6">
        <v>0</v>
      </c>
    </row>
    <row r="124" spans="1:16" ht="22.5" x14ac:dyDescent="0.25">
      <c r="A124" s="24" t="s">
        <v>312</v>
      </c>
      <c r="B124" s="24" t="s">
        <v>313</v>
      </c>
      <c r="C124" s="14">
        <v>0</v>
      </c>
      <c r="D124" s="14">
        <v>0</v>
      </c>
      <c r="E124" s="25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6">
        <v>0</v>
      </c>
    </row>
    <row r="125" spans="1:16" x14ac:dyDescent="0.25">
      <c r="A125" s="24" t="s">
        <v>314</v>
      </c>
      <c r="B125" s="24" t="s">
        <v>315</v>
      </c>
      <c r="C125" s="14">
        <v>0</v>
      </c>
      <c r="D125" s="14">
        <v>0</v>
      </c>
      <c r="E125" s="25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6">
        <v>0</v>
      </c>
    </row>
    <row r="126" spans="1:16" x14ac:dyDescent="0.25">
      <c r="A126" s="24" t="s">
        <v>316</v>
      </c>
      <c r="B126" s="24" t="s">
        <v>317</v>
      </c>
      <c r="C126" s="14">
        <v>0</v>
      </c>
      <c r="D126" s="14">
        <v>0</v>
      </c>
      <c r="E126" s="25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6">
        <v>0</v>
      </c>
    </row>
    <row r="127" spans="1:16" ht="22.5" x14ac:dyDescent="0.25">
      <c r="A127" s="24" t="s">
        <v>318</v>
      </c>
      <c r="B127" s="24" t="s">
        <v>319</v>
      </c>
      <c r="C127" s="14">
        <v>0</v>
      </c>
      <c r="D127" s="14">
        <v>0</v>
      </c>
      <c r="E127" s="25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6">
        <v>0</v>
      </c>
    </row>
    <row r="128" spans="1:16" ht="22.5" x14ac:dyDescent="0.25">
      <c r="A128" s="24" t="s">
        <v>320</v>
      </c>
      <c r="B128" s="24" t="s">
        <v>321</v>
      </c>
      <c r="C128" s="14">
        <v>0</v>
      </c>
      <c r="D128" s="14">
        <v>0</v>
      </c>
      <c r="E128" s="25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6">
        <v>0</v>
      </c>
    </row>
    <row r="129" spans="1:16" ht="22.5" x14ac:dyDescent="0.25">
      <c r="A129" s="24" t="s">
        <v>322</v>
      </c>
      <c r="B129" s="24" t="s">
        <v>323</v>
      </c>
      <c r="C129" s="14">
        <v>0</v>
      </c>
      <c r="D129" s="14">
        <v>0</v>
      </c>
      <c r="E129" s="25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6">
        <v>0</v>
      </c>
    </row>
    <row r="130" spans="1:16" ht="33.75" x14ac:dyDescent="0.25">
      <c r="A130" s="24" t="s">
        <v>324</v>
      </c>
      <c r="B130" s="24" t="s">
        <v>325</v>
      </c>
      <c r="C130" s="14">
        <v>0</v>
      </c>
      <c r="D130" s="14">
        <v>0</v>
      </c>
      <c r="E130" s="25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6">
        <v>0</v>
      </c>
    </row>
    <row r="131" spans="1:16" x14ac:dyDescent="0.25">
      <c r="A131" s="80" t="s">
        <v>326</v>
      </c>
      <c r="B131" s="81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25">
      <c r="A132" s="24" t="s">
        <v>327</v>
      </c>
      <c r="B132" s="24" t="s">
        <v>328</v>
      </c>
      <c r="C132" s="14">
        <v>0</v>
      </c>
      <c r="D132" s="14">
        <v>0</v>
      </c>
      <c r="E132" s="25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6">
        <v>0</v>
      </c>
    </row>
    <row r="133" spans="1:16" x14ac:dyDescent="0.25">
      <c r="A133" s="24" t="s">
        <v>329</v>
      </c>
      <c r="B133" s="24" t="s">
        <v>330</v>
      </c>
      <c r="C133" s="14">
        <v>0</v>
      </c>
      <c r="D133" s="14">
        <v>0</v>
      </c>
      <c r="E133" s="25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6">
        <v>0</v>
      </c>
    </row>
    <row r="134" spans="1:16" x14ac:dyDescent="0.25">
      <c r="A134" s="24" t="s">
        <v>331</v>
      </c>
      <c r="B134" s="24" t="s">
        <v>332</v>
      </c>
      <c r="C134" s="14">
        <v>0</v>
      </c>
      <c r="D134" s="14">
        <v>0</v>
      </c>
      <c r="E134" s="25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6">
        <v>0</v>
      </c>
    </row>
    <row r="135" spans="1:16" x14ac:dyDescent="0.25">
      <c r="A135" s="24" t="s">
        <v>333</v>
      </c>
      <c r="B135" s="24" t="s">
        <v>334</v>
      </c>
      <c r="C135" s="14">
        <v>0</v>
      </c>
      <c r="D135" s="14">
        <v>0</v>
      </c>
      <c r="E135" s="25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6">
        <v>0</v>
      </c>
    </row>
    <row r="136" spans="1:16" x14ac:dyDescent="0.25">
      <c r="A136" s="24" t="s">
        <v>335</v>
      </c>
      <c r="B136" s="24" t="s">
        <v>336</v>
      </c>
      <c r="C136" s="14">
        <v>0</v>
      </c>
      <c r="D136" s="14">
        <v>0</v>
      </c>
      <c r="E136" s="25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6">
        <v>0</v>
      </c>
    </row>
    <row r="137" spans="1:16" x14ac:dyDescent="0.25">
      <c r="A137" s="80" t="s">
        <v>337</v>
      </c>
      <c r="B137" s="81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ht="22.5" x14ac:dyDescent="0.25">
      <c r="A138" s="24" t="s">
        <v>338</v>
      </c>
      <c r="B138" s="24" t="s">
        <v>339</v>
      </c>
      <c r="C138" s="14">
        <v>0</v>
      </c>
      <c r="D138" s="14">
        <v>0</v>
      </c>
      <c r="E138" s="25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6">
        <v>0</v>
      </c>
    </row>
    <row r="139" spans="1:16" ht="22.5" x14ac:dyDescent="0.25">
      <c r="A139" s="24" t="s">
        <v>340</v>
      </c>
      <c r="B139" s="24" t="s">
        <v>341</v>
      </c>
      <c r="C139" s="14">
        <v>0</v>
      </c>
      <c r="D139" s="14">
        <v>0</v>
      </c>
      <c r="E139" s="25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6">
        <v>0</v>
      </c>
    </row>
    <row r="140" spans="1:16" x14ac:dyDescent="0.25">
      <c r="A140" s="24" t="s">
        <v>342</v>
      </c>
      <c r="B140" s="24" t="s">
        <v>343</v>
      </c>
      <c r="C140" s="14">
        <v>0</v>
      </c>
      <c r="D140" s="14">
        <v>0</v>
      </c>
      <c r="E140" s="25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6">
        <v>0</v>
      </c>
    </row>
    <row r="141" spans="1:16" ht="22.5" x14ac:dyDescent="0.25">
      <c r="A141" s="24" t="s">
        <v>344</v>
      </c>
      <c r="B141" s="24" t="s">
        <v>345</v>
      </c>
      <c r="C141" s="14">
        <v>0</v>
      </c>
      <c r="D141" s="14">
        <v>0</v>
      </c>
      <c r="E141" s="25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6">
        <v>0</v>
      </c>
    </row>
    <row r="142" spans="1:16" ht="22.5" x14ac:dyDescent="0.25">
      <c r="A142" s="24" t="s">
        <v>346</v>
      </c>
      <c r="B142" s="24" t="s">
        <v>347</v>
      </c>
      <c r="C142" s="14">
        <v>0</v>
      </c>
      <c r="D142" s="14">
        <v>0</v>
      </c>
      <c r="E142" s="25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6">
        <v>0</v>
      </c>
    </row>
    <row r="143" spans="1:16" ht="33.75" x14ac:dyDescent="0.25">
      <c r="A143" s="24" t="s">
        <v>348</v>
      </c>
      <c r="B143" s="24" t="s">
        <v>349</v>
      </c>
      <c r="C143" s="14">
        <v>0</v>
      </c>
      <c r="D143" s="14">
        <v>0</v>
      </c>
      <c r="E143" s="25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6">
        <v>0</v>
      </c>
    </row>
    <row r="144" spans="1:16" x14ac:dyDescent="0.25">
      <c r="A144" s="80" t="s">
        <v>350</v>
      </c>
      <c r="B144" s="81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ht="33.75" x14ac:dyDescent="0.25">
      <c r="A145" s="24" t="s">
        <v>351</v>
      </c>
      <c r="B145" s="24" t="s">
        <v>352</v>
      </c>
      <c r="C145" s="14">
        <v>0</v>
      </c>
      <c r="D145" s="14">
        <v>0</v>
      </c>
      <c r="E145" s="25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6">
        <v>0</v>
      </c>
    </row>
    <row r="146" spans="1:16" ht="22.5" x14ac:dyDescent="0.25">
      <c r="A146" s="24" t="s">
        <v>353</v>
      </c>
      <c r="B146" s="24" t="s">
        <v>354</v>
      </c>
      <c r="C146" s="14">
        <v>0</v>
      </c>
      <c r="D146" s="14">
        <v>0</v>
      </c>
      <c r="E146" s="25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6">
        <v>0</v>
      </c>
    </row>
    <row r="147" spans="1:16" x14ac:dyDescent="0.25">
      <c r="A147" s="80" t="s">
        <v>355</v>
      </c>
      <c r="B147" s="81"/>
      <c r="C147" s="21">
        <v>1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0</v>
      </c>
    </row>
    <row r="148" spans="1:16" ht="22.5" x14ac:dyDescent="0.25">
      <c r="A148" s="24" t="s">
        <v>356</v>
      </c>
      <c r="B148" s="24" t="s">
        <v>357</v>
      </c>
      <c r="C148" s="14">
        <v>1</v>
      </c>
      <c r="D148" s="14">
        <v>0</v>
      </c>
      <c r="E148" s="25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6">
        <v>0</v>
      </c>
    </row>
    <row r="149" spans="1:16" ht="22.5" x14ac:dyDescent="0.25">
      <c r="A149" s="24" t="s">
        <v>358</v>
      </c>
      <c r="B149" s="24" t="s">
        <v>359</v>
      </c>
      <c r="C149" s="14">
        <v>0</v>
      </c>
      <c r="D149" s="14">
        <v>0</v>
      </c>
      <c r="E149" s="25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6">
        <v>0</v>
      </c>
    </row>
    <row r="150" spans="1:16" ht="22.5" x14ac:dyDescent="0.25">
      <c r="A150" s="24" t="s">
        <v>360</v>
      </c>
      <c r="B150" s="24" t="s">
        <v>361</v>
      </c>
      <c r="C150" s="14">
        <v>0</v>
      </c>
      <c r="D150" s="14">
        <v>0</v>
      </c>
      <c r="E150" s="25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6">
        <v>0</v>
      </c>
    </row>
    <row r="151" spans="1:16" ht="33.75" x14ac:dyDescent="0.25">
      <c r="A151" s="24" t="s">
        <v>362</v>
      </c>
      <c r="B151" s="24" t="s">
        <v>363</v>
      </c>
      <c r="C151" s="14">
        <v>0</v>
      </c>
      <c r="D151" s="14">
        <v>0</v>
      </c>
      <c r="E151" s="25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6">
        <v>0</v>
      </c>
    </row>
    <row r="152" spans="1:16" ht="33.75" x14ac:dyDescent="0.25">
      <c r="A152" s="24" t="s">
        <v>364</v>
      </c>
      <c r="B152" s="24" t="s">
        <v>365</v>
      </c>
      <c r="C152" s="14">
        <v>0</v>
      </c>
      <c r="D152" s="14">
        <v>0</v>
      </c>
      <c r="E152" s="25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6">
        <v>0</v>
      </c>
    </row>
    <row r="153" spans="1:16" x14ac:dyDescent="0.25">
      <c r="A153" s="24" t="s">
        <v>366</v>
      </c>
      <c r="B153" s="24" t="s">
        <v>367</v>
      </c>
      <c r="C153" s="14">
        <v>0</v>
      </c>
      <c r="D153" s="14">
        <v>0</v>
      </c>
      <c r="E153" s="25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6">
        <v>0</v>
      </c>
    </row>
    <row r="154" spans="1:16" x14ac:dyDescent="0.25">
      <c r="A154" s="24" t="s">
        <v>368</v>
      </c>
      <c r="B154" s="24" t="s">
        <v>369</v>
      </c>
      <c r="C154" s="14">
        <v>0</v>
      </c>
      <c r="D154" s="14">
        <v>0</v>
      </c>
      <c r="E154" s="25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6">
        <v>0</v>
      </c>
    </row>
    <row r="155" spans="1:16" ht="22.5" x14ac:dyDescent="0.25">
      <c r="A155" s="24" t="s">
        <v>370</v>
      </c>
      <c r="B155" s="24" t="s">
        <v>371</v>
      </c>
      <c r="C155" s="14">
        <v>0</v>
      </c>
      <c r="D155" s="14">
        <v>0</v>
      </c>
      <c r="E155" s="25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6">
        <v>0</v>
      </c>
    </row>
    <row r="156" spans="1:16" x14ac:dyDescent="0.25">
      <c r="A156" s="80" t="s">
        <v>372</v>
      </c>
      <c r="B156" s="81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ht="22.5" x14ac:dyDescent="0.25">
      <c r="A157" s="24" t="s">
        <v>373</v>
      </c>
      <c r="B157" s="24" t="s">
        <v>374</v>
      </c>
      <c r="C157" s="14">
        <v>0</v>
      </c>
      <c r="D157" s="14">
        <v>0</v>
      </c>
      <c r="E157" s="25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6">
        <v>0</v>
      </c>
    </row>
    <row r="158" spans="1:16" x14ac:dyDescent="0.25">
      <c r="A158" s="24" t="s">
        <v>375</v>
      </c>
      <c r="B158" s="24" t="s">
        <v>376</v>
      </c>
      <c r="C158" s="14">
        <v>0</v>
      </c>
      <c r="D158" s="14">
        <v>0</v>
      </c>
      <c r="E158" s="25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6">
        <v>0</v>
      </c>
    </row>
    <row r="159" spans="1:16" x14ac:dyDescent="0.25">
      <c r="A159" s="24" t="s">
        <v>377</v>
      </c>
      <c r="B159" s="24" t="s">
        <v>378</v>
      </c>
      <c r="C159" s="14">
        <v>0</v>
      </c>
      <c r="D159" s="14">
        <v>0</v>
      </c>
      <c r="E159" s="25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6">
        <v>0</v>
      </c>
    </row>
    <row r="160" spans="1:16" ht="22.5" x14ac:dyDescent="0.25">
      <c r="A160" s="24" t="s">
        <v>379</v>
      </c>
      <c r="B160" s="24" t="s">
        <v>380</v>
      </c>
      <c r="C160" s="14">
        <v>0</v>
      </c>
      <c r="D160" s="14">
        <v>0</v>
      </c>
      <c r="E160" s="25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6">
        <v>0</v>
      </c>
    </row>
    <row r="161" spans="1:16" ht="22.5" x14ac:dyDescent="0.25">
      <c r="A161" s="24" t="s">
        <v>381</v>
      </c>
      <c r="B161" s="24" t="s">
        <v>382</v>
      </c>
      <c r="C161" s="14">
        <v>0</v>
      </c>
      <c r="D161" s="14">
        <v>0</v>
      </c>
      <c r="E161" s="25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6">
        <v>0</v>
      </c>
    </row>
    <row r="162" spans="1:16" x14ac:dyDescent="0.25">
      <c r="A162" s="24" t="s">
        <v>383</v>
      </c>
      <c r="B162" s="24" t="s">
        <v>384</v>
      </c>
      <c r="C162" s="14">
        <v>0</v>
      </c>
      <c r="D162" s="14">
        <v>0</v>
      </c>
      <c r="E162" s="25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6">
        <v>0</v>
      </c>
    </row>
    <row r="163" spans="1:16" ht="22.5" x14ac:dyDescent="0.25">
      <c r="A163" s="24" t="s">
        <v>385</v>
      </c>
      <c r="B163" s="24" t="s">
        <v>386</v>
      </c>
      <c r="C163" s="14">
        <v>0</v>
      </c>
      <c r="D163" s="14">
        <v>0</v>
      </c>
      <c r="E163" s="25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6">
        <v>0</v>
      </c>
    </row>
    <row r="164" spans="1:16" x14ac:dyDescent="0.25">
      <c r="A164" s="24" t="s">
        <v>387</v>
      </c>
      <c r="B164" s="24" t="s">
        <v>388</v>
      </c>
      <c r="C164" s="14">
        <v>0</v>
      </c>
      <c r="D164" s="14">
        <v>0</v>
      </c>
      <c r="E164" s="25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6">
        <v>0</v>
      </c>
    </row>
    <row r="165" spans="1:16" x14ac:dyDescent="0.25">
      <c r="A165" s="24" t="s">
        <v>389</v>
      </c>
      <c r="B165" s="24" t="s">
        <v>390</v>
      </c>
      <c r="C165" s="14">
        <v>0</v>
      </c>
      <c r="D165" s="14">
        <v>0</v>
      </c>
      <c r="E165" s="25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6">
        <v>0</v>
      </c>
    </row>
    <row r="166" spans="1:16" x14ac:dyDescent="0.25">
      <c r="A166" s="80" t="s">
        <v>391</v>
      </c>
      <c r="B166" s="81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ht="22.5" x14ac:dyDescent="0.25">
      <c r="A167" s="24" t="s">
        <v>392</v>
      </c>
      <c r="B167" s="24" t="s">
        <v>393</v>
      </c>
      <c r="C167" s="14">
        <v>0</v>
      </c>
      <c r="D167" s="14">
        <v>0</v>
      </c>
      <c r="E167" s="25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6">
        <v>0</v>
      </c>
    </row>
    <row r="168" spans="1:16" ht="33.75" x14ac:dyDescent="0.25">
      <c r="A168" s="24" t="s">
        <v>394</v>
      </c>
      <c r="B168" s="24" t="s">
        <v>395</v>
      </c>
      <c r="C168" s="14">
        <v>0</v>
      </c>
      <c r="D168" s="14">
        <v>0</v>
      </c>
      <c r="E168" s="25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6">
        <v>0</v>
      </c>
    </row>
    <row r="169" spans="1:16" x14ac:dyDescent="0.25">
      <c r="A169" s="24" t="s">
        <v>396</v>
      </c>
      <c r="B169" s="24" t="s">
        <v>397</v>
      </c>
      <c r="C169" s="14">
        <v>0</v>
      </c>
      <c r="D169" s="14">
        <v>0</v>
      </c>
      <c r="E169" s="25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6">
        <v>0</v>
      </c>
    </row>
    <row r="170" spans="1:16" ht="22.5" x14ac:dyDescent="0.25">
      <c r="A170" s="24" t="s">
        <v>398</v>
      </c>
      <c r="B170" s="24" t="s">
        <v>399</v>
      </c>
      <c r="C170" s="14">
        <v>0</v>
      </c>
      <c r="D170" s="14">
        <v>0</v>
      </c>
      <c r="E170" s="25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6">
        <v>0</v>
      </c>
    </row>
    <row r="171" spans="1:16" x14ac:dyDescent="0.25">
      <c r="A171" s="24" t="s">
        <v>400</v>
      </c>
      <c r="B171" s="24" t="s">
        <v>401</v>
      </c>
      <c r="C171" s="14">
        <v>0</v>
      </c>
      <c r="D171" s="14">
        <v>0</v>
      </c>
      <c r="E171" s="25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6">
        <v>0</v>
      </c>
    </row>
    <row r="172" spans="1:16" ht="22.5" x14ac:dyDescent="0.25">
      <c r="A172" s="24" t="s">
        <v>402</v>
      </c>
      <c r="B172" s="24" t="s">
        <v>403</v>
      </c>
      <c r="C172" s="14">
        <v>0</v>
      </c>
      <c r="D172" s="14">
        <v>0</v>
      </c>
      <c r="E172" s="25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6">
        <v>0</v>
      </c>
    </row>
    <row r="173" spans="1:16" ht="22.5" x14ac:dyDescent="0.25">
      <c r="A173" s="24" t="s">
        <v>404</v>
      </c>
      <c r="B173" s="24" t="s">
        <v>405</v>
      </c>
      <c r="C173" s="14">
        <v>0</v>
      </c>
      <c r="D173" s="14">
        <v>0</v>
      </c>
      <c r="E173" s="25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6">
        <v>0</v>
      </c>
    </row>
    <row r="174" spans="1:16" ht="22.5" x14ac:dyDescent="0.25">
      <c r="A174" s="24" t="s">
        <v>406</v>
      </c>
      <c r="B174" s="24" t="s">
        <v>407</v>
      </c>
      <c r="C174" s="14">
        <v>0</v>
      </c>
      <c r="D174" s="14">
        <v>0</v>
      </c>
      <c r="E174" s="25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6">
        <v>0</v>
      </c>
    </row>
    <row r="175" spans="1:16" x14ac:dyDescent="0.25">
      <c r="A175" s="24" t="s">
        <v>408</v>
      </c>
      <c r="B175" s="24" t="s">
        <v>409</v>
      </c>
      <c r="C175" s="14">
        <v>0</v>
      </c>
      <c r="D175" s="14">
        <v>0</v>
      </c>
      <c r="E175" s="25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6">
        <v>0</v>
      </c>
    </row>
    <row r="176" spans="1:16" ht="22.5" x14ac:dyDescent="0.25">
      <c r="A176" s="24" t="s">
        <v>410</v>
      </c>
      <c r="B176" s="24" t="s">
        <v>411</v>
      </c>
      <c r="C176" s="14">
        <v>0</v>
      </c>
      <c r="D176" s="14">
        <v>0</v>
      </c>
      <c r="E176" s="25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6">
        <v>0</v>
      </c>
    </row>
    <row r="177" spans="1:16" x14ac:dyDescent="0.25">
      <c r="A177" s="24" t="s">
        <v>412</v>
      </c>
      <c r="B177" s="24" t="s">
        <v>413</v>
      </c>
      <c r="C177" s="14">
        <v>0</v>
      </c>
      <c r="D177" s="14">
        <v>0</v>
      </c>
      <c r="E177" s="25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6">
        <v>0</v>
      </c>
    </row>
    <row r="178" spans="1:16" x14ac:dyDescent="0.25">
      <c r="A178" s="80" t="s">
        <v>414</v>
      </c>
      <c r="B178" s="81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ht="22.5" x14ac:dyDescent="0.25">
      <c r="A179" s="24" t="s">
        <v>415</v>
      </c>
      <c r="B179" s="24" t="s">
        <v>416</v>
      </c>
      <c r="C179" s="14">
        <v>0</v>
      </c>
      <c r="D179" s="14">
        <v>0</v>
      </c>
      <c r="E179" s="25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6">
        <v>0</v>
      </c>
    </row>
    <row r="180" spans="1:16" ht="22.5" x14ac:dyDescent="0.25">
      <c r="A180" s="24" t="s">
        <v>417</v>
      </c>
      <c r="B180" s="24" t="s">
        <v>418</v>
      </c>
      <c r="C180" s="14">
        <v>0</v>
      </c>
      <c r="D180" s="14">
        <v>0</v>
      </c>
      <c r="E180" s="25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6">
        <v>0</v>
      </c>
    </row>
    <row r="181" spans="1:16" x14ac:dyDescent="0.25">
      <c r="A181" s="24" t="s">
        <v>419</v>
      </c>
      <c r="B181" s="24" t="s">
        <v>420</v>
      </c>
      <c r="C181" s="14">
        <v>0</v>
      </c>
      <c r="D181" s="14">
        <v>0</v>
      </c>
      <c r="E181" s="25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6">
        <v>0</v>
      </c>
    </row>
    <row r="182" spans="1:16" ht="22.5" x14ac:dyDescent="0.25">
      <c r="A182" s="24" t="s">
        <v>421</v>
      </c>
      <c r="B182" s="24" t="s">
        <v>422</v>
      </c>
      <c r="C182" s="14">
        <v>0</v>
      </c>
      <c r="D182" s="14">
        <v>0</v>
      </c>
      <c r="E182" s="25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6">
        <v>0</v>
      </c>
    </row>
    <row r="183" spans="1:16" ht="22.5" x14ac:dyDescent="0.25">
      <c r="A183" s="24" t="s">
        <v>423</v>
      </c>
      <c r="B183" s="24" t="s">
        <v>424</v>
      </c>
      <c r="C183" s="14">
        <v>0</v>
      </c>
      <c r="D183" s="14">
        <v>0</v>
      </c>
      <c r="E183" s="25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6">
        <v>0</v>
      </c>
    </row>
    <row r="184" spans="1:16" ht="22.5" x14ac:dyDescent="0.25">
      <c r="A184" s="24" t="s">
        <v>425</v>
      </c>
      <c r="B184" s="24" t="s">
        <v>426</v>
      </c>
      <c r="C184" s="14">
        <v>0</v>
      </c>
      <c r="D184" s="14">
        <v>0</v>
      </c>
      <c r="E184" s="25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6">
        <v>0</v>
      </c>
    </row>
    <row r="185" spans="1:16" ht="22.5" x14ac:dyDescent="0.25">
      <c r="A185" s="24" t="s">
        <v>427</v>
      </c>
      <c r="B185" s="24" t="s">
        <v>428</v>
      </c>
      <c r="C185" s="14">
        <v>0</v>
      </c>
      <c r="D185" s="14">
        <v>0</v>
      </c>
      <c r="E185" s="25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6">
        <v>0</v>
      </c>
    </row>
    <row r="186" spans="1:16" x14ac:dyDescent="0.25">
      <c r="A186" s="80" t="s">
        <v>429</v>
      </c>
      <c r="B186" s="81"/>
      <c r="C186" s="21">
        <v>0</v>
      </c>
      <c r="D186" s="21">
        <v>2</v>
      </c>
      <c r="E186" s="22">
        <v>-1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>
        <v>0</v>
      </c>
    </row>
    <row r="187" spans="1:16" x14ac:dyDescent="0.25">
      <c r="A187" s="24" t="s">
        <v>430</v>
      </c>
      <c r="B187" s="24" t="s">
        <v>431</v>
      </c>
      <c r="C187" s="14">
        <v>0</v>
      </c>
      <c r="D187" s="14">
        <v>0</v>
      </c>
      <c r="E187" s="25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6">
        <v>0</v>
      </c>
    </row>
    <row r="188" spans="1:16" ht="22.5" x14ac:dyDescent="0.25">
      <c r="A188" s="24" t="s">
        <v>432</v>
      </c>
      <c r="B188" s="24" t="s">
        <v>433</v>
      </c>
      <c r="C188" s="14">
        <v>0</v>
      </c>
      <c r="D188" s="14">
        <v>0</v>
      </c>
      <c r="E188" s="25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6">
        <v>0</v>
      </c>
    </row>
    <row r="189" spans="1:16" ht="22.5" x14ac:dyDescent="0.25">
      <c r="A189" s="24" t="s">
        <v>434</v>
      </c>
      <c r="B189" s="24" t="s">
        <v>435</v>
      </c>
      <c r="C189" s="14">
        <v>0</v>
      </c>
      <c r="D189" s="14">
        <v>2</v>
      </c>
      <c r="E189" s="25">
        <v>-1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6">
        <v>0</v>
      </c>
    </row>
    <row r="190" spans="1:16" ht="22.5" x14ac:dyDescent="0.25">
      <c r="A190" s="24" t="s">
        <v>436</v>
      </c>
      <c r="B190" s="24" t="s">
        <v>437</v>
      </c>
      <c r="C190" s="14">
        <v>0</v>
      </c>
      <c r="D190" s="14">
        <v>0</v>
      </c>
      <c r="E190" s="25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6">
        <v>0</v>
      </c>
    </row>
    <row r="191" spans="1:16" ht="33.75" x14ac:dyDescent="0.25">
      <c r="A191" s="24" t="s">
        <v>438</v>
      </c>
      <c r="B191" s="24" t="s">
        <v>439</v>
      </c>
      <c r="C191" s="14">
        <v>0</v>
      </c>
      <c r="D191" s="14">
        <v>0</v>
      </c>
      <c r="E191" s="25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6">
        <v>0</v>
      </c>
    </row>
    <row r="192" spans="1:16" ht="22.5" x14ac:dyDescent="0.25">
      <c r="A192" s="24" t="s">
        <v>440</v>
      </c>
      <c r="B192" s="24" t="s">
        <v>441</v>
      </c>
      <c r="C192" s="14">
        <v>0</v>
      </c>
      <c r="D192" s="14">
        <v>0</v>
      </c>
      <c r="E192" s="25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6">
        <v>0</v>
      </c>
    </row>
    <row r="193" spans="1:16" ht="22.5" x14ac:dyDescent="0.25">
      <c r="A193" s="24" t="s">
        <v>442</v>
      </c>
      <c r="B193" s="24" t="s">
        <v>443</v>
      </c>
      <c r="C193" s="14">
        <v>0</v>
      </c>
      <c r="D193" s="14">
        <v>0</v>
      </c>
      <c r="E193" s="25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6">
        <v>0</v>
      </c>
    </row>
    <row r="194" spans="1:16" x14ac:dyDescent="0.25">
      <c r="A194" s="24" t="s">
        <v>444</v>
      </c>
      <c r="B194" s="24" t="s">
        <v>445</v>
      </c>
      <c r="C194" s="14">
        <v>0</v>
      </c>
      <c r="D194" s="14">
        <v>0</v>
      </c>
      <c r="E194" s="25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6">
        <v>0</v>
      </c>
    </row>
    <row r="195" spans="1:16" ht="22.5" x14ac:dyDescent="0.25">
      <c r="A195" s="24" t="s">
        <v>446</v>
      </c>
      <c r="B195" s="24" t="s">
        <v>447</v>
      </c>
      <c r="C195" s="14">
        <v>0</v>
      </c>
      <c r="D195" s="14">
        <v>0</v>
      </c>
      <c r="E195" s="25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6">
        <v>0</v>
      </c>
    </row>
    <row r="196" spans="1:16" ht="22.5" x14ac:dyDescent="0.25">
      <c r="A196" s="24" t="s">
        <v>448</v>
      </c>
      <c r="B196" s="24" t="s">
        <v>449</v>
      </c>
      <c r="C196" s="14">
        <v>0</v>
      </c>
      <c r="D196" s="14">
        <v>0</v>
      </c>
      <c r="E196" s="25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6">
        <v>0</v>
      </c>
    </row>
    <row r="197" spans="1:16" x14ac:dyDescent="0.25">
      <c r="A197" s="24" t="s">
        <v>450</v>
      </c>
      <c r="B197" s="24" t="s">
        <v>451</v>
      </c>
      <c r="C197" s="14">
        <v>0</v>
      </c>
      <c r="D197" s="14">
        <v>0</v>
      </c>
      <c r="E197" s="25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6">
        <v>0</v>
      </c>
    </row>
    <row r="198" spans="1:16" ht="22.5" x14ac:dyDescent="0.25">
      <c r="A198" s="24" t="s">
        <v>452</v>
      </c>
      <c r="B198" s="24" t="s">
        <v>453</v>
      </c>
      <c r="C198" s="14">
        <v>0</v>
      </c>
      <c r="D198" s="14">
        <v>0</v>
      </c>
      <c r="E198" s="25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6">
        <v>0</v>
      </c>
    </row>
    <row r="199" spans="1:16" x14ac:dyDescent="0.25">
      <c r="A199" s="24" t="s">
        <v>454</v>
      </c>
      <c r="B199" s="24" t="s">
        <v>455</v>
      </c>
      <c r="C199" s="14">
        <v>0</v>
      </c>
      <c r="D199" s="14">
        <v>0</v>
      </c>
      <c r="E199" s="25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6">
        <v>0</v>
      </c>
    </row>
    <row r="200" spans="1:16" ht="22.5" x14ac:dyDescent="0.25">
      <c r="A200" s="24" t="s">
        <v>456</v>
      </c>
      <c r="B200" s="24" t="s">
        <v>457</v>
      </c>
      <c r="C200" s="14">
        <v>0</v>
      </c>
      <c r="D200" s="14">
        <v>0</v>
      </c>
      <c r="E200" s="25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6">
        <v>0</v>
      </c>
    </row>
    <row r="201" spans="1:16" x14ac:dyDescent="0.25">
      <c r="A201" s="80" t="s">
        <v>458</v>
      </c>
      <c r="B201" s="81"/>
      <c r="C201" s="21">
        <v>2</v>
      </c>
      <c r="D201" s="21">
        <v>0</v>
      </c>
      <c r="E201" s="22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3</v>
      </c>
      <c r="O201" s="21">
        <v>0</v>
      </c>
      <c r="P201" s="23">
        <v>0</v>
      </c>
    </row>
    <row r="202" spans="1:16" x14ac:dyDescent="0.25">
      <c r="A202" s="24" t="s">
        <v>459</v>
      </c>
      <c r="B202" s="24" t="s">
        <v>460</v>
      </c>
      <c r="C202" s="14">
        <v>2</v>
      </c>
      <c r="D202" s="14">
        <v>0</v>
      </c>
      <c r="E202" s="25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6">
        <v>0</v>
      </c>
    </row>
    <row r="203" spans="1:16" x14ac:dyDescent="0.25">
      <c r="A203" s="24" t="s">
        <v>461</v>
      </c>
      <c r="B203" s="24" t="s">
        <v>462</v>
      </c>
      <c r="C203" s="14">
        <v>0</v>
      </c>
      <c r="D203" s="14">
        <v>0</v>
      </c>
      <c r="E203" s="25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6">
        <v>0</v>
      </c>
    </row>
    <row r="204" spans="1:16" x14ac:dyDescent="0.25">
      <c r="A204" s="24" t="s">
        <v>463</v>
      </c>
      <c r="B204" s="24" t="s">
        <v>464</v>
      </c>
      <c r="C204" s="14">
        <v>0</v>
      </c>
      <c r="D204" s="14">
        <v>0</v>
      </c>
      <c r="E204" s="25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6">
        <v>0</v>
      </c>
    </row>
    <row r="205" spans="1:16" ht="22.5" x14ac:dyDescent="0.25">
      <c r="A205" s="24" t="s">
        <v>465</v>
      </c>
      <c r="B205" s="24" t="s">
        <v>466</v>
      </c>
      <c r="C205" s="14">
        <v>0</v>
      </c>
      <c r="D205" s="14">
        <v>0</v>
      </c>
      <c r="E205" s="25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6">
        <v>0</v>
      </c>
    </row>
    <row r="206" spans="1:16" ht="22.5" x14ac:dyDescent="0.25">
      <c r="A206" s="24" t="s">
        <v>467</v>
      </c>
      <c r="B206" s="24" t="s">
        <v>468</v>
      </c>
      <c r="C206" s="14">
        <v>0</v>
      </c>
      <c r="D206" s="14">
        <v>0</v>
      </c>
      <c r="E206" s="25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6">
        <v>0</v>
      </c>
    </row>
    <row r="207" spans="1:16" ht="22.5" x14ac:dyDescent="0.25">
      <c r="A207" s="24" t="s">
        <v>469</v>
      </c>
      <c r="B207" s="24" t="s">
        <v>470</v>
      </c>
      <c r="C207" s="14">
        <v>0</v>
      </c>
      <c r="D207" s="14">
        <v>0</v>
      </c>
      <c r="E207" s="25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6">
        <v>0</v>
      </c>
    </row>
    <row r="208" spans="1:16" ht="22.5" x14ac:dyDescent="0.25">
      <c r="A208" s="24" t="s">
        <v>471</v>
      </c>
      <c r="B208" s="24" t="s">
        <v>472</v>
      </c>
      <c r="C208" s="14">
        <v>0</v>
      </c>
      <c r="D208" s="14">
        <v>0</v>
      </c>
      <c r="E208" s="25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6">
        <v>0</v>
      </c>
    </row>
    <row r="209" spans="1:16" ht="22.5" x14ac:dyDescent="0.25">
      <c r="A209" s="24" t="s">
        <v>473</v>
      </c>
      <c r="B209" s="24" t="s">
        <v>474</v>
      </c>
      <c r="C209" s="14">
        <v>0</v>
      </c>
      <c r="D209" s="14">
        <v>0</v>
      </c>
      <c r="E209" s="25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6">
        <v>0</v>
      </c>
    </row>
    <row r="210" spans="1:16" ht="22.5" x14ac:dyDescent="0.25">
      <c r="A210" s="24" t="s">
        <v>475</v>
      </c>
      <c r="B210" s="24" t="s">
        <v>476</v>
      </c>
      <c r="C210" s="14">
        <v>0</v>
      </c>
      <c r="D210" s="14">
        <v>0</v>
      </c>
      <c r="E210" s="25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6">
        <v>0</v>
      </c>
    </row>
    <row r="211" spans="1:16" ht="22.5" x14ac:dyDescent="0.25">
      <c r="A211" s="24" t="s">
        <v>477</v>
      </c>
      <c r="B211" s="24" t="s">
        <v>478</v>
      </c>
      <c r="C211" s="14">
        <v>0</v>
      </c>
      <c r="D211" s="14">
        <v>0</v>
      </c>
      <c r="E211" s="25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6">
        <v>0</v>
      </c>
    </row>
    <row r="212" spans="1:16" x14ac:dyDescent="0.25">
      <c r="A212" s="24" t="s">
        <v>479</v>
      </c>
      <c r="B212" s="24" t="s">
        <v>480</v>
      </c>
      <c r="C212" s="14">
        <v>0</v>
      </c>
      <c r="D212" s="14">
        <v>0</v>
      </c>
      <c r="E212" s="25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6">
        <v>0</v>
      </c>
    </row>
    <row r="213" spans="1:16" x14ac:dyDescent="0.25">
      <c r="A213" s="24" t="s">
        <v>481</v>
      </c>
      <c r="B213" s="24" t="s">
        <v>482</v>
      </c>
      <c r="C213" s="14">
        <v>0</v>
      </c>
      <c r="D213" s="14">
        <v>0</v>
      </c>
      <c r="E213" s="25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6">
        <v>0</v>
      </c>
    </row>
    <row r="214" spans="1:16" x14ac:dyDescent="0.25">
      <c r="A214" s="24" t="s">
        <v>483</v>
      </c>
      <c r="B214" s="24" t="s">
        <v>484</v>
      </c>
      <c r="C214" s="14">
        <v>0</v>
      </c>
      <c r="D214" s="14">
        <v>0</v>
      </c>
      <c r="E214" s="25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6">
        <v>0</v>
      </c>
    </row>
    <row r="215" spans="1:16" ht="22.5" x14ac:dyDescent="0.25">
      <c r="A215" s="24" t="s">
        <v>485</v>
      </c>
      <c r="B215" s="24" t="s">
        <v>486</v>
      </c>
      <c r="C215" s="14">
        <v>0</v>
      </c>
      <c r="D215" s="14">
        <v>0</v>
      </c>
      <c r="E215" s="25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6">
        <v>0</v>
      </c>
    </row>
    <row r="216" spans="1:16" x14ac:dyDescent="0.25">
      <c r="A216" s="24" t="s">
        <v>487</v>
      </c>
      <c r="B216" s="24" t="s">
        <v>488</v>
      </c>
      <c r="C216" s="14">
        <v>0</v>
      </c>
      <c r="D216" s="14">
        <v>0</v>
      </c>
      <c r="E216" s="25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6">
        <v>0</v>
      </c>
    </row>
    <row r="217" spans="1:16" ht="22.5" x14ac:dyDescent="0.25">
      <c r="A217" s="24" t="s">
        <v>489</v>
      </c>
      <c r="B217" s="24" t="s">
        <v>490</v>
      </c>
      <c r="C217" s="14">
        <v>0</v>
      </c>
      <c r="D217" s="14">
        <v>0</v>
      </c>
      <c r="E217" s="25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6">
        <v>0</v>
      </c>
    </row>
    <row r="218" spans="1:16" ht="33.75" x14ac:dyDescent="0.25">
      <c r="A218" s="24" t="s">
        <v>491</v>
      </c>
      <c r="B218" s="24" t="s">
        <v>492</v>
      </c>
      <c r="C218" s="14">
        <v>0</v>
      </c>
      <c r="D218" s="14">
        <v>0</v>
      </c>
      <c r="E218" s="25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6">
        <v>0</v>
      </c>
    </row>
    <row r="219" spans="1:16" ht="22.5" x14ac:dyDescent="0.25">
      <c r="A219" s="24" t="s">
        <v>493</v>
      </c>
      <c r="B219" s="24" t="s">
        <v>494</v>
      </c>
      <c r="C219" s="14">
        <v>0</v>
      </c>
      <c r="D219" s="14">
        <v>0</v>
      </c>
      <c r="E219" s="25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6">
        <v>0</v>
      </c>
    </row>
    <row r="220" spans="1:16" ht="33.75" x14ac:dyDescent="0.25">
      <c r="A220" s="24" t="s">
        <v>495</v>
      </c>
      <c r="B220" s="24" t="s">
        <v>496</v>
      </c>
      <c r="C220" s="14">
        <v>0</v>
      </c>
      <c r="D220" s="14">
        <v>0</v>
      </c>
      <c r="E220" s="25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6">
        <v>0</v>
      </c>
    </row>
    <row r="221" spans="1:16" ht="45" x14ac:dyDescent="0.25">
      <c r="A221" s="24" t="s">
        <v>497</v>
      </c>
      <c r="B221" s="24" t="s">
        <v>498</v>
      </c>
      <c r="C221" s="14">
        <v>0</v>
      </c>
      <c r="D221" s="14">
        <v>0</v>
      </c>
      <c r="E221" s="25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6">
        <v>0</v>
      </c>
    </row>
    <row r="222" spans="1:16" ht="45" x14ac:dyDescent="0.25">
      <c r="A222" s="24" t="s">
        <v>499</v>
      </c>
      <c r="B222" s="24" t="s">
        <v>500</v>
      </c>
      <c r="C222" s="14">
        <v>0</v>
      </c>
      <c r="D222" s="14">
        <v>0</v>
      </c>
      <c r="E222" s="25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6">
        <v>0</v>
      </c>
    </row>
    <row r="223" spans="1:16" x14ac:dyDescent="0.25">
      <c r="A223" s="80" t="s">
        <v>501</v>
      </c>
      <c r="B223" s="81"/>
      <c r="C223" s="21">
        <v>13</v>
      </c>
      <c r="D223" s="21">
        <v>5</v>
      </c>
      <c r="E223" s="22">
        <v>1.6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7</v>
      </c>
      <c r="O223" s="21">
        <v>0</v>
      </c>
      <c r="P223" s="23">
        <v>0</v>
      </c>
    </row>
    <row r="224" spans="1:16" x14ac:dyDescent="0.25">
      <c r="A224" s="24" t="s">
        <v>502</v>
      </c>
      <c r="B224" s="24" t="s">
        <v>503</v>
      </c>
      <c r="C224" s="14">
        <v>13</v>
      </c>
      <c r="D224" s="14">
        <v>5</v>
      </c>
      <c r="E224" s="25">
        <v>1.6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7</v>
      </c>
      <c r="O224" s="14">
        <v>0</v>
      </c>
      <c r="P224" s="26">
        <v>0</v>
      </c>
    </row>
    <row r="225" spans="1:16" ht="22.5" x14ac:dyDescent="0.25">
      <c r="A225" s="24" t="s">
        <v>504</v>
      </c>
      <c r="B225" s="24" t="s">
        <v>505</v>
      </c>
      <c r="C225" s="14">
        <v>0</v>
      </c>
      <c r="D225" s="14">
        <v>0</v>
      </c>
      <c r="E225" s="25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6">
        <v>0</v>
      </c>
    </row>
    <row r="226" spans="1:16" ht="22.5" x14ac:dyDescent="0.25">
      <c r="A226" s="24" t="s">
        <v>506</v>
      </c>
      <c r="B226" s="24" t="s">
        <v>507</v>
      </c>
      <c r="C226" s="14">
        <v>0</v>
      </c>
      <c r="D226" s="14">
        <v>0</v>
      </c>
      <c r="E226" s="25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6">
        <v>0</v>
      </c>
    </row>
    <row r="227" spans="1:16" ht="22.5" x14ac:dyDescent="0.25">
      <c r="A227" s="24" t="s">
        <v>508</v>
      </c>
      <c r="B227" s="24" t="s">
        <v>509</v>
      </c>
      <c r="C227" s="14">
        <v>0</v>
      </c>
      <c r="D227" s="14">
        <v>0</v>
      </c>
      <c r="E227" s="25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6">
        <v>0</v>
      </c>
    </row>
    <row r="228" spans="1:16" ht="33.75" x14ac:dyDescent="0.25">
      <c r="A228" s="24" t="s">
        <v>510</v>
      </c>
      <c r="B228" s="24" t="s">
        <v>511</v>
      </c>
      <c r="C228" s="14">
        <v>0</v>
      </c>
      <c r="D228" s="14">
        <v>0</v>
      </c>
      <c r="E228" s="25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6">
        <v>0</v>
      </c>
    </row>
    <row r="229" spans="1:16" x14ac:dyDescent="0.25">
      <c r="A229" s="24" t="s">
        <v>512</v>
      </c>
      <c r="B229" s="24" t="s">
        <v>513</v>
      </c>
      <c r="C229" s="14">
        <v>0</v>
      </c>
      <c r="D229" s="14">
        <v>0</v>
      </c>
      <c r="E229" s="25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6">
        <v>0</v>
      </c>
    </row>
    <row r="230" spans="1:16" ht="22.5" x14ac:dyDescent="0.25">
      <c r="A230" s="24" t="s">
        <v>514</v>
      </c>
      <c r="B230" s="24" t="s">
        <v>515</v>
      </c>
      <c r="C230" s="14">
        <v>0</v>
      </c>
      <c r="D230" s="14">
        <v>0</v>
      </c>
      <c r="E230" s="25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6">
        <v>0</v>
      </c>
    </row>
    <row r="231" spans="1:16" x14ac:dyDescent="0.25">
      <c r="A231" s="24" t="s">
        <v>516</v>
      </c>
      <c r="B231" s="24" t="s">
        <v>517</v>
      </c>
      <c r="C231" s="14">
        <v>0</v>
      </c>
      <c r="D231" s="14">
        <v>0</v>
      </c>
      <c r="E231" s="25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6">
        <v>0</v>
      </c>
    </row>
    <row r="232" spans="1:16" x14ac:dyDescent="0.25">
      <c r="A232" s="24" t="s">
        <v>518</v>
      </c>
      <c r="B232" s="24" t="s">
        <v>519</v>
      </c>
      <c r="C232" s="14">
        <v>0</v>
      </c>
      <c r="D232" s="14">
        <v>0</v>
      </c>
      <c r="E232" s="25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6">
        <v>0</v>
      </c>
    </row>
    <row r="233" spans="1:16" x14ac:dyDescent="0.25">
      <c r="A233" s="24" t="s">
        <v>520</v>
      </c>
      <c r="B233" s="24" t="s">
        <v>521</v>
      </c>
      <c r="C233" s="14">
        <v>0</v>
      </c>
      <c r="D233" s="14">
        <v>0</v>
      </c>
      <c r="E233" s="25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6">
        <v>0</v>
      </c>
    </row>
    <row r="234" spans="1:16" ht="22.5" x14ac:dyDescent="0.25">
      <c r="A234" s="24" t="s">
        <v>522</v>
      </c>
      <c r="B234" s="24" t="s">
        <v>523</v>
      </c>
      <c r="C234" s="14">
        <v>0</v>
      </c>
      <c r="D234" s="14">
        <v>0</v>
      </c>
      <c r="E234" s="25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6">
        <v>0</v>
      </c>
    </row>
    <row r="235" spans="1:16" ht="33.75" x14ac:dyDescent="0.25">
      <c r="A235" s="24" t="s">
        <v>524</v>
      </c>
      <c r="B235" s="24" t="s">
        <v>525</v>
      </c>
      <c r="C235" s="14">
        <v>0</v>
      </c>
      <c r="D235" s="14">
        <v>0</v>
      </c>
      <c r="E235" s="25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6">
        <v>0</v>
      </c>
    </row>
    <row r="236" spans="1:16" x14ac:dyDescent="0.25">
      <c r="A236" s="24" t="s">
        <v>526</v>
      </c>
      <c r="B236" s="24" t="s">
        <v>527</v>
      </c>
      <c r="C236" s="14">
        <v>0</v>
      </c>
      <c r="D236" s="14">
        <v>0</v>
      </c>
      <c r="E236" s="25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6">
        <v>0</v>
      </c>
    </row>
    <row r="237" spans="1:16" ht="22.5" x14ac:dyDescent="0.25">
      <c r="A237" s="24" t="s">
        <v>528</v>
      </c>
      <c r="B237" s="24" t="s">
        <v>529</v>
      </c>
      <c r="C237" s="14">
        <v>0</v>
      </c>
      <c r="D237" s="14">
        <v>0</v>
      </c>
      <c r="E237" s="25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6">
        <v>0</v>
      </c>
    </row>
    <row r="238" spans="1:16" ht="33.75" x14ac:dyDescent="0.25">
      <c r="A238" s="24" t="s">
        <v>530</v>
      </c>
      <c r="B238" s="24" t="s">
        <v>531</v>
      </c>
      <c r="C238" s="14">
        <v>0</v>
      </c>
      <c r="D238" s="14">
        <v>0</v>
      </c>
      <c r="E238" s="25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6">
        <v>0</v>
      </c>
    </row>
    <row r="239" spans="1:16" x14ac:dyDescent="0.25">
      <c r="A239" s="24" t="s">
        <v>532</v>
      </c>
      <c r="B239" s="24" t="s">
        <v>533</v>
      </c>
      <c r="C239" s="14">
        <v>0</v>
      </c>
      <c r="D239" s="14">
        <v>0</v>
      </c>
      <c r="E239" s="25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6">
        <v>0</v>
      </c>
    </row>
    <row r="240" spans="1:16" ht="22.5" x14ac:dyDescent="0.25">
      <c r="A240" s="24" t="s">
        <v>534</v>
      </c>
      <c r="B240" s="24" t="s">
        <v>535</v>
      </c>
      <c r="C240" s="14">
        <v>0</v>
      </c>
      <c r="D240" s="14">
        <v>0</v>
      </c>
      <c r="E240" s="25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6">
        <v>0</v>
      </c>
    </row>
    <row r="241" spans="1:16" ht="45" x14ac:dyDescent="0.25">
      <c r="A241" s="24" t="s">
        <v>536</v>
      </c>
      <c r="B241" s="24" t="s">
        <v>537</v>
      </c>
      <c r="C241" s="14">
        <v>0</v>
      </c>
      <c r="D241" s="14">
        <v>0</v>
      </c>
      <c r="E241" s="25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6">
        <v>0</v>
      </c>
    </row>
    <row r="242" spans="1:16" ht="45" x14ac:dyDescent="0.25">
      <c r="A242" s="24" t="s">
        <v>538</v>
      </c>
      <c r="B242" s="24" t="s">
        <v>539</v>
      </c>
      <c r="C242" s="14">
        <v>0</v>
      </c>
      <c r="D242" s="14">
        <v>0</v>
      </c>
      <c r="E242" s="25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6">
        <v>0</v>
      </c>
    </row>
    <row r="243" spans="1:16" ht="33.75" x14ac:dyDescent="0.25">
      <c r="A243" s="24" t="s">
        <v>540</v>
      </c>
      <c r="B243" s="24" t="s">
        <v>541</v>
      </c>
      <c r="C243" s="14">
        <v>0</v>
      </c>
      <c r="D243" s="14">
        <v>0</v>
      </c>
      <c r="E243" s="25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6">
        <v>0</v>
      </c>
    </row>
    <row r="244" spans="1:16" x14ac:dyDescent="0.25">
      <c r="A244" s="80" t="s">
        <v>542</v>
      </c>
      <c r="B244" s="81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0</v>
      </c>
    </row>
    <row r="245" spans="1:16" x14ac:dyDescent="0.25">
      <c r="A245" s="24" t="s">
        <v>543</v>
      </c>
      <c r="B245" s="24" t="s">
        <v>544</v>
      </c>
      <c r="C245" s="14">
        <v>0</v>
      </c>
      <c r="D245" s="14">
        <v>0</v>
      </c>
      <c r="E245" s="25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6">
        <v>0</v>
      </c>
    </row>
    <row r="246" spans="1:16" x14ac:dyDescent="0.25">
      <c r="A246" s="24" t="s">
        <v>545</v>
      </c>
      <c r="B246" s="24" t="s">
        <v>546</v>
      </c>
      <c r="C246" s="14">
        <v>0</v>
      </c>
      <c r="D246" s="14">
        <v>0</v>
      </c>
      <c r="E246" s="25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6">
        <v>0</v>
      </c>
    </row>
    <row r="247" spans="1:16" ht="22.5" x14ac:dyDescent="0.25">
      <c r="A247" s="24" t="s">
        <v>547</v>
      </c>
      <c r="B247" s="24" t="s">
        <v>548</v>
      </c>
      <c r="C247" s="14">
        <v>0</v>
      </c>
      <c r="D247" s="14">
        <v>0</v>
      </c>
      <c r="E247" s="25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6">
        <v>0</v>
      </c>
    </row>
    <row r="248" spans="1:16" x14ac:dyDescent="0.25">
      <c r="A248" s="24" t="s">
        <v>549</v>
      </c>
      <c r="B248" s="24" t="s">
        <v>550</v>
      </c>
      <c r="C248" s="14">
        <v>0</v>
      </c>
      <c r="D248" s="14">
        <v>0</v>
      </c>
      <c r="E248" s="25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6">
        <v>0</v>
      </c>
    </row>
    <row r="249" spans="1:16" x14ac:dyDescent="0.25">
      <c r="A249" s="24" t="s">
        <v>551</v>
      </c>
      <c r="B249" s="24" t="s">
        <v>552</v>
      </c>
      <c r="C249" s="14">
        <v>0</v>
      </c>
      <c r="D249" s="14">
        <v>0</v>
      </c>
      <c r="E249" s="25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6">
        <v>0</v>
      </c>
    </row>
    <row r="250" spans="1:16" ht="22.5" x14ac:dyDescent="0.25">
      <c r="A250" s="24" t="s">
        <v>553</v>
      </c>
      <c r="B250" s="24" t="s">
        <v>554</v>
      </c>
      <c r="C250" s="14">
        <v>0</v>
      </c>
      <c r="D250" s="14">
        <v>0</v>
      </c>
      <c r="E250" s="25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6">
        <v>0</v>
      </c>
    </row>
    <row r="251" spans="1:16" ht="22.5" x14ac:dyDescent="0.25">
      <c r="A251" s="24" t="s">
        <v>555</v>
      </c>
      <c r="B251" s="24" t="s">
        <v>556</v>
      </c>
      <c r="C251" s="14">
        <v>0</v>
      </c>
      <c r="D251" s="14">
        <v>0</v>
      </c>
      <c r="E251" s="25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6">
        <v>0</v>
      </c>
    </row>
    <row r="252" spans="1:16" x14ac:dyDescent="0.25">
      <c r="A252" s="24" t="s">
        <v>557</v>
      </c>
      <c r="B252" s="24" t="s">
        <v>558</v>
      </c>
      <c r="C252" s="14">
        <v>0</v>
      </c>
      <c r="D252" s="14">
        <v>0</v>
      </c>
      <c r="E252" s="25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6">
        <v>0</v>
      </c>
    </row>
    <row r="253" spans="1:16" ht="22.5" x14ac:dyDescent="0.25">
      <c r="A253" s="24" t="s">
        <v>559</v>
      </c>
      <c r="B253" s="24" t="s">
        <v>560</v>
      </c>
      <c r="C253" s="14">
        <v>0</v>
      </c>
      <c r="D253" s="14">
        <v>0</v>
      </c>
      <c r="E253" s="25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6">
        <v>0</v>
      </c>
    </row>
    <row r="254" spans="1:16" ht="22.5" x14ac:dyDescent="0.25">
      <c r="A254" s="24" t="s">
        <v>561</v>
      </c>
      <c r="B254" s="24" t="s">
        <v>562</v>
      </c>
      <c r="C254" s="14">
        <v>0</v>
      </c>
      <c r="D254" s="14">
        <v>0</v>
      </c>
      <c r="E254" s="25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6">
        <v>0</v>
      </c>
    </row>
    <row r="255" spans="1:16" ht="22.5" x14ac:dyDescent="0.25">
      <c r="A255" s="24" t="s">
        <v>563</v>
      </c>
      <c r="B255" s="24" t="s">
        <v>564</v>
      </c>
      <c r="C255" s="14">
        <v>0</v>
      </c>
      <c r="D255" s="14">
        <v>0</v>
      </c>
      <c r="E255" s="25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6">
        <v>0</v>
      </c>
    </row>
    <row r="256" spans="1:16" x14ac:dyDescent="0.25">
      <c r="A256" s="24" t="s">
        <v>565</v>
      </c>
      <c r="B256" s="24" t="s">
        <v>566</v>
      </c>
      <c r="C256" s="14">
        <v>0</v>
      </c>
      <c r="D256" s="14">
        <v>0</v>
      </c>
      <c r="E256" s="25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6">
        <v>0</v>
      </c>
    </row>
    <row r="257" spans="1:16" ht="33.75" x14ac:dyDescent="0.25">
      <c r="A257" s="24" t="s">
        <v>567</v>
      </c>
      <c r="B257" s="24" t="s">
        <v>568</v>
      </c>
      <c r="C257" s="14">
        <v>0</v>
      </c>
      <c r="D257" s="14">
        <v>0</v>
      </c>
      <c r="E257" s="25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6">
        <v>0</v>
      </c>
    </row>
    <row r="258" spans="1:16" ht="22.5" x14ac:dyDescent="0.25">
      <c r="A258" s="24" t="s">
        <v>569</v>
      </c>
      <c r="B258" s="24" t="s">
        <v>570</v>
      </c>
      <c r="C258" s="14">
        <v>0</v>
      </c>
      <c r="D258" s="14">
        <v>0</v>
      </c>
      <c r="E258" s="25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6">
        <v>0</v>
      </c>
    </row>
    <row r="259" spans="1:16" ht="33.75" x14ac:dyDescent="0.25">
      <c r="A259" s="24" t="s">
        <v>571</v>
      </c>
      <c r="B259" s="24" t="s">
        <v>572</v>
      </c>
      <c r="C259" s="14">
        <v>0</v>
      </c>
      <c r="D259" s="14">
        <v>0</v>
      </c>
      <c r="E259" s="25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6">
        <v>0</v>
      </c>
    </row>
    <row r="260" spans="1:16" ht="22.5" x14ac:dyDescent="0.25">
      <c r="A260" s="24" t="s">
        <v>573</v>
      </c>
      <c r="B260" s="24" t="s">
        <v>574</v>
      </c>
      <c r="C260" s="14">
        <v>0</v>
      </c>
      <c r="D260" s="14">
        <v>0</v>
      </c>
      <c r="E260" s="25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6">
        <v>0</v>
      </c>
    </row>
    <row r="261" spans="1:16" ht="33.75" x14ac:dyDescent="0.25">
      <c r="A261" s="24" t="s">
        <v>575</v>
      </c>
      <c r="B261" s="24" t="s">
        <v>576</v>
      </c>
      <c r="C261" s="14">
        <v>0</v>
      </c>
      <c r="D261" s="14">
        <v>0</v>
      </c>
      <c r="E261" s="25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6">
        <v>0</v>
      </c>
    </row>
    <row r="262" spans="1:16" ht="33.75" x14ac:dyDescent="0.25">
      <c r="A262" s="24" t="s">
        <v>577</v>
      </c>
      <c r="B262" s="24" t="s">
        <v>578</v>
      </c>
      <c r="C262" s="14">
        <v>0</v>
      </c>
      <c r="D262" s="14">
        <v>0</v>
      </c>
      <c r="E262" s="25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6">
        <v>0</v>
      </c>
    </row>
    <row r="263" spans="1:16" ht="33.75" x14ac:dyDescent="0.25">
      <c r="A263" s="24" t="s">
        <v>579</v>
      </c>
      <c r="B263" s="24" t="s">
        <v>580</v>
      </c>
      <c r="C263" s="14">
        <v>0</v>
      </c>
      <c r="D263" s="14">
        <v>0</v>
      </c>
      <c r="E263" s="25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6">
        <v>0</v>
      </c>
    </row>
    <row r="264" spans="1:16" ht="22.5" x14ac:dyDescent="0.25">
      <c r="A264" s="24" t="s">
        <v>581</v>
      </c>
      <c r="B264" s="24" t="s">
        <v>582</v>
      </c>
      <c r="C264" s="14">
        <v>0</v>
      </c>
      <c r="D264" s="14">
        <v>0</v>
      </c>
      <c r="E264" s="25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6">
        <v>0</v>
      </c>
    </row>
    <row r="265" spans="1:16" x14ac:dyDescent="0.25">
      <c r="A265" s="24" t="s">
        <v>583</v>
      </c>
      <c r="B265" s="24" t="s">
        <v>584</v>
      </c>
      <c r="C265" s="14">
        <v>0</v>
      </c>
      <c r="D265" s="14">
        <v>0</v>
      </c>
      <c r="E265" s="25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6">
        <v>0</v>
      </c>
    </row>
    <row r="266" spans="1:16" ht="33.75" x14ac:dyDescent="0.25">
      <c r="A266" s="24" t="s">
        <v>585</v>
      </c>
      <c r="B266" s="24" t="s">
        <v>586</v>
      </c>
      <c r="C266" s="14">
        <v>0</v>
      </c>
      <c r="D266" s="14">
        <v>0</v>
      </c>
      <c r="E266" s="25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6">
        <v>0</v>
      </c>
    </row>
    <row r="267" spans="1:16" ht="22.5" x14ac:dyDescent="0.25">
      <c r="A267" s="24" t="s">
        <v>587</v>
      </c>
      <c r="B267" s="24" t="s">
        <v>588</v>
      </c>
      <c r="C267" s="14">
        <v>0</v>
      </c>
      <c r="D267" s="14">
        <v>0</v>
      </c>
      <c r="E267" s="25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6">
        <v>0</v>
      </c>
    </row>
    <row r="268" spans="1:16" x14ac:dyDescent="0.25">
      <c r="A268" s="24" t="s">
        <v>589</v>
      </c>
      <c r="B268" s="24" t="s">
        <v>590</v>
      </c>
      <c r="C268" s="14">
        <v>0</v>
      </c>
      <c r="D268" s="14">
        <v>0</v>
      </c>
      <c r="E268" s="25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6">
        <v>0</v>
      </c>
    </row>
    <row r="269" spans="1:16" ht="33.75" x14ac:dyDescent="0.25">
      <c r="A269" s="24" t="s">
        <v>591</v>
      </c>
      <c r="B269" s="24" t="s">
        <v>592</v>
      </c>
      <c r="C269" s="14">
        <v>0</v>
      </c>
      <c r="D269" s="14">
        <v>0</v>
      </c>
      <c r="E269" s="25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6">
        <v>0</v>
      </c>
    </row>
    <row r="270" spans="1:16" ht="22.5" x14ac:dyDescent="0.25">
      <c r="A270" s="24" t="s">
        <v>593</v>
      </c>
      <c r="B270" s="24" t="s">
        <v>594</v>
      </c>
      <c r="C270" s="14">
        <v>0</v>
      </c>
      <c r="D270" s="14">
        <v>0</v>
      </c>
      <c r="E270" s="25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6">
        <v>0</v>
      </c>
    </row>
    <row r="271" spans="1:16" x14ac:dyDescent="0.25">
      <c r="A271" s="80" t="s">
        <v>595</v>
      </c>
      <c r="B271" s="81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25">
      <c r="A272" s="24" t="s">
        <v>596</v>
      </c>
      <c r="B272" s="24" t="s">
        <v>597</v>
      </c>
      <c r="C272" s="14">
        <v>0</v>
      </c>
      <c r="D272" s="14">
        <v>0</v>
      </c>
      <c r="E272" s="25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6">
        <v>0</v>
      </c>
    </row>
    <row r="273" spans="1:16" x14ac:dyDescent="0.25">
      <c r="A273" s="24" t="s">
        <v>598</v>
      </c>
      <c r="B273" s="24" t="s">
        <v>599</v>
      </c>
      <c r="C273" s="14">
        <v>0</v>
      </c>
      <c r="D273" s="14">
        <v>0</v>
      </c>
      <c r="E273" s="25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6">
        <v>0</v>
      </c>
    </row>
    <row r="274" spans="1:16" ht="33.75" x14ac:dyDescent="0.25">
      <c r="A274" s="24" t="s">
        <v>600</v>
      </c>
      <c r="B274" s="24" t="s">
        <v>601</v>
      </c>
      <c r="C274" s="14">
        <v>0</v>
      </c>
      <c r="D274" s="14">
        <v>0</v>
      </c>
      <c r="E274" s="25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6">
        <v>0</v>
      </c>
    </row>
    <row r="275" spans="1:16" ht="22.5" x14ac:dyDescent="0.25">
      <c r="A275" s="24" t="s">
        <v>602</v>
      </c>
      <c r="B275" s="24" t="s">
        <v>603</v>
      </c>
      <c r="C275" s="14">
        <v>0</v>
      </c>
      <c r="D275" s="14">
        <v>0</v>
      </c>
      <c r="E275" s="25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6">
        <v>0</v>
      </c>
    </row>
    <row r="276" spans="1:16" x14ac:dyDescent="0.25">
      <c r="A276" s="24" t="s">
        <v>604</v>
      </c>
      <c r="B276" s="24" t="s">
        <v>605</v>
      </c>
      <c r="C276" s="14">
        <v>0</v>
      </c>
      <c r="D276" s="14">
        <v>0</v>
      </c>
      <c r="E276" s="25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6">
        <v>0</v>
      </c>
    </row>
    <row r="277" spans="1:16" ht="22.5" x14ac:dyDescent="0.25">
      <c r="A277" s="24" t="s">
        <v>606</v>
      </c>
      <c r="B277" s="24" t="s">
        <v>607</v>
      </c>
      <c r="C277" s="14">
        <v>0</v>
      </c>
      <c r="D277" s="14">
        <v>0</v>
      </c>
      <c r="E277" s="25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6">
        <v>0</v>
      </c>
    </row>
    <row r="278" spans="1:16" ht="22.5" x14ac:dyDescent="0.25">
      <c r="A278" s="24" t="s">
        <v>608</v>
      </c>
      <c r="B278" s="24" t="s">
        <v>609</v>
      </c>
      <c r="C278" s="14">
        <v>0</v>
      </c>
      <c r="D278" s="14">
        <v>0</v>
      </c>
      <c r="E278" s="25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6">
        <v>0</v>
      </c>
    </row>
    <row r="279" spans="1:16" ht="22.5" x14ac:dyDescent="0.25">
      <c r="A279" s="24" t="s">
        <v>610</v>
      </c>
      <c r="B279" s="24" t="s">
        <v>611</v>
      </c>
      <c r="C279" s="14">
        <v>0</v>
      </c>
      <c r="D279" s="14">
        <v>0</v>
      </c>
      <c r="E279" s="25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6">
        <v>0</v>
      </c>
    </row>
    <row r="280" spans="1:16" ht="22.5" x14ac:dyDescent="0.25">
      <c r="A280" s="24" t="s">
        <v>612</v>
      </c>
      <c r="B280" s="24" t="s">
        <v>613</v>
      </c>
      <c r="C280" s="14">
        <v>0</v>
      </c>
      <c r="D280" s="14">
        <v>0</v>
      </c>
      <c r="E280" s="25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6">
        <v>0</v>
      </c>
    </row>
    <row r="281" spans="1:16" ht="22.5" x14ac:dyDescent="0.25">
      <c r="A281" s="24" t="s">
        <v>614</v>
      </c>
      <c r="B281" s="24" t="s">
        <v>615</v>
      </c>
      <c r="C281" s="14">
        <v>0</v>
      </c>
      <c r="D281" s="14">
        <v>0</v>
      </c>
      <c r="E281" s="25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6">
        <v>0</v>
      </c>
    </row>
    <row r="282" spans="1:16" ht="22.5" x14ac:dyDescent="0.25">
      <c r="A282" s="24" t="s">
        <v>616</v>
      </c>
      <c r="B282" s="24" t="s">
        <v>617</v>
      </c>
      <c r="C282" s="14">
        <v>0</v>
      </c>
      <c r="D282" s="14">
        <v>0</v>
      </c>
      <c r="E282" s="25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6">
        <v>0</v>
      </c>
    </row>
    <row r="283" spans="1:16" ht="33.75" x14ac:dyDescent="0.25">
      <c r="A283" s="24" t="s">
        <v>618</v>
      </c>
      <c r="B283" s="24" t="s">
        <v>619</v>
      </c>
      <c r="C283" s="14">
        <v>0</v>
      </c>
      <c r="D283" s="14">
        <v>0</v>
      </c>
      <c r="E283" s="25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6">
        <v>0</v>
      </c>
    </row>
    <row r="284" spans="1:16" x14ac:dyDescent="0.25">
      <c r="A284" s="24" t="s">
        <v>620</v>
      </c>
      <c r="B284" s="24" t="s">
        <v>621</v>
      </c>
      <c r="C284" s="14">
        <v>0</v>
      </c>
      <c r="D284" s="14">
        <v>0</v>
      </c>
      <c r="E284" s="25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6">
        <v>0</v>
      </c>
    </row>
    <row r="285" spans="1:16" ht="22.5" x14ac:dyDescent="0.25">
      <c r="A285" s="24" t="s">
        <v>622</v>
      </c>
      <c r="B285" s="24" t="s">
        <v>623</v>
      </c>
      <c r="C285" s="14">
        <v>0</v>
      </c>
      <c r="D285" s="14">
        <v>0</v>
      </c>
      <c r="E285" s="25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6">
        <v>0</v>
      </c>
    </row>
    <row r="286" spans="1:16" x14ac:dyDescent="0.25">
      <c r="A286" s="24" t="s">
        <v>624</v>
      </c>
      <c r="B286" s="24" t="s">
        <v>625</v>
      </c>
      <c r="C286" s="14">
        <v>0</v>
      </c>
      <c r="D286" s="14">
        <v>0</v>
      </c>
      <c r="E286" s="25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6">
        <v>0</v>
      </c>
    </row>
    <row r="287" spans="1:16" ht="33.75" x14ac:dyDescent="0.25">
      <c r="A287" s="24" t="s">
        <v>626</v>
      </c>
      <c r="B287" s="24" t="s">
        <v>627</v>
      </c>
      <c r="C287" s="14">
        <v>0</v>
      </c>
      <c r="D287" s="14">
        <v>0</v>
      </c>
      <c r="E287" s="25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6">
        <v>0</v>
      </c>
    </row>
    <row r="288" spans="1:16" x14ac:dyDescent="0.25">
      <c r="A288" s="24" t="s">
        <v>628</v>
      </c>
      <c r="B288" s="24" t="s">
        <v>629</v>
      </c>
      <c r="C288" s="14">
        <v>0</v>
      </c>
      <c r="D288" s="14">
        <v>0</v>
      </c>
      <c r="E288" s="25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6">
        <v>0</v>
      </c>
    </row>
    <row r="289" spans="1:16" ht="22.5" x14ac:dyDescent="0.25">
      <c r="A289" s="24" t="s">
        <v>630</v>
      </c>
      <c r="B289" s="24" t="s">
        <v>631</v>
      </c>
      <c r="C289" s="14">
        <v>0</v>
      </c>
      <c r="D289" s="14">
        <v>0</v>
      </c>
      <c r="E289" s="25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6">
        <v>0</v>
      </c>
    </row>
    <row r="290" spans="1:16" ht="22.5" x14ac:dyDescent="0.25">
      <c r="A290" s="24" t="s">
        <v>632</v>
      </c>
      <c r="B290" s="24" t="s">
        <v>633</v>
      </c>
      <c r="C290" s="14">
        <v>0</v>
      </c>
      <c r="D290" s="14">
        <v>0</v>
      </c>
      <c r="E290" s="25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6">
        <v>0</v>
      </c>
    </row>
    <row r="291" spans="1:16" ht="22.5" x14ac:dyDescent="0.25">
      <c r="A291" s="24" t="s">
        <v>634</v>
      </c>
      <c r="B291" s="24" t="s">
        <v>635</v>
      </c>
      <c r="C291" s="14">
        <v>0</v>
      </c>
      <c r="D291" s="14">
        <v>0</v>
      </c>
      <c r="E291" s="25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6">
        <v>0</v>
      </c>
    </row>
    <row r="292" spans="1:16" ht="22.5" x14ac:dyDescent="0.25">
      <c r="A292" s="24" t="s">
        <v>636</v>
      </c>
      <c r="B292" s="24" t="s">
        <v>637</v>
      </c>
      <c r="C292" s="14">
        <v>0</v>
      </c>
      <c r="D292" s="14">
        <v>0</v>
      </c>
      <c r="E292" s="25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6">
        <v>0</v>
      </c>
    </row>
    <row r="293" spans="1:16" x14ac:dyDescent="0.25">
      <c r="A293" s="24" t="s">
        <v>638</v>
      </c>
      <c r="B293" s="24" t="s">
        <v>639</v>
      </c>
      <c r="C293" s="14">
        <v>0</v>
      </c>
      <c r="D293" s="14">
        <v>0</v>
      </c>
      <c r="E293" s="25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6">
        <v>0</v>
      </c>
    </row>
    <row r="294" spans="1:16" ht="33.75" x14ac:dyDescent="0.25">
      <c r="A294" s="24" t="s">
        <v>640</v>
      </c>
      <c r="B294" s="24" t="s">
        <v>641</v>
      </c>
      <c r="C294" s="14">
        <v>0</v>
      </c>
      <c r="D294" s="14">
        <v>0</v>
      </c>
      <c r="E294" s="25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6">
        <v>0</v>
      </c>
    </row>
    <row r="295" spans="1:16" ht="22.5" x14ac:dyDescent="0.25">
      <c r="A295" s="24" t="s">
        <v>642</v>
      </c>
      <c r="B295" s="24" t="s">
        <v>643</v>
      </c>
      <c r="C295" s="14">
        <v>0</v>
      </c>
      <c r="D295" s="14">
        <v>0</v>
      </c>
      <c r="E295" s="25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6">
        <v>0</v>
      </c>
    </row>
    <row r="296" spans="1:16" ht="22.5" x14ac:dyDescent="0.25">
      <c r="A296" s="24" t="s">
        <v>644</v>
      </c>
      <c r="B296" s="24" t="s">
        <v>645</v>
      </c>
      <c r="C296" s="14">
        <v>0</v>
      </c>
      <c r="D296" s="14">
        <v>0</v>
      </c>
      <c r="E296" s="25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6">
        <v>0</v>
      </c>
    </row>
    <row r="297" spans="1:16" x14ac:dyDescent="0.25">
      <c r="A297" s="24" t="s">
        <v>646</v>
      </c>
      <c r="B297" s="24" t="s">
        <v>647</v>
      </c>
      <c r="C297" s="14">
        <v>0</v>
      </c>
      <c r="D297" s="14">
        <v>0</v>
      </c>
      <c r="E297" s="25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6">
        <v>0</v>
      </c>
    </row>
    <row r="298" spans="1:16" x14ac:dyDescent="0.25">
      <c r="A298" s="24" t="s">
        <v>648</v>
      </c>
      <c r="B298" s="24" t="s">
        <v>649</v>
      </c>
      <c r="C298" s="14">
        <v>0</v>
      </c>
      <c r="D298" s="14">
        <v>0</v>
      </c>
      <c r="E298" s="25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6">
        <v>0</v>
      </c>
    </row>
    <row r="299" spans="1:16" ht="22.5" x14ac:dyDescent="0.25">
      <c r="A299" s="24" t="s">
        <v>650</v>
      </c>
      <c r="B299" s="24" t="s">
        <v>651</v>
      </c>
      <c r="C299" s="14">
        <v>0</v>
      </c>
      <c r="D299" s="14">
        <v>0</v>
      </c>
      <c r="E299" s="25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6">
        <v>0</v>
      </c>
    </row>
    <row r="300" spans="1:16" ht="22.5" x14ac:dyDescent="0.25">
      <c r="A300" s="24" t="s">
        <v>652</v>
      </c>
      <c r="B300" s="24" t="s">
        <v>653</v>
      </c>
      <c r="C300" s="14">
        <v>0</v>
      </c>
      <c r="D300" s="14">
        <v>0</v>
      </c>
      <c r="E300" s="25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6">
        <v>0</v>
      </c>
    </row>
    <row r="301" spans="1:16" x14ac:dyDescent="0.25">
      <c r="A301" s="80" t="s">
        <v>654</v>
      </c>
      <c r="B301" s="81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25">
      <c r="A302" s="24" t="s">
        <v>655</v>
      </c>
      <c r="B302" s="24" t="s">
        <v>656</v>
      </c>
      <c r="C302" s="14">
        <v>0</v>
      </c>
      <c r="D302" s="14">
        <v>0</v>
      </c>
      <c r="E302" s="25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6">
        <v>0</v>
      </c>
    </row>
    <row r="303" spans="1:16" ht="22.5" x14ac:dyDescent="0.25">
      <c r="A303" s="24" t="s">
        <v>657</v>
      </c>
      <c r="B303" s="24" t="s">
        <v>658</v>
      </c>
      <c r="C303" s="14">
        <v>0</v>
      </c>
      <c r="D303" s="14">
        <v>0</v>
      </c>
      <c r="E303" s="25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6">
        <v>0</v>
      </c>
    </row>
    <row r="304" spans="1:16" ht="33.75" x14ac:dyDescent="0.25">
      <c r="A304" s="24" t="s">
        <v>659</v>
      </c>
      <c r="B304" s="24" t="s">
        <v>660</v>
      </c>
      <c r="C304" s="14">
        <v>0</v>
      </c>
      <c r="D304" s="14">
        <v>0</v>
      </c>
      <c r="E304" s="25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6">
        <v>0</v>
      </c>
    </row>
    <row r="305" spans="1:16" x14ac:dyDescent="0.25">
      <c r="A305" s="80" t="s">
        <v>661</v>
      </c>
      <c r="B305" s="81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25">
      <c r="A306" s="24" t="s">
        <v>662</v>
      </c>
      <c r="B306" s="24" t="s">
        <v>663</v>
      </c>
      <c r="C306" s="14">
        <v>0</v>
      </c>
      <c r="D306" s="14">
        <v>0</v>
      </c>
      <c r="E306" s="25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6">
        <v>0</v>
      </c>
    </row>
    <row r="307" spans="1:16" x14ac:dyDescent="0.25">
      <c r="A307" s="24" t="s">
        <v>664</v>
      </c>
      <c r="B307" s="24" t="s">
        <v>665</v>
      </c>
      <c r="C307" s="14">
        <v>0</v>
      </c>
      <c r="D307" s="14">
        <v>0</v>
      </c>
      <c r="E307" s="25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6">
        <v>0</v>
      </c>
    </row>
    <row r="308" spans="1:16" x14ac:dyDescent="0.25">
      <c r="A308" s="24" t="s">
        <v>666</v>
      </c>
      <c r="B308" s="24" t="s">
        <v>667</v>
      </c>
      <c r="C308" s="14">
        <v>0</v>
      </c>
      <c r="D308" s="14">
        <v>0</v>
      </c>
      <c r="E308" s="25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6">
        <v>0</v>
      </c>
    </row>
    <row r="309" spans="1:16" ht="22.5" x14ac:dyDescent="0.25">
      <c r="A309" s="24" t="s">
        <v>668</v>
      </c>
      <c r="B309" s="24" t="s">
        <v>669</v>
      </c>
      <c r="C309" s="14">
        <v>0</v>
      </c>
      <c r="D309" s="14">
        <v>0</v>
      </c>
      <c r="E309" s="25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6">
        <v>0</v>
      </c>
    </row>
    <row r="310" spans="1:16" ht="22.5" x14ac:dyDescent="0.25">
      <c r="A310" s="24" t="s">
        <v>670</v>
      </c>
      <c r="B310" s="24" t="s">
        <v>671</v>
      </c>
      <c r="C310" s="14">
        <v>0</v>
      </c>
      <c r="D310" s="14">
        <v>0</v>
      </c>
      <c r="E310" s="25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6">
        <v>0</v>
      </c>
    </row>
    <row r="311" spans="1:16" x14ac:dyDescent="0.25">
      <c r="A311" s="24" t="s">
        <v>672</v>
      </c>
      <c r="B311" s="24" t="s">
        <v>673</v>
      </c>
      <c r="C311" s="14">
        <v>0</v>
      </c>
      <c r="D311" s="14">
        <v>0</v>
      </c>
      <c r="E311" s="25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6">
        <v>0</v>
      </c>
    </row>
    <row r="312" spans="1:16" x14ac:dyDescent="0.25">
      <c r="A312" s="80" t="s">
        <v>674</v>
      </c>
      <c r="B312" s="81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25">
      <c r="A313" s="24" t="s">
        <v>675</v>
      </c>
      <c r="B313" s="24" t="s">
        <v>676</v>
      </c>
      <c r="C313" s="14">
        <v>0</v>
      </c>
      <c r="D313" s="14">
        <v>0</v>
      </c>
      <c r="E313" s="25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6">
        <v>0</v>
      </c>
    </row>
    <row r="314" spans="1:16" ht="33.75" x14ac:dyDescent="0.25">
      <c r="A314" s="24" t="s">
        <v>677</v>
      </c>
      <c r="B314" s="24" t="s">
        <v>678</v>
      </c>
      <c r="C314" s="14">
        <v>0</v>
      </c>
      <c r="D314" s="14">
        <v>0</v>
      </c>
      <c r="E314" s="25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6">
        <v>0</v>
      </c>
    </row>
    <row r="315" spans="1:16" ht="22.5" x14ac:dyDescent="0.25">
      <c r="A315" s="24" t="s">
        <v>679</v>
      </c>
      <c r="B315" s="24" t="s">
        <v>680</v>
      </c>
      <c r="C315" s="14">
        <v>0</v>
      </c>
      <c r="D315" s="14">
        <v>0</v>
      </c>
      <c r="E315" s="25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6">
        <v>0</v>
      </c>
    </row>
    <row r="316" spans="1:16" ht="33.75" x14ac:dyDescent="0.25">
      <c r="A316" s="24" t="s">
        <v>681</v>
      </c>
      <c r="B316" s="24" t="s">
        <v>682</v>
      </c>
      <c r="C316" s="14">
        <v>0</v>
      </c>
      <c r="D316" s="14">
        <v>0</v>
      </c>
      <c r="E316" s="25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6">
        <v>0</v>
      </c>
    </row>
    <row r="317" spans="1:16" x14ac:dyDescent="0.25">
      <c r="A317" s="24" t="s">
        <v>683</v>
      </c>
      <c r="B317" s="24" t="s">
        <v>684</v>
      </c>
      <c r="C317" s="14">
        <v>0</v>
      </c>
      <c r="D317" s="14">
        <v>0</v>
      </c>
      <c r="E317" s="25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6">
        <v>0</v>
      </c>
    </row>
    <row r="318" spans="1:16" x14ac:dyDescent="0.25">
      <c r="A318" s="80" t="s">
        <v>685</v>
      </c>
      <c r="B318" s="81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>
        <v>0</v>
      </c>
    </row>
    <row r="319" spans="1:16" x14ac:dyDescent="0.25">
      <c r="A319" s="24" t="s">
        <v>686</v>
      </c>
      <c r="B319" s="24" t="s">
        <v>687</v>
      </c>
      <c r="C319" s="14">
        <v>0</v>
      </c>
      <c r="D319" s="14">
        <v>0</v>
      </c>
      <c r="E319" s="25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6">
        <v>0</v>
      </c>
    </row>
    <row r="320" spans="1:16" x14ac:dyDescent="0.25">
      <c r="A320" s="80" t="s">
        <v>688</v>
      </c>
      <c r="B320" s="81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ht="22.5" x14ac:dyDescent="0.25">
      <c r="A321" s="24" t="s">
        <v>689</v>
      </c>
      <c r="B321" s="24" t="s">
        <v>690</v>
      </c>
      <c r="C321" s="14">
        <v>0</v>
      </c>
      <c r="D321" s="14">
        <v>0</v>
      </c>
      <c r="E321" s="25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6">
        <v>0</v>
      </c>
    </row>
    <row r="322" spans="1:16" ht="22.5" x14ac:dyDescent="0.25">
      <c r="A322" s="24" t="s">
        <v>691</v>
      </c>
      <c r="B322" s="24" t="s">
        <v>692</v>
      </c>
      <c r="C322" s="14">
        <v>0</v>
      </c>
      <c r="D322" s="14">
        <v>0</v>
      </c>
      <c r="E322" s="25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6">
        <v>0</v>
      </c>
    </row>
    <row r="323" spans="1:16" x14ac:dyDescent="0.25">
      <c r="A323" s="80" t="s">
        <v>693</v>
      </c>
      <c r="B323" s="81"/>
      <c r="C323" s="21">
        <v>0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3">
        <v>0</v>
      </c>
    </row>
    <row r="324" spans="1:16" x14ac:dyDescent="0.25">
      <c r="A324" s="24" t="s">
        <v>694</v>
      </c>
      <c r="B324" s="24" t="s">
        <v>695</v>
      </c>
      <c r="C324" s="14">
        <v>0</v>
      </c>
      <c r="D324" s="14">
        <v>0</v>
      </c>
      <c r="E324" s="25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6">
        <v>0</v>
      </c>
    </row>
    <row r="325" spans="1:16" x14ac:dyDescent="0.25">
      <c r="A325" s="80" t="s">
        <v>696</v>
      </c>
      <c r="B325" s="81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45" x14ac:dyDescent="0.25">
      <c r="A326" s="24" t="s">
        <v>697</v>
      </c>
      <c r="B326" s="24" t="s">
        <v>698</v>
      </c>
      <c r="C326" s="14">
        <v>0</v>
      </c>
      <c r="D326" s="14">
        <v>0</v>
      </c>
      <c r="E326" s="25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6">
        <v>0</v>
      </c>
    </row>
    <row r="327" spans="1:16" ht="56.25" x14ac:dyDescent="0.25">
      <c r="A327" s="24" t="s">
        <v>699</v>
      </c>
      <c r="B327" s="24" t="s">
        <v>700</v>
      </c>
      <c r="C327" s="14">
        <v>0</v>
      </c>
      <c r="D327" s="14">
        <v>0</v>
      </c>
      <c r="E327" s="25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6">
        <v>0</v>
      </c>
    </row>
    <row r="328" spans="1:16" ht="22.5" x14ac:dyDescent="0.25">
      <c r="A328" s="24" t="s">
        <v>701</v>
      </c>
      <c r="B328" s="24" t="s">
        <v>702</v>
      </c>
      <c r="C328" s="14">
        <v>0</v>
      </c>
      <c r="D328" s="14">
        <v>0</v>
      </c>
      <c r="E328" s="25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6">
        <v>0</v>
      </c>
    </row>
    <row r="329" spans="1:16" ht="33.75" x14ac:dyDescent="0.25">
      <c r="A329" s="24" t="s">
        <v>703</v>
      </c>
      <c r="B329" s="24" t="s">
        <v>704</v>
      </c>
      <c r="C329" s="14">
        <v>0</v>
      </c>
      <c r="D329" s="14">
        <v>0</v>
      </c>
      <c r="E329" s="25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6">
        <v>0</v>
      </c>
    </row>
    <row r="330" spans="1:16" ht="33.75" x14ac:dyDescent="0.25">
      <c r="A330" s="24" t="s">
        <v>705</v>
      </c>
      <c r="B330" s="24" t="s">
        <v>706</v>
      </c>
      <c r="C330" s="14">
        <v>0</v>
      </c>
      <c r="D330" s="14">
        <v>0</v>
      </c>
      <c r="E330" s="25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6">
        <v>0</v>
      </c>
    </row>
    <row r="331" spans="1:16" ht="45" x14ac:dyDescent="0.25">
      <c r="A331" s="24" t="s">
        <v>707</v>
      </c>
      <c r="B331" s="24" t="s">
        <v>708</v>
      </c>
      <c r="C331" s="14">
        <v>0</v>
      </c>
      <c r="D331" s="14">
        <v>0</v>
      </c>
      <c r="E331" s="25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6">
        <v>0</v>
      </c>
    </row>
    <row r="332" spans="1:16" ht="45" x14ac:dyDescent="0.25">
      <c r="A332" s="24" t="s">
        <v>709</v>
      </c>
      <c r="B332" s="24" t="s">
        <v>710</v>
      </c>
      <c r="C332" s="14">
        <v>0</v>
      </c>
      <c r="D332" s="14">
        <v>0</v>
      </c>
      <c r="E332" s="25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6">
        <v>0</v>
      </c>
    </row>
    <row r="333" spans="1:16" ht="45" x14ac:dyDescent="0.25">
      <c r="A333" s="24" t="s">
        <v>711</v>
      </c>
      <c r="B333" s="24" t="s">
        <v>712</v>
      </c>
      <c r="C333" s="14">
        <v>0</v>
      </c>
      <c r="D333" s="14">
        <v>0</v>
      </c>
      <c r="E333" s="25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6">
        <v>0</v>
      </c>
    </row>
    <row r="334" spans="1:16" ht="33.75" x14ac:dyDescent="0.25">
      <c r="A334" s="24" t="s">
        <v>713</v>
      </c>
      <c r="B334" s="24" t="s">
        <v>714</v>
      </c>
      <c r="C334" s="14">
        <v>0</v>
      </c>
      <c r="D334" s="14">
        <v>0</v>
      </c>
      <c r="E334" s="25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6">
        <v>0</v>
      </c>
    </row>
    <row r="335" spans="1:16" ht="45" x14ac:dyDescent="0.25">
      <c r="A335" s="24" t="s">
        <v>715</v>
      </c>
      <c r="B335" s="24" t="s">
        <v>716</v>
      </c>
      <c r="C335" s="14">
        <v>0</v>
      </c>
      <c r="D335" s="14">
        <v>0</v>
      </c>
      <c r="E335" s="25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6">
        <v>0</v>
      </c>
    </row>
    <row r="336" spans="1:16" ht="22.5" x14ac:dyDescent="0.25">
      <c r="A336" s="24" t="s">
        <v>717</v>
      </c>
      <c r="B336" s="24" t="s">
        <v>718</v>
      </c>
      <c r="C336" s="14">
        <v>0</v>
      </c>
      <c r="D336" s="14">
        <v>0</v>
      </c>
      <c r="E336" s="25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6">
        <v>0</v>
      </c>
    </row>
    <row r="337" spans="1:16" x14ac:dyDescent="0.25">
      <c r="A337" s="80" t="s">
        <v>719</v>
      </c>
      <c r="B337" s="81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ht="22.5" x14ac:dyDescent="0.25">
      <c r="A338" s="24" t="s">
        <v>720</v>
      </c>
      <c r="B338" s="24" t="s">
        <v>721</v>
      </c>
      <c r="C338" s="14">
        <v>0</v>
      </c>
      <c r="D338" s="14">
        <v>0</v>
      </c>
      <c r="E338" s="25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6">
        <v>0</v>
      </c>
    </row>
    <row r="339" spans="1:16" x14ac:dyDescent="0.25">
      <c r="A339" s="80" t="s">
        <v>722</v>
      </c>
      <c r="B339" s="81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33.75" x14ac:dyDescent="0.25">
      <c r="A340" s="24" t="s">
        <v>723</v>
      </c>
      <c r="B340" s="24" t="s">
        <v>724</v>
      </c>
      <c r="C340" s="14">
        <v>0</v>
      </c>
      <c r="D340" s="14">
        <v>0</v>
      </c>
      <c r="E340" s="25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6">
        <v>0</v>
      </c>
    </row>
    <row r="341" spans="1:16" x14ac:dyDescent="0.25">
      <c r="A341" s="82" t="s">
        <v>725</v>
      </c>
      <c r="B341" s="83"/>
      <c r="C341" s="27">
        <v>16</v>
      </c>
      <c r="D341" s="27">
        <v>11</v>
      </c>
      <c r="E341" s="28">
        <v>0.45454545454545398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14</v>
      </c>
      <c r="O341" s="27">
        <v>0</v>
      </c>
      <c r="P341" s="27">
        <v>0</v>
      </c>
    </row>
  </sheetData>
  <sheetProtection algorithmName="SHA-512" hashValue="DsqgbqQpKDEml4NS0ZKrNAJFH6dPlwarxfj+CiBZ3sZ5vSGIM6Iu96YCQG0Fhj2rxySVeV7AiLOXuhh31LnLCw==" saltValue="X86Tfgwkw3ZunBxYbN4Ww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7ED1-833B-4FB4-8DAF-B0064F209A5A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5" customWidth="1"/>
    <col min="2" max="2" width="4.7109375" style="65" customWidth="1"/>
    <col min="3" max="3" width="21.140625" style="65" customWidth="1"/>
    <col min="4" max="4" width="16.85546875" style="65" customWidth="1"/>
    <col min="5" max="5" width="20.5703125" style="65" customWidth="1"/>
    <col min="6" max="6" width="18" style="65" customWidth="1"/>
    <col min="7" max="7" width="21.7109375" style="65" customWidth="1"/>
    <col min="8" max="8" width="11.42578125" style="65"/>
    <col min="9" max="9" width="2.7109375" style="65" customWidth="1"/>
    <col min="10" max="10" width="11.42578125" style="65"/>
    <col min="11" max="11" width="20.7109375" style="65" bestFit="1" customWidth="1"/>
    <col min="12" max="12" width="22.28515625" style="65" bestFit="1" customWidth="1"/>
    <col min="13" max="13" width="11.42578125" style="65"/>
    <col min="14" max="14" width="2.7109375" style="65" customWidth="1"/>
    <col min="15" max="15" width="11.42578125" style="65"/>
    <col min="16" max="16" width="27.85546875" style="65" customWidth="1"/>
    <col min="17" max="17" width="27.140625" style="65" customWidth="1"/>
    <col min="18" max="18" width="11.42578125" style="65"/>
    <col min="19" max="19" width="2.7109375" style="65" customWidth="1"/>
    <col min="20" max="20" width="11.42578125" style="65"/>
    <col min="21" max="21" width="21.5703125" style="65" customWidth="1"/>
    <col min="22" max="22" width="19.42578125" style="65" customWidth="1"/>
    <col min="23" max="23" width="26.140625" style="65" customWidth="1"/>
    <col min="24" max="24" width="11.42578125" style="65"/>
    <col min="25" max="25" width="2.7109375" style="65" customWidth="1"/>
    <col min="26" max="26" width="11.42578125" style="65"/>
    <col min="27" max="27" width="19.28515625" style="65" customWidth="1"/>
    <col min="28" max="28" width="18.7109375" style="65" customWidth="1"/>
    <col min="29" max="29" width="14.85546875" style="65" customWidth="1"/>
    <col min="30" max="30" width="16.85546875" style="65" customWidth="1"/>
    <col min="31" max="31" width="13.42578125" style="65" customWidth="1"/>
    <col min="32" max="32" width="16" style="65" customWidth="1"/>
    <col min="33" max="33" width="11.42578125" style="65"/>
    <col min="34" max="34" width="2.7109375" style="65" customWidth="1"/>
    <col min="35" max="35" width="11.42578125" style="65"/>
    <col min="36" max="36" width="20.42578125" style="65" customWidth="1"/>
    <col min="37" max="38" width="11.42578125" style="65"/>
    <col min="39" max="39" width="19.28515625" style="65" customWidth="1"/>
    <col min="40" max="40" width="26.7109375" style="65" customWidth="1"/>
    <col min="41" max="41" width="11.42578125" style="65"/>
    <col min="42" max="42" width="2.7109375" style="65" customWidth="1"/>
    <col min="43" max="43" width="11.42578125" style="65"/>
    <col min="44" max="44" width="22" style="65" customWidth="1"/>
    <col min="45" max="45" width="18.5703125" style="65" customWidth="1"/>
    <col min="46" max="46" width="11.42578125" style="65"/>
    <col min="47" max="47" width="10.28515625" style="65" customWidth="1"/>
    <col min="48" max="48" width="20.28515625" style="65" customWidth="1"/>
    <col min="49" max="49" width="8.140625" style="65" customWidth="1"/>
    <col min="50" max="50" width="11.42578125" style="65"/>
    <col min="51" max="51" width="2.7109375" style="65" customWidth="1"/>
    <col min="52" max="52" width="11.42578125" style="65"/>
    <col min="53" max="53" width="21.28515625" style="65" customWidth="1"/>
    <col min="54" max="54" width="23.85546875" style="65" customWidth="1"/>
    <col min="55" max="55" width="12.42578125" style="65" customWidth="1"/>
    <col min="56" max="56" width="26" style="65" bestFit="1" customWidth="1"/>
    <col min="57" max="57" width="11.42578125" style="65"/>
    <col min="58" max="58" width="2.7109375" style="65" customWidth="1"/>
    <col min="59" max="59" width="11.42578125" style="65"/>
    <col min="60" max="60" width="27.140625" style="65" customWidth="1"/>
    <col min="61" max="61" width="26.85546875" style="65" customWidth="1"/>
    <col min="62" max="262" width="11.42578125" style="65"/>
    <col min="263" max="263" width="2.7109375" style="65" customWidth="1"/>
    <col min="264" max="264" width="4.7109375" style="65" customWidth="1"/>
    <col min="265" max="265" width="21.140625" style="65" customWidth="1"/>
    <col min="266" max="266" width="16.85546875" style="65" customWidth="1"/>
    <col min="267" max="267" width="20.5703125" style="65" customWidth="1"/>
    <col min="268" max="268" width="18" style="65" customWidth="1"/>
    <col min="269" max="269" width="21.7109375" style="65" customWidth="1"/>
    <col min="270" max="270" width="11.42578125" style="65"/>
    <col min="271" max="271" width="2.7109375" style="65" customWidth="1"/>
    <col min="272" max="272" width="11.42578125" style="65"/>
    <col min="273" max="273" width="27.85546875" style="65" customWidth="1"/>
    <col min="274" max="274" width="27.140625" style="65" customWidth="1"/>
    <col min="275" max="275" width="11.42578125" style="65"/>
    <col min="276" max="276" width="2.7109375" style="65" customWidth="1"/>
    <col min="277" max="277" width="11.42578125" style="65"/>
    <col min="278" max="278" width="21.5703125" style="65" customWidth="1"/>
    <col min="279" max="279" width="19.42578125" style="65" customWidth="1"/>
    <col min="280" max="280" width="26.140625" style="65" customWidth="1"/>
    <col min="281" max="281" width="11.42578125" style="65"/>
    <col min="282" max="282" width="2.7109375" style="65" customWidth="1"/>
    <col min="283" max="283" width="11.42578125" style="65"/>
    <col min="284" max="284" width="19.28515625" style="65" customWidth="1"/>
    <col min="285" max="285" width="18.7109375" style="65" customWidth="1"/>
    <col min="286" max="286" width="14.85546875" style="65" customWidth="1"/>
    <col min="287" max="287" width="16.85546875" style="65" customWidth="1"/>
    <col min="288" max="288" width="13.42578125" style="65" customWidth="1"/>
    <col min="289" max="289" width="16" style="65" customWidth="1"/>
    <col min="290" max="290" width="11.42578125" style="65"/>
    <col min="291" max="291" width="2.7109375" style="65" customWidth="1"/>
    <col min="292" max="292" width="11.42578125" style="65"/>
    <col min="293" max="293" width="20.42578125" style="65" customWidth="1"/>
    <col min="294" max="295" width="11.42578125" style="65"/>
    <col min="296" max="296" width="19.28515625" style="65" customWidth="1"/>
    <col min="297" max="297" width="26.7109375" style="65" customWidth="1"/>
    <col min="298" max="298" width="11.42578125" style="65"/>
    <col min="299" max="299" width="2.7109375" style="65" customWidth="1"/>
    <col min="300" max="300" width="11.42578125" style="65"/>
    <col min="301" max="301" width="22" style="65" customWidth="1"/>
    <col min="302" max="302" width="18.5703125" style="65" customWidth="1"/>
    <col min="303" max="303" width="11.42578125" style="65"/>
    <col min="304" max="304" width="10.28515625" style="65" customWidth="1"/>
    <col min="305" max="305" width="20.28515625" style="65" customWidth="1"/>
    <col min="306" max="306" width="8.140625" style="65" customWidth="1"/>
    <col min="307" max="307" width="11.42578125" style="65"/>
    <col min="308" max="308" width="2.7109375" style="65" customWidth="1"/>
    <col min="309" max="309" width="11.42578125" style="65"/>
    <col min="310" max="310" width="21.28515625" style="65" customWidth="1"/>
    <col min="311" max="311" width="23.85546875" style="65" customWidth="1"/>
    <col min="312" max="312" width="12.42578125" style="65" customWidth="1"/>
    <col min="313" max="313" width="11.42578125" style="65"/>
    <col min="314" max="314" width="2.7109375" style="65" customWidth="1"/>
    <col min="315" max="315" width="11.42578125" style="65"/>
    <col min="316" max="316" width="27.140625" style="65" customWidth="1"/>
    <col min="317" max="317" width="26.85546875" style="65" customWidth="1"/>
    <col min="318" max="518" width="11.42578125" style="65"/>
    <col min="519" max="519" width="2.7109375" style="65" customWidth="1"/>
    <col min="520" max="520" width="4.7109375" style="65" customWidth="1"/>
    <col min="521" max="521" width="21.140625" style="65" customWidth="1"/>
    <col min="522" max="522" width="16.85546875" style="65" customWidth="1"/>
    <col min="523" max="523" width="20.5703125" style="65" customWidth="1"/>
    <col min="524" max="524" width="18" style="65" customWidth="1"/>
    <col min="525" max="525" width="21.7109375" style="65" customWidth="1"/>
    <col min="526" max="526" width="11.42578125" style="65"/>
    <col min="527" max="527" width="2.7109375" style="65" customWidth="1"/>
    <col min="528" max="528" width="11.42578125" style="65"/>
    <col min="529" max="529" width="27.85546875" style="65" customWidth="1"/>
    <col min="530" max="530" width="27.140625" style="65" customWidth="1"/>
    <col min="531" max="531" width="11.42578125" style="65"/>
    <col min="532" max="532" width="2.7109375" style="65" customWidth="1"/>
    <col min="533" max="533" width="11.42578125" style="65"/>
    <col min="534" max="534" width="21.5703125" style="65" customWidth="1"/>
    <col min="535" max="535" width="19.42578125" style="65" customWidth="1"/>
    <col min="536" max="536" width="26.140625" style="65" customWidth="1"/>
    <col min="537" max="537" width="11.42578125" style="65"/>
    <col min="538" max="538" width="2.7109375" style="65" customWidth="1"/>
    <col min="539" max="539" width="11.42578125" style="65"/>
    <col min="540" max="540" width="19.28515625" style="65" customWidth="1"/>
    <col min="541" max="541" width="18.7109375" style="65" customWidth="1"/>
    <col min="542" max="542" width="14.85546875" style="65" customWidth="1"/>
    <col min="543" max="543" width="16.85546875" style="65" customWidth="1"/>
    <col min="544" max="544" width="13.42578125" style="65" customWidth="1"/>
    <col min="545" max="545" width="16" style="65" customWidth="1"/>
    <col min="546" max="546" width="11.42578125" style="65"/>
    <col min="547" max="547" width="2.7109375" style="65" customWidth="1"/>
    <col min="548" max="548" width="11.42578125" style="65"/>
    <col min="549" max="549" width="20.42578125" style="65" customWidth="1"/>
    <col min="550" max="551" width="11.42578125" style="65"/>
    <col min="552" max="552" width="19.28515625" style="65" customWidth="1"/>
    <col min="553" max="553" width="26.7109375" style="65" customWidth="1"/>
    <col min="554" max="554" width="11.42578125" style="65"/>
    <col min="555" max="555" width="2.7109375" style="65" customWidth="1"/>
    <col min="556" max="556" width="11.42578125" style="65"/>
    <col min="557" max="557" width="22" style="65" customWidth="1"/>
    <col min="558" max="558" width="18.5703125" style="65" customWidth="1"/>
    <col min="559" max="559" width="11.42578125" style="65"/>
    <col min="560" max="560" width="10.28515625" style="65" customWidth="1"/>
    <col min="561" max="561" width="20.28515625" style="65" customWidth="1"/>
    <col min="562" max="562" width="8.140625" style="65" customWidth="1"/>
    <col min="563" max="563" width="11.42578125" style="65"/>
    <col min="564" max="564" width="2.7109375" style="65" customWidth="1"/>
    <col min="565" max="565" width="11.42578125" style="65"/>
    <col min="566" max="566" width="21.28515625" style="65" customWidth="1"/>
    <col min="567" max="567" width="23.85546875" style="65" customWidth="1"/>
    <col min="568" max="568" width="12.42578125" style="65" customWidth="1"/>
    <col min="569" max="569" width="11.42578125" style="65"/>
    <col min="570" max="570" width="2.7109375" style="65" customWidth="1"/>
    <col min="571" max="571" width="11.42578125" style="65"/>
    <col min="572" max="572" width="27.140625" style="65" customWidth="1"/>
    <col min="573" max="573" width="26.85546875" style="65" customWidth="1"/>
    <col min="574" max="774" width="11.42578125" style="65"/>
    <col min="775" max="775" width="2.7109375" style="65" customWidth="1"/>
    <col min="776" max="776" width="4.7109375" style="65" customWidth="1"/>
    <col min="777" max="777" width="21.140625" style="65" customWidth="1"/>
    <col min="778" max="778" width="16.85546875" style="65" customWidth="1"/>
    <col min="779" max="779" width="20.5703125" style="65" customWidth="1"/>
    <col min="780" max="780" width="18" style="65" customWidth="1"/>
    <col min="781" max="781" width="21.7109375" style="65" customWidth="1"/>
    <col min="782" max="782" width="11.42578125" style="65"/>
    <col min="783" max="783" width="2.7109375" style="65" customWidth="1"/>
    <col min="784" max="784" width="11.42578125" style="65"/>
    <col min="785" max="785" width="27.85546875" style="65" customWidth="1"/>
    <col min="786" max="786" width="27.140625" style="65" customWidth="1"/>
    <col min="787" max="787" width="11.42578125" style="65"/>
    <col min="788" max="788" width="2.7109375" style="65" customWidth="1"/>
    <col min="789" max="789" width="11.42578125" style="65"/>
    <col min="790" max="790" width="21.5703125" style="65" customWidth="1"/>
    <col min="791" max="791" width="19.42578125" style="65" customWidth="1"/>
    <col min="792" max="792" width="26.140625" style="65" customWidth="1"/>
    <col min="793" max="793" width="11.42578125" style="65"/>
    <col min="794" max="794" width="2.7109375" style="65" customWidth="1"/>
    <col min="795" max="795" width="11.42578125" style="65"/>
    <col min="796" max="796" width="19.28515625" style="65" customWidth="1"/>
    <col min="797" max="797" width="18.7109375" style="65" customWidth="1"/>
    <col min="798" max="798" width="14.85546875" style="65" customWidth="1"/>
    <col min="799" max="799" width="16.85546875" style="65" customWidth="1"/>
    <col min="800" max="800" width="13.42578125" style="65" customWidth="1"/>
    <col min="801" max="801" width="16" style="65" customWidth="1"/>
    <col min="802" max="802" width="11.42578125" style="65"/>
    <col min="803" max="803" width="2.7109375" style="65" customWidth="1"/>
    <col min="804" max="804" width="11.42578125" style="65"/>
    <col min="805" max="805" width="20.42578125" style="65" customWidth="1"/>
    <col min="806" max="807" width="11.42578125" style="65"/>
    <col min="808" max="808" width="19.28515625" style="65" customWidth="1"/>
    <col min="809" max="809" width="26.7109375" style="65" customWidth="1"/>
    <col min="810" max="810" width="11.42578125" style="65"/>
    <col min="811" max="811" width="2.7109375" style="65" customWidth="1"/>
    <col min="812" max="812" width="11.42578125" style="65"/>
    <col min="813" max="813" width="22" style="65" customWidth="1"/>
    <col min="814" max="814" width="18.5703125" style="65" customWidth="1"/>
    <col min="815" max="815" width="11.42578125" style="65"/>
    <col min="816" max="816" width="10.28515625" style="65" customWidth="1"/>
    <col min="817" max="817" width="20.28515625" style="65" customWidth="1"/>
    <col min="818" max="818" width="8.140625" style="65" customWidth="1"/>
    <col min="819" max="819" width="11.42578125" style="65"/>
    <col min="820" max="820" width="2.7109375" style="65" customWidth="1"/>
    <col min="821" max="821" width="11.42578125" style="65"/>
    <col min="822" max="822" width="21.28515625" style="65" customWidth="1"/>
    <col min="823" max="823" width="23.85546875" style="65" customWidth="1"/>
    <col min="824" max="824" width="12.42578125" style="65" customWidth="1"/>
    <col min="825" max="825" width="11.42578125" style="65"/>
    <col min="826" max="826" width="2.7109375" style="65" customWidth="1"/>
    <col min="827" max="827" width="11.42578125" style="65"/>
    <col min="828" max="828" width="27.140625" style="65" customWidth="1"/>
    <col min="829" max="829" width="26.85546875" style="65" customWidth="1"/>
    <col min="830" max="1030" width="11.42578125" style="65"/>
    <col min="1031" max="1031" width="2.7109375" style="65" customWidth="1"/>
    <col min="1032" max="1032" width="4.7109375" style="65" customWidth="1"/>
    <col min="1033" max="1033" width="21.140625" style="65" customWidth="1"/>
    <col min="1034" max="1034" width="16.85546875" style="65" customWidth="1"/>
    <col min="1035" max="1035" width="20.5703125" style="65" customWidth="1"/>
    <col min="1036" max="1036" width="18" style="65" customWidth="1"/>
    <col min="1037" max="1037" width="21.7109375" style="65" customWidth="1"/>
    <col min="1038" max="1038" width="11.42578125" style="65"/>
    <col min="1039" max="1039" width="2.7109375" style="65" customWidth="1"/>
    <col min="1040" max="1040" width="11.42578125" style="65"/>
    <col min="1041" max="1041" width="27.85546875" style="65" customWidth="1"/>
    <col min="1042" max="1042" width="27.140625" style="65" customWidth="1"/>
    <col min="1043" max="1043" width="11.42578125" style="65"/>
    <col min="1044" max="1044" width="2.7109375" style="65" customWidth="1"/>
    <col min="1045" max="1045" width="11.42578125" style="65"/>
    <col min="1046" max="1046" width="21.5703125" style="65" customWidth="1"/>
    <col min="1047" max="1047" width="19.42578125" style="65" customWidth="1"/>
    <col min="1048" max="1048" width="26.140625" style="65" customWidth="1"/>
    <col min="1049" max="1049" width="11.42578125" style="65"/>
    <col min="1050" max="1050" width="2.7109375" style="65" customWidth="1"/>
    <col min="1051" max="1051" width="11.42578125" style="65"/>
    <col min="1052" max="1052" width="19.28515625" style="65" customWidth="1"/>
    <col min="1053" max="1053" width="18.7109375" style="65" customWidth="1"/>
    <col min="1054" max="1054" width="14.85546875" style="65" customWidth="1"/>
    <col min="1055" max="1055" width="16.85546875" style="65" customWidth="1"/>
    <col min="1056" max="1056" width="13.42578125" style="65" customWidth="1"/>
    <col min="1057" max="1057" width="16" style="65" customWidth="1"/>
    <col min="1058" max="1058" width="11.42578125" style="65"/>
    <col min="1059" max="1059" width="2.7109375" style="65" customWidth="1"/>
    <col min="1060" max="1060" width="11.42578125" style="65"/>
    <col min="1061" max="1061" width="20.42578125" style="65" customWidth="1"/>
    <col min="1062" max="1063" width="11.42578125" style="65"/>
    <col min="1064" max="1064" width="19.28515625" style="65" customWidth="1"/>
    <col min="1065" max="1065" width="26.7109375" style="65" customWidth="1"/>
    <col min="1066" max="1066" width="11.42578125" style="65"/>
    <col min="1067" max="1067" width="2.7109375" style="65" customWidth="1"/>
    <col min="1068" max="1068" width="11.42578125" style="65"/>
    <col min="1069" max="1069" width="22" style="65" customWidth="1"/>
    <col min="1070" max="1070" width="18.5703125" style="65" customWidth="1"/>
    <col min="1071" max="1071" width="11.42578125" style="65"/>
    <col min="1072" max="1072" width="10.28515625" style="65" customWidth="1"/>
    <col min="1073" max="1073" width="20.28515625" style="65" customWidth="1"/>
    <col min="1074" max="1074" width="8.140625" style="65" customWidth="1"/>
    <col min="1075" max="1075" width="11.42578125" style="65"/>
    <col min="1076" max="1076" width="2.7109375" style="65" customWidth="1"/>
    <col min="1077" max="1077" width="11.42578125" style="65"/>
    <col min="1078" max="1078" width="21.28515625" style="65" customWidth="1"/>
    <col min="1079" max="1079" width="23.85546875" style="65" customWidth="1"/>
    <col min="1080" max="1080" width="12.42578125" style="65" customWidth="1"/>
    <col min="1081" max="1081" width="11.42578125" style="65"/>
    <col min="1082" max="1082" width="2.7109375" style="65" customWidth="1"/>
    <col min="1083" max="1083" width="11.42578125" style="65"/>
    <col min="1084" max="1084" width="27.140625" style="65" customWidth="1"/>
    <col min="1085" max="1085" width="26.85546875" style="65" customWidth="1"/>
    <col min="1086" max="1286" width="11.42578125" style="65"/>
    <col min="1287" max="1287" width="2.7109375" style="65" customWidth="1"/>
    <col min="1288" max="1288" width="4.7109375" style="65" customWidth="1"/>
    <col min="1289" max="1289" width="21.140625" style="65" customWidth="1"/>
    <col min="1290" max="1290" width="16.85546875" style="65" customWidth="1"/>
    <col min="1291" max="1291" width="20.5703125" style="65" customWidth="1"/>
    <col min="1292" max="1292" width="18" style="65" customWidth="1"/>
    <col min="1293" max="1293" width="21.7109375" style="65" customWidth="1"/>
    <col min="1294" max="1294" width="11.42578125" style="65"/>
    <col min="1295" max="1295" width="2.7109375" style="65" customWidth="1"/>
    <col min="1296" max="1296" width="11.42578125" style="65"/>
    <col min="1297" max="1297" width="27.85546875" style="65" customWidth="1"/>
    <col min="1298" max="1298" width="27.140625" style="65" customWidth="1"/>
    <col min="1299" max="1299" width="11.42578125" style="65"/>
    <col min="1300" max="1300" width="2.7109375" style="65" customWidth="1"/>
    <col min="1301" max="1301" width="11.42578125" style="65"/>
    <col min="1302" max="1302" width="21.5703125" style="65" customWidth="1"/>
    <col min="1303" max="1303" width="19.42578125" style="65" customWidth="1"/>
    <col min="1304" max="1304" width="26.140625" style="65" customWidth="1"/>
    <col min="1305" max="1305" width="11.42578125" style="65"/>
    <col min="1306" max="1306" width="2.7109375" style="65" customWidth="1"/>
    <col min="1307" max="1307" width="11.42578125" style="65"/>
    <col min="1308" max="1308" width="19.28515625" style="65" customWidth="1"/>
    <col min="1309" max="1309" width="18.7109375" style="65" customWidth="1"/>
    <col min="1310" max="1310" width="14.85546875" style="65" customWidth="1"/>
    <col min="1311" max="1311" width="16.85546875" style="65" customWidth="1"/>
    <col min="1312" max="1312" width="13.42578125" style="65" customWidth="1"/>
    <col min="1313" max="1313" width="16" style="65" customWidth="1"/>
    <col min="1314" max="1314" width="11.42578125" style="65"/>
    <col min="1315" max="1315" width="2.7109375" style="65" customWidth="1"/>
    <col min="1316" max="1316" width="11.42578125" style="65"/>
    <col min="1317" max="1317" width="20.42578125" style="65" customWidth="1"/>
    <col min="1318" max="1319" width="11.42578125" style="65"/>
    <col min="1320" max="1320" width="19.28515625" style="65" customWidth="1"/>
    <col min="1321" max="1321" width="26.7109375" style="65" customWidth="1"/>
    <col min="1322" max="1322" width="11.42578125" style="65"/>
    <col min="1323" max="1323" width="2.7109375" style="65" customWidth="1"/>
    <col min="1324" max="1324" width="11.42578125" style="65"/>
    <col min="1325" max="1325" width="22" style="65" customWidth="1"/>
    <col min="1326" max="1326" width="18.5703125" style="65" customWidth="1"/>
    <col min="1327" max="1327" width="11.42578125" style="65"/>
    <col min="1328" max="1328" width="10.28515625" style="65" customWidth="1"/>
    <col min="1329" max="1329" width="20.28515625" style="65" customWidth="1"/>
    <col min="1330" max="1330" width="8.140625" style="65" customWidth="1"/>
    <col min="1331" max="1331" width="11.42578125" style="65"/>
    <col min="1332" max="1332" width="2.7109375" style="65" customWidth="1"/>
    <col min="1333" max="1333" width="11.42578125" style="65"/>
    <col min="1334" max="1334" width="21.28515625" style="65" customWidth="1"/>
    <col min="1335" max="1335" width="23.85546875" style="65" customWidth="1"/>
    <col min="1336" max="1336" width="12.42578125" style="65" customWidth="1"/>
    <col min="1337" max="1337" width="11.42578125" style="65"/>
    <col min="1338" max="1338" width="2.7109375" style="65" customWidth="1"/>
    <col min="1339" max="1339" width="11.42578125" style="65"/>
    <col min="1340" max="1340" width="27.140625" style="65" customWidth="1"/>
    <col min="1341" max="1341" width="26.85546875" style="65" customWidth="1"/>
    <col min="1342" max="1542" width="11.42578125" style="65"/>
    <col min="1543" max="1543" width="2.7109375" style="65" customWidth="1"/>
    <col min="1544" max="1544" width="4.7109375" style="65" customWidth="1"/>
    <col min="1545" max="1545" width="21.140625" style="65" customWidth="1"/>
    <col min="1546" max="1546" width="16.85546875" style="65" customWidth="1"/>
    <col min="1547" max="1547" width="20.5703125" style="65" customWidth="1"/>
    <col min="1548" max="1548" width="18" style="65" customWidth="1"/>
    <col min="1549" max="1549" width="21.7109375" style="65" customWidth="1"/>
    <col min="1550" max="1550" width="11.42578125" style="65"/>
    <col min="1551" max="1551" width="2.7109375" style="65" customWidth="1"/>
    <col min="1552" max="1552" width="11.42578125" style="65"/>
    <col min="1553" max="1553" width="27.85546875" style="65" customWidth="1"/>
    <col min="1554" max="1554" width="27.140625" style="65" customWidth="1"/>
    <col min="1555" max="1555" width="11.42578125" style="65"/>
    <col min="1556" max="1556" width="2.7109375" style="65" customWidth="1"/>
    <col min="1557" max="1557" width="11.42578125" style="65"/>
    <col min="1558" max="1558" width="21.5703125" style="65" customWidth="1"/>
    <col min="1559" max="1559" width="19.42578125" style="65" customWidth="1"/>
    <col min="1560" max="1560" width="26.140625" style="65" customWidth="1"/>
    <col min="1561" max="1561" width="11.42578125" style="65"/>
    <col min="1562" max="1562" width="2.7109375" style="65" customWidth="1"/>
    <col min="1563" max="1563" width="11.42578125" style="65"/>
    <col min="1564" max="1564" width="19.28515625" style="65" customWidth="1"/>
    <col min="1565" max="1565" width="18.7109375" style="65" customWidth="1"/>
    <col min="1566" max="1566" width="14.85546875" style="65" customWidth="1"/>
    <col min="1567" max="1567" width="16.85546875" style="65" customWidth="1"/>
    <col min="1568" max="1568" width="13.42578125" style="65" customWidth="1"/>
    <col min="1569" max="1569" width="16" style="65" customWidth="1"/>
    <col min="1570" max="1570" width="11.42578125" style="65"/>
    <col min="1571" max="1571" width="2.7109375" style="65" customWidth="1"/>
    <col min="1572" max="1572" width="11.42578125" style="65"/>
    <col min="1573" max="1573" width="20.42578125" style="65" customWidth="1"/>
    <col min="1574" max="1575" width="11.42578125" style="65"/>
    <col min="1576" max="1576" width="19.28515625" style="65" customWidth="1"/>
    <col min="1577" max="1577" width="26.7109375" style="65" customWidth="1"/>
    <col min="1578" max="1578" width="11.42578125" style="65"/>
    <col min="1579" max="1579" width="2.7109375" style="65" customWidth="1"/>
    <col min="1580" max="1580" width="11.42578125" style="65"/>
    <col min="1581" max="1581" width="22" style="65" customWidth="1"/>
    <col min="1582" max="1582" width="18.5703125" style="65" customWidth="1"/>
    <col min="1583" max="1583" width="11.42578125" style="65"/>
    <col min="1584" max="1584" width="10.28515625" style="65" customWidth="1"/>
    <col min="1585" max="1585" width="20.28515625" style="65" customWidth="1"/>
    <col min="1586" max="1586" width="8.140625" style="65" customWidth="1"/>
    <col min="1587" max="1587" width="11.42578125" style="65"/>
    <col min="1588" max="1588" width="2.7109375" style="65" customWidth="1"/>
    <col min="1589" max="1589" width="11.42578125" style="65"/>
    <col min="1590" max="1590" width="21.28515625" style="65" customWidth="1"/>
    <col min="1591" max="1591" width="23.85546875" style="65" customWidth="1"/>
    <col min="1592" max="1592" width="12.42578125" style="65" customWidth="1"/>
    <col min="1593" max="1593" width="11.42578125" style="65"/>
    <col min="1594" max="1594" width="2.7109375" style="65" customWidth="1"/>
    <col min="1595" max="1595" width="11.42578125" style="65"/>
    <col min="1596" max="1596" width="27.140625" style="65" customWidth="1"/>
    <col min="1597" max="1597" width="26.85546875" style="65" customWidth="1"/>
    <col min="1598" max="1798" width="11.42578125" style="65"/>
    <col min="1799" max="1799" width="2.7109375" style="65" customWidth="1"/>
    <col min="1800" max="1800" width="4.7109375" style="65" customWidth="1"/>
    <col min="1801" max="1801" width="21.140625" style="65" customWidth="1"/>
    <col min="1802" max="1802" width="16.85546875" style="65" customWidth="1"/>
    <col min="1803" max="1803" width="20.5703125" style="65" customWidth="1"/>
    <col min="1804" max="1804" width="18" style="65" customWidth="1"/>
    <col min="1805" max="1805" width="21.7109375" style="65" customWidth="1"/>
    <col min="1806" max="1806" width="11.42578125" style="65"/>
    <col min="1807" max="1807" width="2.7109375" style="65" customWidth="1"/>
    <col min="1808" max="1808" width="11.42578125" style="65"/>
    <col min="1809" max="1809" width="27.85546875" style="65" customWidth="1"/>
    <col min="1810" max="1810" width="27.140625" style="65" customWidth="1"/>
    <col min="1811" max="1811" width="11.42578125" style="65"/>
    <col min="1812" max="1812" width="2.7109375" style="65" customWidth="1"/>
    <col min="1813" max="1813" width="11.42578125" style="65"/>
    <col min="1814" max="1814" width="21.5703125" style="65" customWidth="1"/>
    <col min="1815" max="1815" width="19.42578125" style="65" customWidth="1"/>
    <col min="1816" max="1816" width="26.140625" style="65" customWidth="1"/>
    <col min="1817" max="1817" width="11.42578125" style="65"/>
    <col min="1818" max="1818" width="2.7109375" style="65" customWidth="1"/>
    <col min="1819" max="1819" width="11.42578125" style="65"/>
    <col min="1820" max="1820" width="19.28515625" style="65" customWidth="1"/>
    <col min="1821" max="1821" width="18.7109375" style="65" customWidth="1"/>
    <col min="1822" max="1822" width="14.85546875" style="65" customWidth="1"/>
    <col min="1823" max="1823" width="16.85546875" style="65" customWidth="1"/>
    <col min="1824" max="1824" width="13.42578125" style="65" customWidth="1"/>
    <col min="1825" max="1825" width="16" style="65" customWidth="1"/>
    <col min="1826" max="1826" width="11.42578125" style="65"/>
    <col min="1827" max="1827" width="2.7109375" style="65" customWidth="1"/>
    <col min="1828" max="1828" width="11.42578125" style="65"/>
    <col min="1829" max="1829" width="20.42578125" style="65" customWidth="1"/>
    <col min="1830" max="1831" width="11.42578125" style="65"/>
    <col min="1832" max="1832" width="19.28515625" style="65" customWidth="1"/>
    <col min="1833" max="1833" width="26.7109375" style="65" customWidth="1"/>
    <col min="1834" max="1834" width="11.42578125" style="65"/>
    <col min="1835" max="1835" width="2.7109375" style="65" customWidth="1"/>
    <col min="1836" max="1836" width="11.42578125" style="65"/>
    <col min="1837" max="1837" width="22" style="65" customWidth="1"/>
    <col min="1838" max="1838" width="18.5703125" style="65" customWidth="1"/>
    <col min="1839" max="1839" width="11.42578125" style="65"/>
    <col min="1840" max="1840" width="10.28515625" style="65" customWidth="1"/>
    <col min="1841" max="1841" width="20.28515625" style="65" customWidth="1"/>
    <col min="1842" max="1842" width="8.140625" style="65" customWidth="1"/>
    <col min="1843" max="1843" width="11.42578125" style="65"/>
    <col min="1844" max="1844" width="2.7109375" style="65" customWidth="1"/>
    <col min="1845" max="1845" width="11.42578125" style="65"/>
    <col min="1846" max="1846" width="21.28515625" style="65" customWidth="1"/>
    <col min="1847" max="1847" width="23.85546875" style="65" customWidth="1"/>
    <col min="1848" max="1848" width="12.42578125" style="65" customWidth="1"/>
    <col min="1849" max="1849" width="11.42578125" style="65"/>
    <col min="1850" max="1850" width="2.7109375" style="65" customWidth="1"/>
    <col min="1851" max="1851" width="11.42578125" style="65"/>
    <col min="1852" max="1852" width="27.140625" style="65" customWidth="1"/>
    <col min="1853" max="1853" width="26.85546875" style="65" customWidth="1"/>
    <col min="1854" max="2054" width="11.42578125" style="65"/>
    <col min="2055" max="2055" width="2.7109375" style="65" customWidth="1"/>
    <col min="2056" max="2056" width="4.7109375" style="65" customWidth="1"/>
    <col min="2057" max="2057" width="21.140625" style="65" customWidth="1"/>
    <col min="2058" max="2058" width="16.85546875" style="65" customWidth="1"/>
    <col min="2059" max="2059" width="20.5703125" style="65" customWidth="1"/>
    <col min="2060" max="2060" width="18" style="65" customWidth="1"/>
    <col min="2061" max="2061" width="21.7109375" style="65" customWidth="1"/>
    <col min="2062" max="2062" width="11.42578125" style="65"/>
    <col min="2063" max="2063" width="2.7109375" style="65" customWidth="1"/>
    <col min="2064" max="2064" width="11.42578125" style="65"/>
    <col min="2065" max="2065" width="27.85546875" style="65" customWidth="1"/>
    <col min="2066" max="2066" width="27.140625" style="65" customWidth="1"/>
    <col min="2067" max="2067" width="11.42578125" style="65"/>
    <col min="2068" max="2068" width="2.7109375" style="65" customWidth="1"/>
    <col min="2069" max="2069" width="11.42578125" style="65"/>
    <col min="2070" max="2070" width="21.5703125" style="65" customWidth="1"/>
    <col min="2071" max="2071" width="19.42578125" style="65" customWidth="1"/>
    <col min="2072" max="2072" width="26.140625" style="65" customWidth="1"/>
    <col min="2073" max="2073" width="11.42578125" style="65"/>
    <col min="2074" max="2074" width="2.7109375" style="65" customWidth="1"/>
    <col min="2075" max="2075" width="11.42578125" style="65"/>
    <col min="2076" max="2076" width="19.28515625" style="65" customWidth="1"/>
    <col min="2077" max="2077" width="18.7109375" style="65" customWidth="1"/>
    <col min="2078" max="2078" width="14.85546875" style="65" customWidth="1"/>
    <col min="2079" max="2079" width="16.85546875" style="65" customWidth="1"/>
    <col min="2080" max="2080" width="13.42578125" style="65" customWidth="1"/>
    <col min="2081" max="2081" width="16" style="65" customWidth="1"/>
    <col min="2082" max="2082" width="11.42578125" style="65"/>
    <col min="2083" max="2083" width="2.7109375" style="65" customWidth="1"/>
    <col min="2084" max="2084" width="11.42578125" style="65"/>
    <col min="2085" max="2085" width="20.42578125" style="65" customWidth="1"/>
    <col min="2086" max="2087" width="11.42578125" style="65"/>
    <col min="2088" max="2088" width="19.28515625" style="65" customWidth="1"/>
    <col min="2089" max="2089" width="26.7109375" style="65" customWidth="1"/>
    <col min="2090" max="2090" width="11.42578125" style="65"/>
    <col min="2091" max="2091" width="2.7109375" style="65" customWidth="1"/>
    <col min="2092" max="2092" width="11.42578125" style="65"/>
    <col min="2093" max="2093" width="22" style="65" customWidth="1"/>
    <col min="2094" max="2094" width="18.5703125" style="65" customWidth="1"/>
    <col min="2095" max="2095" width="11.42578125" style="65"/>
    <col min="2096" max="2096" width="10.28515625" style="65" customWidth="1"/>
    <col min="2097" max="2097" width="20.28515625" style="65" customWidth="1"/>
    <col min="2098" max="2098" width="8.140625" style="65" customWidth="1"/>
    <col min="2099" max="2099" width="11.42578125" style="65"/>
    <col min="2100" max="2100" width="2.7109375" style="65" customWidth="1"/>
    <col min="2101" max="2101" width="11.42578125" style="65"/>
    <col min="2102" max="2102" width="21.28515625" style="65" customWidth="1"/>
    <col min="2103" max="2103" width="23.85546875" style="65" customWidth="1"/>
    <col min="2104" max="2104" width="12.42578125" style="65" customWidth="1"/>
    <col min="2105" max="2105" width="11.42578125" style="65"/>
    <col min="2106" max="2106" width="2.7109375" style="65" customWidth="1"/>
    <col min="2107" max="2107" width="11.42578125" style="65"/>
    <col min="2108" max="2108" width="27.140625" style="65" customWidth="1"/>
    <col min="2109" max="2109" width="26.85546875" style="65" customWidth="1"/>
    <col min="2110" max="2310" width="11.42578125" style="65"/>
    <col min="2311" max="2311" width="2.7109375" style="65" customWidth="1"/>
    <col min="2312" max="2312" width="4.7109375" style="65" customWidth="1"/>
    <col min="2313" max="2313" width="21.140625" style="65" customWidth="1"/>
    <col min="2314" max="2314" width="16.85546875" style="65" customWidth="1"/>
    <col min="2315" max="2315" width="20.5703125" style="65" customWidth="1"/>
    <col min="2316" max="2316" width="18" style="65" customWidth="1"/>
    <col min="2317" max="2317" width="21.7109375" style="65" customWidth="1"/>
    <col min="2318" max="2318" width="11.42578125" style="65"/>
    <col min="2319" max="2319" width="2.7109375" style="65" customWidth="1"/>
    <col min="2320" max="2320" width="11.42578125" style="65"/>
    <col min="2321" max="2321" width="27.85546875" style="65" customWidth="1"/>
    <col min="2322" max="2322" width="27.140625" style="65" customWidth="1"/>
    <col min="2323" max="2323" width="11.42578125" style="65"/>
    <col min="2324" max="2324" width="2.7109375" style="65" customWidth="1"/>
    <col min="2325" max="2325" width="11.42578125" style="65"/>
    <col min="2326" max="2326" width="21.5703125" style="65" customWidth="1"/>
    <col min="2327" max="2327" width="19.42578125" style="65" customWidth="1"/>
    <col min="2328" max="2328" width="26.140625" style="65" customWidth="1"/>
    <col min="2329" max="2329" width="11.42578125" style="65"/>
    <col min="2330" max="2330" width="2.7109375" style="65" customWidth="1"/>
    <col min="2331" max="2331" width="11.42578125" style="65"/>
    <col min="2332" max="2332" width="19.28515625" style="65" customWidth="1"/>
    <col min="2333" max="2333" width="18.7109375" style="65" customWidth="1"/>
    <col min="2334" max="2334" width="14.85546875" style="65" customWidth="1"/>
    <col min="2335" max="2335" width="16.85546875" style="65" customWidth="1"/>
    <col min="2336" max="2336" width="13.42578125" style="65" customWidth="1"/>
    <col min="2337" max="2337" width="16" style="65" customWidth="1"/>
    <col min="2338" max="2338" width="11.42578125" style="65"/>
    <col min="2339" max="2339" width="2.7109375" style="65" customWidth="1"/>
    <col min="2340" max="2340" width="11.42578125" style="65"/>
    <col min="2341" max="2341" width="20.42578125" style="65" customWidth="1"/>
    <col min="2342" max="2343" width="11.42578125" style="65"/>
    <col min="2344" max="2344" width="19.28515625" style="65" customWidth="1"/>
    <col min="2345" max="2345" width="26.7109375" style="65" customWidth="1"/>
    <col min="2346" max="2346" width="11.42578125" style="65"/>
    <col min="2347" max="2347" width="2.7109375" style="65" customWidth="1"/>
    <col min="2348" max="2348" width="11.42578125" style="65"/>
    <col min="2349" max="2349" width="22" style="65" customWidth="1"/>
    <col min="2350" max="2350" width="18.5703125" style="65" customWidth="1"/>
    <col min="2351" max="2351" width="11.42578125" style="65"/>
    <col min="2352" max="2352" width="10.28515625" style="65" customWidth="1"/>
    <col min="2353" max="2353" width="20.28515625" style="65" customWidth="1"/>
    <col min="2354" max="2354" width="8.140625" style="65" customWidth="1"/>
    <col min="2355" max="2355" width="11.42578125" style="65"/>
    <col min="2356" max="2356" width="2.7109375" style="65" customWidth="1"/>
    <col min="2357" max="2357" width="11.42578125" style="65"/>
    <col min="2358" max="2358" width="21.28515625" style="65" customWidth="1"/>
    <col min="2359" max="2359" width="23.85546875" style="65" customWidth="1"/>
    <col min="2360" max="2360" width="12.42578125" style="65" customWidth="1"/>
    <col min="2361" max="2361" width="11.42578125" style="65"/>
    <col min="2362" max="2362" width="2.7109375" style="65" customWidth="1"/>
    <col min="2363" max="2363" width="11.42578125" style="65"/>
    <col min="2364" max="2364" width="27.140625" style="65" customWidth="1"/>
    <col min="2365" max="2365" width="26.85546875" style="65" customWidth="1"/>
    <col min="2366" max="2566" width="11.42578125" style="65"/>
    <col min="2567" max="2567" width="2.7109375" style="65" customWidth="1"/>
    <col min="2568" max="2568" width="4.7109375" style="65" customWidth="1"/>
    <col min="2569" max="2569" width="21.140625" style="65" customWidth="1"/>
    <col min="2570" max="2570" width="16.85546875" style="65" customWidth="1"/>
    <col min="2571" max="2571" width="20.5703125" style="65" customWidth="1"/>
    <col min="2572" max="2572" width="18" style="65" customWidth="1"/>
    <col min="2573" max="2573" width="21.7109375" style="65" customWidth="1"/>
    <col min="2574" max="2574" width="11.42578125" style="65"/>
    <col min="2575" max="2575" width="2.7109375" style="65" customWidth="1"/>
    <col min="2576" max="2576" width="11.42578125" style="65"/>
    <col min="2577" max="2577" width="27.85546875" style="65" customWidth="1"/>
    <col min="2578" max="2578" width="27.140625" style="65" customWidth="1"/>
    <col min="2579" max="2579" width="11.42578125" style="65"/>
    <col min="2580" max="2580" width="2.7109375" style="65" customWidth="1"/>
    <col min="2581" max="2581" width="11.42578125" style="65"/>
    <col min="2582" max="2582" width="21.5703125" style="65" customWidth="1"/>
    <col min="2583" max="2583" width="19.42578125" style="65" customWidth="1"/>
    <col min="2584" max="2584" width="26.140625" style="65" customWidth="1"/>
    <col min="2585" max="2585" width="11.42578125" style="65"/>
    <col min="2586" max="2586" width="2.7109375" style="65" customWidth="1"/>
    <col min="2587" max="2587" width="11.42578125" style="65"/>
    <col min="2588" max="2588" width="19.28515625" style="65" customWidth="1"/>
    <col min="2589" max="2589" width="18.7109375" style="65" customWidth="1"/>
    <col min="2590" max="2590" width="14.85546875" style="65" customWidth="1"/>
    <col min="2591" max="2591" width="16.85546875" style="65" customWidth="1"/>
    <col min="2592" max="2592" width="13.42578125" style="65" customWidth="1"/>
    <col min="2593" max="2593" width="16" style="65" customWidth="1"/>
    <col min="2594" max="2594" width="11.42578125" style="65"/>
    <col min="2595" max="2595" width="2.7109375" style="65" customWidth="1"/>
    <col min="2596" max="2596" width="11.42578125" style="65"/>
    <col min="2597" max="2597" width="20.42578125" style="65" customWidth="1"/>
    <col min="2598" max="2599" width="11.42578125" style="65"/>
    <col min="2600" max="2600" width="19.28515625" style="65" customWidth="1"/>
    <col min="2601" max="2601" width="26.7109375" style="65" customWidth="1"/>
    <col min="2602" max="2602" width="11.42578125" style="65"/>
    <col min="2603" max="2603" width="2.7109375" style="65" customWidth="1"/>
    <col min="2604" max="2604" width="11.42578125" style="65"/>
    <col min="2605" max="2605" width="22" style="65" customWidth="1"/>
    <col min="2606" max="2606" width="18.5703125" style="65" customWidth="1"/>
    <col min="2607" max="2607" width="11.42578125" style="65"/>
    <col min="2608" max="2608" width="10.28515625" style="65" customWidth="1"/>
    <col min="2609" max="2609" width="20.28515625" style="65" customWidth="1"/>
    <col min="2610" max="2610" width="8.140625" style="65" customWidth="1"/>
    <col min="2611" max="2611" width="11.42578125" style="65"/>
    <col min="2612" max="2612" width="2.7109375" style="65" customWidth="1"/>
    <col min="2613" max="2613" width="11.42578125" style="65"/>
    <col min="2614" max="2614" width="21.28515625" style="65" customWidth="1"/>
    <col min="2615" max="2615" width="23.85546875" style="65" customWidth="1"/>
    <col min="2616" max="2616" width="12.42578125" style="65" customWidth="1"/>
    <col min="2617" max="2617" width="11.42578125" style="65"/>
    <col min="2618" max="2618" width="2.7109375" style="65" customWidth="1"/>
    <col min="2619" max="2619" width="11.42578125" style="65"/>
    <col min="2620" max="2620" width="27.140625" style="65" customWidth="1"/>
    <col min="2621" max="2621" width="26.85546875" style="65" customWidth="1"/>
    <col min="2622" max="2822" width="11.42578125" style="65"/>
    <col min="2823" max="2823" width="2.7109375" style="65" customWidth="1"/>
    <col min="2824" max="2824" width="4.7109375" style="65" customWidth="1"/>
    <col min="2825" max="2825" width="21.140625" style="65" customWidth="1"/>
    <col min="2826" max="2826" width="16.85546875" style="65" customWidth="1"/>
    <col min="2827" max="2827" width="20.5703125" style="65" customWidth="1"/>
    <col min="2828" max="2828" width="18" style="65" customWidth="1"/>
    <col min="2829" max="2829" width="21.7109375" style="65" customWidth="1"/>
    <col min="2830" max="2830" width="11.42578125" style="65"/>
    <col min="2831" max="2831" width="2.7109375" style="65" customWidth="1"/>
    <col min="2832" max="2832" width="11.42578125" style="65"/>
    <col min="2833" max="2833" width="27.85546875" style="65" customWidth="1"/>
    <col min="2834" max="2834" width="27.140625" style="65" customWidth="1"/>
    <col min="2835" max="2835" width="11.42578125" style="65"/>
    <col min="2836" max="2836" width="2.7109375" style="65" customWidth="1"/>
    <col min="2837" max="2837" width="11.42578125" style="65"/>
    <col min="2838" max="2838" width="21.5703125" style="65" customWidth="1"/>
    <col min="2839" max="2839" width="19.42578125" style="65" customWidth="1"/>
    <col min="2840" max="2840" width="26.140625" style="65" customWidth="1"/>
    <col min="2841" max="2841" width="11.42578125" style="65"/>
    <col min="2842" max="2842" width="2.7109375" style="65" customWidth="1"/>
    <col min="2843" max="2843" width="11.42578125" style="65"/>
    <col min="2844" max="2844" width="19.28515625" style="65" customWidth="1"/>
    <col min="2845" max="2845" width="18.7109375" style="65" customWidth="1"/>
    <col min="2846" max="2846" width="14.85546875" style="65" customWidth="1"/>
    <col min="2847" max="2847" width="16.85546875" style="65" customWidth="1"/>
    <col min="2848" max="2848" width="13.42578125" style="65" customWidth="1"/>
    <col min="2849" max="2849" width="16" style="65" customWidth="1"/>
    <col min="2850" max="2850" width="11.42578125" style="65"/>
    <col min="2851" max="2851" width="2.7109375" style="65" customWidth="1"/>
    <col min="2852" max="2852" width="11.42578125" style="65"/>
    <col min="2853" max="2853" width="20.42578125" style="65" customWidth="1"/>
    <col min="2854" max="2855" width="11.42578125" style="65"/>
    <col min="2856" max="2856" width="19.28515625" style="65" customWidth="1"/>
    <col min="2857" max="2857" width="26.7109375" style="65" customWidth="1"/>
    <col min="2858" max="2858" width="11.42578125" style="65"/>
    <col min="2859" max="2859" width="2.7109375" style="65" customWidth="1"/>
    <col min="2860" max="2860" width="11.42578125" style="65"/>
    <col min="2861" max="2861" width="22" style="65" customWidth="1"/>
    <col min="2862" max="2862" width="18.5703125" style="65" customWidth="1"/>
    <col min="2863" max="2863" width="11.42578125" style="65"/>
    <col min="2864" max="2864" width="10.28515625" style="65" customWidth="1"/>
    <col min="2865" max="2865" width="20.28515625" style="65" customWidth="1"/>
    <col min="2866" max="2866" width="8.140625" style="65" customWidth="1"/>
    <col min="2867" max="2867" width="11.42578125" style="65"/>
    <col min="2868" max="2868" width="2.7109375" style="65" customWidth="1"/>
    <col min="2869" max="2869" width="11.42578125" style="65"/>
    <col min="2870" max="2870" width="21.28515625" style="65" customWidth="1"/>
    <col min="2871" max="2871" width="23.85546875" style="65" customWidth="1"/>
    <col min="2872" max="2872" width="12.42578125" style="65" customWidth="1"/>
    <col min="2873" max="2873" width="11.42578125" style="65"/>
    <col min="2874" max="2874" width="2.7109375" style="65" customWidth="1"/>
    <col min="2875" max="2875" width="11.42578125" style="65"/>
    <col min="2876" max="2876" width="27.140625" style="65" customWidth="1"/>
    <col min="2877" max="2877" width="26.85546875" style="65" customWidth="1"/>
    <col min="2878" max="3078" width="11.42578125" style="65"/>
    <col min="3079" max="3079" width="2.7109375" style="65" customWidth="1"/>
    <col min="3080" max="3080" width="4.7109375" style="65" customWidth="1"/>
    <col min="3081" max="3081" width="21.140625" style="65" customWidth="1"/>
    <col min="3082" max="3082" width="16.85546875" style="65" customWidth="1"/>
    <col min="3083" max="3083" width="20.5703125" style="65" customWidth="1"/>
    <col min="3084" max="3084" width="18" style="65" customWidth="1"/>
    <col min="3085" max="3085" width="21.7109375" style="65" customWidth="1"/>
    <col min="3086" max="3086" width="11.42578125" style="65"/>
    <col min="3087" max="3087" width="2.7109375" style="65" customWidth="1"/>
    <col min="3088" max="3088" width="11.42578125" style="65"/>
    <col min="3089" max="3089" width="27.85546875" style="65" customWidth="1"/>
    <col min="3090" max="3090" width="27.140625" style="65" customWidth="1"/>
    <col min="3091" max="3091" width="11.42578125" style="65"/>
    <col min="3092" max="3092" width="2.7109375" style="65" customWidth="1"/>
    <col min="3093" max="3093" width="11.42578125" style="65"/>
    <col min="3094" max="3094" width="21.5703125" style="65" customWidth="1"/>
    <col min="3095" max="3095" width="19.42578125" style="65" customWidth="1"/>
    <col min="3096" max="3096" width="26.140625" style="65" customWidth="1"/>
    <col min="3097" max="3097" width="11.42578125" style="65"/>
    <col min="3098" max="3098" width="2.7109375" style="65" customWidth="1"/>
    <col min="3099" max="3099" width="11.42578125" style="65"/>
    <col min="3100" max="3100" width="19.28515625" style="65" customWidth="1"/>
    <col min="3101" max="3101" width="18.7109375" style="65" customWidth="1"/>
    <col min="3102" max="3102" width="14.85546875" style="65" customWidth="1"/>
    <col min="3103" max="3103" width="16.85546875" style="65" customWidth="1"/>
    <col min="3104" max="3104" width="13.42578125" style="65" customWidth="1"/>
    <col min="3105" max="3105" width="16" style="65" customWidth="1"/>
    <col min="3106" max="3106" width="11.42578125" style="65"/>
    <col min="3107" max="3107" width="2.7109375" style="65" customWidth="1"/>
    <col min="3108" max="3108" width="11.42578125" style="65"/>
    <col min="3109" max="3109" width="20.42578125" style="65" customWidth="1"/>
    <col min="3110" max="3111" width="11.42578125" style="65"/>
    <col min="3112" max="3112" width="19.28515625" style="65" customWidth="1"/>
    <col min="3113" max="3113" width="26.7109375" style="65" customWidth="1"/>
    <col min="3114" max="3114" width="11.42578125" style="65"/>
    <col min="3115" max="3115" width="2.7109375" style="65" customWidth="1"/>
    <col min="3116" max="3116" width="11.42578125" style="65"/>
    <col min="3117" max="3117" width="22" style="65" customWidth="1"/>
    <col min="3118" max="3118" width="18.5703125" style="65" customWidth="1"/>
    <col min="3119" max="3119" width="11.42578125" style="65"/>
    <col min="3120" max="3120" width="10.28515625" style="65" customWidth="1"/>
    <col min="3121" max="3121" width="20.28515625" style="65" customWidth="1"/>
    <col min="3122" max="3122" width="8.140625" style="65" customWidth="1"/>
    <col min="3123" max="3123" width="11.42578125" style="65"/>
    <col min="3124" max="3124" width="2.7109375" style="65" customWidth="1"/>
    <col min="3125" max="3125" width="11.42578125" style="65"/>
    <col min="3126" max="3126" width="21.28515625" style="65" customWidth="1"/>
    <col min="3127" max="3127" width="23.85546875" style="65" customWidth="1"/>
    <col min="3128" max="3128" width="12.42578125" style="65" customWidth="1"/>
    <col min="3129" max="3129" width="11.42578125" style="65"/>
    <col min="3130" max="3130" width="2.7109375" style="65" customWidth="1"/>
    <col min="3131" max="3131" width="11.42578125" style="65"/>
    <col min="3132" max="3132" width="27.140625" style="65" customWidth="1"/>
    <col min="3133" max="3133" width="26.85546875" style="65" customWidth="1"/>
    <col min="3134" max="3334" width="11.42578125" style="65"/>
    <col min="3335" max="3335" width="2.7109375" style="65" customWidth="1"/>
    <col min="3336" max="3336" width="4.7109375" style="65" customWidth="1"/>
    <col min="3337" max="3337" width="21.140625" style="65" customWidth="1"/>
    <col min="3338" max="3338" width="16.85546875" style="65" customWidth="1"/>
    <col min="3339" max="3339" width="20.5703125" style="65" customWidth="1"/>
    <col min="3340" max="3340" width="18" style="65" customWidth="1"/>
    <col min="3341" max="3341" width="21.7109375" style="65" customWidth="1"/>
    <col min="3342" max="3342" width="11.42578125" style="65"/>
    <col min="3343" max="3343" width="2.7109375" style="65" customWidth="1"/>
    <col min="3344" max="3344" width="11.42578125" style="65"/>
    <col min="3345" max="3345" width="27.85546875" style="65" customWidth="1"/>
    <col min="3346" max="3346" width="27.140625" style="65" customWidth="1"/>
    <col min="3347" max="3347" width="11.42578125" style="65"/>
    <col min="3348" max="3348" width="2.7109375" style="65" customWidth="1"/>
    <col min="3349" max="3349" width="11.42578125" style="65"/>
    <col min="3350" max="3350" width="21.5703125" style="65" customWidth="1"/>
    <col min="3351" max="3351" width="19.42578125" style="65" customWidth="1"/>
    <col min="3352" max="3352" width="26.140625" style="65" customWidth="1"/>
    <col min="3353" max="3353" width="11.42578125" style="65"/>
    <col min="3354" max="3354" width="2.7109375" style="65" customWidth="1"/>
    <col min="3355" max="3355" width="11.42578125" style="65"/>
    <col min="3356" max="3356" width="19.28515625" style="65" customWidth="1"/>
    <col min="3357" max="3357" width="18.7109375" style="65" customWidth="1"/>
    <col min="3358" max="3358" width="14.85546875" style="65" customWidth="1"/>
    <col min="3359" max="3359" width="16.85546875" style="65" customWidth="1"/>
    <col min="3360" max="3360" width="13.42578125" style="65" customWidth="1"/>
    <col min="3361" max="3361" width="16" style="65" customWidth="1"/>
    <col min="3362" max="3362" width="11.42578125" style="65"/>
    <col min="3363" max="3363" width="2.7109375" style="65" customWidth="1"/>
    <col min="3364" max="3364" width="11.42578125" style="65"/>
    <col min="3365" max="3365" width="20.42578125" style="65" customWidth="1"/>
    <col min="3366" max="3367" width="11.42578125" style="65"/>
    <col min="3368" max="3368" width="19.28515625" style="65" customWidth="1"/>
    <col min="3369" max="3369" width="26.7109375" style="65" customWidth="1"/>
    <col min="3370" max="3370" width="11.42578125" style="65"/>
    <col min="3371" max="3371" width="2.7109375" style="65" customWidth="1"/>
    <col min="3372" max="3372" width="11.42578125" style="65"/>
    <col min="3373" max="3373" width="22" style="65" customWidth="1"/>
    <col min="3374" max="3374" width="18.5703125" style="65" customWidth="1"/>
    <col min="3375" max="3375" width="11.42578125" style="65"/>
    <col min="3376" max="3376" width="10.28515625" style="65" customWidth="1"/>
    <col min="3377" max="3377" width="20.28515625" style="65" customWidth="1"/>
    <col min="3378" max="3378" width="8.140625" style="65" customWidth="1"/>
    <col min="3379" max="3379" width="11.42578125" style="65"/>
    <col min="3380" max="3380" width="2.7109375" style="65" customWidth="1"/>
    <col min="3381" max="3381" width="11.42578125" style="65"/>
    <col min="3382" max="3382" width="21.28515625" style="65" customWidth="1"/>
    <col min="3383" max="3383" width="23.85546875" style="65" customWidth="1"/>
    <col min="3384" max="3384" width="12.42578125" style="65" customWidth="1"/>
    <col min="3385" max="3385" width="11.42578125" style="65"/>
    <col min="3386" max="3386" width="2.7109375" style="65" customWidth="1"/>
    <col min="3387" max="3387" width="11.42578125" style="65"/>
    <col min="3388" max="3388" width="27.140625" style="65" customWidth="1"/>
    <col min="3389" max="3389" width="26.85546875" style="65" customWidth="1"/>
    <col min="3390" max="3590" width="11.42578125" style="65"/>
    <col min="3591" max="3591" width="2.7109375" style="65" customWidth="1"/>
    <col min="3592" max="3592" width="4.7109375" style="65" customWidth="1"/>
    <col min="3593" max="3593" width="21.140625" style="65" customWidth="1"/>
    <col min="3594" max="3594" width="16.85546875" style="65" customWidth="1"/>
    <col min="3595" max="3595" width="20.5703125" style="65" customWidth="1"/>
    <col min="3596" max="3596" width="18" style="65" customWidth="1"/>
    <col min="3597" max="3597" width="21.7109375" style="65" customWidth="1"/>
    <col min="3598" max="3598" width="11.42578125" style="65"/>
    <col min="3599" max="3599" width="2.7109375" style="65" customWidth="1"/>
    <col min="3600" max="3600" width="11.42578125" style="65"/>
    <col min="3601" max="3601" width="27.85546875" style="65" customWidth="1"/>
    <col min="3602" max="3602" width="27.140625" style="65" customWidth="1"/>
    <col min="3603" max="3603" width="11.42578125" style="65"/>
    <col min="3604" max="3604" width="2.7109375" style="65" customWidth="1"/>
    <col min="3605" max="3605" width="11.42578125" style="65"/>
    <col min="3606" max="3606" width="21.5703125" style="65" customWidth="1"/>
    <col min="3607" max="3607" width="19.42578125" style="65" customWidth="1"/>
    <col min="3608" max="3608" width="26.140625" style="65" customWidth="1"/>
    <col min="3609" max="3609" width="11.42578125" style="65"/>
    <col min="3610" max="3610" width="2.7109375" style="65" customWidth="1"/>
    <col min="3611" max="3611" width="11.42578125" style="65"/>
    <col min="3612" max="3612" width="19.28515625" style="65" customWidth="1"/>
    <col min="3613" max="3613" width="18.7109375" style="65" customWidth="1"/>
    <col min="3614" max="3614" width="14.85546875" style="65" customWidth="1"/>
    <col min="3615" max="3615" width="16.85546875" style="65" customWidth="1"/>
    <col min="3616" max="3616" width="13.42578125" style="65" customWidth="1"/>
    <col min="3617" max="3617" width="16" style="65" customWidth="1"/>
    <col min="3618" max="3618" width="11.42578125" style="65"/>
    <col min="3619" max="3619" width="2.7109375" style="65" customWidth="1"/>
    <col min="3620" max="3620" width="11.42578125" style="65"/>
    <col min="3621" max="3621" width="20.42578125" style="65" customWidth="1"/>
    <col min="3622" max="3623" width="11.42578125" style="65"/>
    <col min="3624" max="3624" width="19.28515625" style="65" customWidth="1"/>
    <col min="3625" max="3625" width="26.7109375" style="65" customWidth="1"/>
    <col min="3626" max="3626" width="11.42578125" style="65"/>
    <col min="3627" max="3627" width="2.7109375" style="65" customWidth="1"/>
    <col min="3628" max="3628" width="11.42578125" style="65"/>
    <col min="3629" max="3629" width="22" style="65" customWidth="1"/>
    <col min="3630" max="3630" width="18.5703125" style="65" customWidth="1"/>
    <col min="3631" max="3631" width="11.42578125" style="65"/>
    <col min="3632" max="3632" width="10.28515625" style="65" customWidth="1"/>
    <col min="3633" max="3633" width="20.28515625" style="65" customWidth="1"/>
    <col min="3634" max="3634" width="8.140625" style="65" customWidth="1"/>
    <col min="3635" max="3635" width="11.42578125" style="65"/>
    <col min="3636" max="3636" width="2.7109375" style="65" customWidth="1"/>
    <col min="3637" max="3637" width="11.42578125" style="65"/>
    <col min="3638" max="3638" width="21.28515625" style="65" customWidth="1"/>
    <col min="3639" max="3639" width="23.85546875" style="65" customWidth="1"/>
    <col min="3640" max="3640" width="12.42578125" style="65" customWidth="1"/>
    <col min="3641" max="3641" width="11.42578125" style="65"/>
    <col min="3642" max="3642" width="2.7109375" style="65" customWidth="1"/>
    <col min="3643" max="3643" width="11.42578125" style="65"/>
    <col min="3644" max="3644" width="27.140625" style="65" customWidth="1"/>
    <col min="3645" max="3645" width="26.85546875" style="65" customWidth="1"/>
    <col min="3646" max="3846" width="11.42578125" style="65"/>
    <col min="3847" max="3847" width="2.7109375" style="65" customWidth="1"/>
    <col min="3848" max="3848" width="4.7109375" style="65" customWidth="1"/>
    <col min="3849" max="3849" width="21.140625" style="65" customWidth="1"/>
    <col min="3850" max="3850" width="16.85546875" style="65" customWidth="1"/>
    <col min="3851" max="3851" width="20.5703125" style="65" customWidth="1"/>
    <col min="3852" max="3852" width="18" style="65" customWidth="1"/>
    <col min="3853" max="3853" width="21.7109375" style="65" customWidth="1"/>
    <col min="3854" max="3854" width="11.42578125" style="65"/>
    <col min="3855" max="3855" width="2.7109375" style="65" customWidth="1"/>
    <col min="3856" max="3856" width="11.42578125" style="65"/>
    <col min="3857" max="3857" width="27.85546875" style="65" customWidth="1"/>
    <col min="3858" max="3858" width="27.140625" style="65" customWidth="1"/>
    <col min="3859" max="3859" width="11.42578125" style="65"/>
    <col min="3860" max="3860" width="2.7109375" style="65" customWidth="1"/>
    <col min="3861" max="3861" width="11.42578125" style="65"/>
    <col min="3862" max="3862" width="21.5703125" style="65" customWidth="1"/>
    <col min="3863" max="3863" width="19.42578125" style="65" customWidth="1"/>
    <col min="3864" max="3864" width="26.140625" style="65" customWidth="1"/>
    <col min="3865" max="3865" width="11.42578125" style="65"/>
    <col min="3866" max="3866" width="2.7109375" style="65" customWidth="1"/>
    <col min="3867" max="3867" width="11.42578125" style="65"/>
    <col min="3868" max="3868" width="19.28515625" style="65" customWidth="1"/>
    <col min="3869" max="3869" width="18.7109375" style="65" customWidth="1"/>
    <col min="3870" max="3870" width="14.85546875" style="65" customWidth="1"/>
    <col min="3871" max="3871" width="16.85546875" style="65" customWidth="1"/>
    <col min="3872" max="3872" width="13.42578125" style="65" customWidth="1"/>
    <col min="3873" max="3873" width="16" style="65" customWidth="1"/>
    <col min="3874" max="3874" width="11.42578125" style="65"/>
    <col min="3875" max="3875" width="2.7109375" style="65" customWidth="1"/>
    <col min="3876" max="3876" width="11.42578125" style="65"/>
    <col min="3877" max="3877" width="20.42578125" style="65" customWidth="1"/>
    <col min="3878" max="3879" width="11.42578125" style="65"/>
    <col min="3880" max="3880" width="19.28515625" style="65" customWidth="1"/>
    <col min="3881" max="3881" width="26.7109375" style="65" customWidth="1"/>
    <col min="3882" max="3882" width="11.42578125" style="65"/>
    <col min="3883" max="3883" width="2.7109375" style="65" customWidth="1"/>
    <col min="3884" max="3884" width="11.42578125" style="65"/>
    <col min="3885" max="3885" width="22" style="65" customWidth="1"/>
    <col min="3886" max="3886" width="18.5703125" style="65" customWidth="1"/>
    <col min="3887" max="3887" width="11.42578125" style="65"/>
    <col min="3888" max="3888" width="10.28515625" style="65" customWidth="1"/>
    <col min="3889" max="3889" width="20.28515625" style="65" customWidth="1"/>
    <col min="3890" max="3890" width="8.140625" style="65" customWidth="1"/>
    <col min="3891" max="3891" width="11.42578125" style="65"/>
    <col min="3892" max="3892" width="2.7109375" style="65" customWidth="1"/>
    <col min="3893" max="3893" width="11.42578125" style="65"/>
    <col min="3894" max="3894" width="21.28515625" style="65" customWidth="1"/>
    <col min="3895" max="3895" width="23.85546875" style="65" customWidth="1"/>
    <col min="3896" max="3896" width="12.42578125" style="65" customWidth="1"/>
    <col min="3897" max="3897" width="11.42578125" style="65"/>
    <col min="3898" max="3898" width="2.7109375" style="65" customWidth="1"/>
    <col min="3899" max="3899" width="11.42578125" style="65"/>
    <col min="3900" max="3900" width="27.140625" style="65" customWidth="1"/>
    <col min="3901" max="3901" width="26.85546875" style="65" customWidth="1"/>
    <col min="3902" max="4102" width="11.42578125" style="65"/>
    <col min="4103" max="4103" width="2.7109375" style="65" customWidth="1"/>
    <col min="4104" max="4104" width="4.7109375" style="65" customWidth="1"/>
    <col min="4105" max="4105" width="21.140625" style="65" customWidth="1"/>
    <col min="4106" max="4106" width="16.85546875" style="65" customWidth="1"/>
    <col min="4107" max="4107" width="20.5703125" style="65" customWidth="1"/>
    <col min="4108" max="4108" width="18" style="65" customWidth="1"/>
    <col min="4109" max="4109" width="21.7109375" style="65" customWidth="1"/>
    <col min="4110" max="4110" width="11.42578125" style="65"/>
    <col min="4111" max="4111" width="2.7109375" style="65" customWidth="1"/>
    <col min="4112" max="4112" width="11.42578125" style="65"/>
    <col min="4113" max="4113" width="27.85546875" style="65" customWidth="1"/>
    <col min="4114" max="4114" width="27.140625" style="65" customWidth="1"/>
    <col min="4115" max="4115" width="11.42578125" style="65"/>
    <col min="4116" max="4116" width="2.7109375" style="65" customWidth="1"/>
    <col min="4117" max="4117" width="11.42578125" style="65"/>
    <col min="4118" max="4118" width="21.5703125" style="65" customWidth="1"/>
    <col min="4119" max="4119" width="19.42578125" style="65" customWidth="1"/>
    <col min="4120" max="4120" width="26.140625" style="65" customWidth="1"/>
    <col min="4121" max="4121" width="11.42578125" style="65"/>
    <col min="4122" max="4122" width="2.7109375" style="65" customWidth="1"/>
    <col min="4123" max="4123" width="11.42578125" style="65"/>
    <col min="4124" max="4124" width="19.28515625" style="65" customWidth="1"/>
    <col min="4125" max="4125" width="18.7109375" style="65" customWidth="1"/>
    <col min="4126" max="4126" width="14.85546875" style="65" customWidth="1"/>
    <col min="4127" max="4127" width="16.85546875" style="65" customWidth="1"/>
    <col min="4128" max="4128" width="13.42578125" style="65" customWidth="1"/>
    <col min="4129" max="4129" width="16" style="65" customWidth="1"/>
    <col min="4130" max="4130" width="11.42578125" style="65"/>
    <col min="4131" max="4131" width="2.7109375" style="65" customWidth="1"/>
    <col min="4132" max="4132" width="11.42578125" style="65"/>
    <col min="4133" max="4133" width="20.42578125" style="65" customWidth="1"/>
    <col min="4134" max="4135" width="11.42578125" style="65"/>
    <col min="4136" max="4136" width="19.28515625" style="65" customWidth="1"/>
    <col min="4137" max="4137" width="26.7109375" style="65" customWidth="1"/>
    <col min="4138" max="4138" width="11.42578125" style="65"/>
    <col min="4139" max="4139" width="2.7109375" style="65" customWidth="1"/>
    <col min="4140" max="4140" width="11.42578125" style="65"/>
    <col min="4141" max="4141" width="22" style="65" customWidth="1"/>
    <col min="4142" max="4142" width="18.5703125" style="65" customWidth="1"/>
    <col min="4143" max="4143" width="11.42578125" style="65"/>
    <col min="4144" max="4144" width="10.28515625" style="65" customWidth="1"/>
    <col min="4145" max="4145" width="20.28515625" style="65" customWidth="1"/>
    <col min="4146" max="4146" width="8.140625" style="65" customWidth="1"/>
    <col min="4147" max="4147" width="11.42578125" style="65"/>
    <col min="4148" max="4148" width="2.7109375" style="65" customWidth="1"/>
    <col min="4149" max="4149" width="11.42578125" style="65"/>
    <col min="4150" max="4150" width="21.28515625" style="65" customWidth="1"/>
    <col min="4151" max="4151" width="23.85546875" style="65" customWidth="1"/>
    <col min="4152" max="4152" width="12.42578125" style="65" customWidth="1"/>
    <col min="4153" max="4153" width="11.42578125" style="65"/>
    <col min="4154" max="4154" width="2.7109375" style="65" customWidth="1"/>
    <col min="4155" max="4155" width="11.42578125" style="65"/>
    <col min="4156" max="4156" width="27.140625" style="65" customWidth="1"/>
    <col min="4157" max="4157" width="26.85546875" style="65" customWidth="1"/>
    <col min="4158" max="4358" width="11.42578125" style="65"/>
    <col min="4359" max="4359" width="2.7109375" style="65" customWidth="1"/>
    <col min="4360" max="4360" width="4.7109375" style="65" customWidth="1"/>
    <col min="4361" max="4361" width="21.140625" style="65" customWidth="1"/>
    <col min="4362" max="4362" width="16.85546875" style="65" customWidth="1"/>
    <col min="4363" max="4363" width="20.5703125" style="65" customWidth="1"/>
    <col min="4364" max="4364" width="18" style="65" customWidth="1"/>
    <col min="4365" max="4365" width="21.7109375" style="65" customWidth="1"/>
    <col min="4366" max="4366" width="11.42578125" style="65"/>
    <col min="4367" max="4367" width="2.7109375" style="65" customWidth="1"/>
    <col min="4368" max="4368" width="11.42578125" style="65"/>
    <col min="4369" max="4369" width="27.85546875" style="65" customWidth="1"/>
    <col min="4370" max="4370" width="27.140625" style="65" customWidth="1"/>
    <col min="4371" max="4371" width="11.42578125" style="65"/>
    <col min="4372" max="4372" width="2.7109375" style="65" customWidth="1"/>
    <col min="4373" max="4373" width="11.42578125" style="65"/>
    <col min="4374" max="4374" width="21.5703125" style="65" customWidth="1"/>
    <col min="4375" max="4375" width="19.42578125" style="65" customWidth="1"/>
    <col min="4376" max="4376" width="26.140625" style="65" customWidth="1"/>
    <col min="4377" max="4377" width="11.42578125" style="65"/>
    <col min="4378" max="4378" width="2.7109375" style="65" customWidth="1"/>
    <col min="4379" max="4379" width="11.42578125" style="65"/>
    <col min="4380" max="4380" width="19.28515625" style="65" customWidth="1"/>
    <col min="4381" max="4381" width="18.7109375" style="65" customWidth="1"/>
    <col min="4382" max="4382" width="14.85546875" style="65" customWidth="1"/>
    <col min="4383" max="4383" width="16.85546875" style="65" customWidth="1"/>
    <col min="4384" max="4384" width="13.42578125" style="65" customWidth="1"/>
    <col min="4385" max="4385" width="16" style="65" customWidth="1"/>
    <col min="4386" max="4386" width="11.42578125" style="65"/>
    <col min="4387" max="4387" width="2.7109375" style="65" customWidth="1"/>
    <col min="4388" max="4388" width="11.42578125" style="65"/>
    <col min="4389" max="4389" width="20.42578125" style="65" customWidth="1"/>
    <col min="4390" max="4391" width="11.42578125" style="65"/>
    <col min="4392" max="4392" width="19.28515625" style="65" customWidth="1"/>
    <col min="4393" max="4393" width="26.7109375" style="65" customWidth="1"/>
    <col min="4394" max="4394" width="11.42578125" style="65"/>
    <col min="4395" max="4395" width="2.7109375" style="65" customWidth="1"/>
    <col min="4396" max="4396" width="11.42578125" style="65"/>
    <col min="4397" max="4397" width="22" style="65" customWidth="1"/>
    <col min="4398" max="4398" width="18.5703125" style="65" customWidth="1"/>
    <col min="4399" max="4399" width="11.42578125" style="65"/>
    <col min="4400" max="4400" width="10.28515625" style="65" customWidth="1"/>
    <col min="4401" max="4401" width="20.28515625" style="65" customWidth="1"/>
    <col min="4402" max="4402" width="8.140625" style="65" customWidth="1"/>
    <col min="4403" max="4403" width="11.42578125" style="65"/>
    <col min="4404" max="4404" width="2.7109375" style="65" customWidth="1"/>
    <col min="4405" max="4405" width="11.42578125" style="65"/>
    <col min="4406" max="4406" width="21.28515625" style="65" customWidth="1"/>
    <col min="4407" max="4407" width="23.85546875" style="65" customWidth="1"/>
    <col min="4408" max="4408" width="12.42578125" style="65" customWidth="1"/>
    <col min="4409" max="4409" width="11.42578125" style="65"/>
    <col min="4410" max="4410" width="2.7109375" style="65" customWidth="1"/>
    <col min="4411" max="4411" width="11.42578125" style="65"/>
    <col min="4412" max="4412" width="27.140625" style="65" customWidth="1"/>
    <col min="4413" max="4413" width="26.85546875" style="65" customWidth="1"/>
    <col min="4414" max="4614" width="11.42578125" style="65"/>
    <col min="4615" max="4615" width="2.7109375" style="65" customWidth="1"/>
    <col min="4616" max="4616" width="4.7109375" style="65" customWidth="1"/>
    <col min="4617" max="4617" width="21.140625" style="65" customWidth="1"/>
    <col min="4618" max="4618" width="16.85546875" style="65" customWidth="1"/>
    <col min="4619" max="4619" width="20.5703125" style="65" customWidth="1"/>
    <col min="4620" max="4620" width="18" style="65" customWidth="1"/>
    <col min="4621" max="4621" width="21.7109375" style="65" customWidth="1"/>
    <col min="4622" max="4622" width="11.42578125" style="65"/>
    <col min="4623" max="4623" width="2.7109375" style="65" customWidth="1"/>
    <col min="4624" max="4624" width="11.42578125" style="65"/>
    <col min="4625" max="4625" width="27.85546875" style="65" customWidth="1"/>
    <col min="4626" max="4626" width="27.140625" style="65" customWidth="1"/>
    <col min="4627" max="4627" width="11.42578125" style="65"/>
    <col min="4628" max="4628" width="2.7109375" style="65" customWidth="1"/>
    <col min="4629" max="4629" width="11.42578125" style="65"/>
    <col min="4630" max="4630" width="21.5703125" style="65" customWidth="1"/>
    <col min="4631" max="4631" width="19.42578125" style="65" customWidth="1"/>
    <col min="4632" max="4632" width="26.140625" style="65" customWidth="1"/>
    <col min="4633" max="4633" width="11.42578125" style="65"/>
    <col min="4634" max="4634" width="2.7109375" style="65" customWidth="1"/>
    <col min="4635" max="4635" width="11.42578125" style="65"/>
    <col min="4636" max="4636" width="19.28515625" style="65" customWidth="1"/>
    <col min="4637" max="4637" width="18.7109375" style="65" customWidth="1"/>
    <col min="4638" max="4638" width="14.85546875" style="65" customWidth="1"/>
    <col min="4639" max="4639" width="16.85546875" style="65" customWidth="1"/>
    <col min="4640" max="4640" width="13.42578125" style="65" customWidth="1"/>
    <col min="4641" max="4641" width="16" style="65" customWidth="1"/>
    <col min="4642" max="4642" width="11.42578125" style="65"/>
    <col min="4643" max="4643" width="2.7109375" style="65" customWidth="1"/>
    <col min="4644" max="4644" width="11.42578125" style="65"/>
    <col min="4645" max="4645" width="20.42578125" style="65" customWidth="1"/>
    <col min="4646" max="4647" width="11.42578125" style="65"/>
    <col min="4648" max="4648" width="19.28515625" style="65" customWidth="1"/>
    <col min="4649" max="4649" width="26.7109375" style="65" customWidth="1"/>
    <col min="4650" max="4650" width="11.42578125" style="65"/>
    <col min="4651" max="4651" width="2.7109375" style="65" customWidth="1"/>
    <col min="4652" max="4652" width="11.42578125" style="65"/>
    <col min="4653" max="4653" width="22" style="65" customWidth="1"/>
    <col min="4654" max="4654" width="18.5703125" style="65" customWidth="1"/>
    <col min="4655" max="4655" width="11.42578125" style="65"/>
    <col min="4656" max="4656" width="10.28515625" style="65" customWidth="1"/>
    <col min="4657" max="4657" width="20.28515625" style="65" customWidth="1"/>
    <col min="4658" max="4658" width="8.140625" style="65" customWidth="1"/>
    <col min="4659" max="4659" width="11.42578125" style="65"/>
    <col min="4660" max="4660" width="2.7109375" style="65" customWidth="1"/>
    <col min="4661" max="4661" width="11.42578125" style="65"/>
    <col min="4662" max="4662" width="21.28515625" style="65" customWidth="1"/>
    <col min="4663" max="4663" width="23.85546875" style="65" customWidth="1"/>
    <col min="4664" max="4664" width="12.42578125" style="65" customWidth="1"/>
    <col min="4665" max="4665" width="11.42578125" style="65"/>
    <col min="4666" max="4666" width="2.7109375" style="65" customWidth="1"/>
    <col min="4667" max="4667" width="11.42578125" style="65"/>
    <col min="4668" max="4668" width="27.140625" style="65" customWidth="1"/>
    <col min="4669" max="4669" width="26.85546875" style="65" customWidth="1"/>
    <col min="4670" max="4870" width="11.42578125" style="65"/>
    <col min="4871" max="4871" width="2.7109375" style="65" customWidth="1"/>
    <col min="4872" max="4872" width="4.7109375" style="65" customWidth="1"/>
    <col min="4873" max="4873" width="21.140625" style="65" customWidth="1"/>
    <col min="4874" max="4874" width="16.85546875" style="65" customWidth="1"/>
    <col min="4875" max="4875" width="20.5703125" style="65" customWidth="1"/>
    <col min="4876" max="4876" width="18" style="65" customWidth="1"/>
    <col min="4877" max="4877" width="21.7109375" style="65" customWidth="1"/>
    <col min="4878" max="4878" width="11.42578125" style="65"/>
    <col min="4879" max="4879" width="2.7109375" style="65" customWidth="1"/>
    <col min="4880" max="4880" width="11.42578125" style="65"/>
    <col min="4881" max="4881" width="27.85546875" style="65" customWidth="1"/>
    <col min="4882" max="4882" width="27.140625" style="65" customWidth="1"/>
    <col min="4883" max="4883" width="11.42578125" style="65"/>
    <col min="4884" max="4884" width="2.7109375" style="65" customWidth="1"/>
    <col min="4885" max="4885" width="11.42578125" style="65"/>
    <col min="4886" max="4886" width="21.5703125" style="65" customWidth="1"/>
    <col min="4887" max="4887" width="19.42578125" style="65" customWidth="1"/>
    <col min="4888" max="4888" width="26.140625" style="65" customWidth="1"/>
    <col min="4889" max="4889" width="11.42578125" style="65"/>
    <col min="4890" max="4890" width="2.7109375" style="65" customWidth="1"/>
    <col min="4891" max="4891" width="11.42578125" style="65"/>
    <col min="4892" max="4892" width="19.28515625" style="65" customWidth="1"/>
    <col min="4893" max="4893" width="18.7109375" style="65" customWidth="1"/>
    <col min="4894" max="4894" width="14.85546875" style="65" customWidth="1"/>
    <col min="4895" max="4895" width="16.85546875" style="65" customWidth="1"/>
    <col min="4896" max="4896" width="13.42578125" style="65" customWidth="1"/>
    <col min="4897" max="4897" width="16" style="65" customWidth="1"/>
    <col min="4898" max="4898" width="11.42578125" style="65"/>
    <col min="4899" max="4899" width="2.7109375" style="65" customWidth="1"/>
    <col min="4900" max="4900" width="11.42578125" style="65"/>
    <col min="4901" max="4901" width="20.42578125" style="65" customWidth="1"/>
    <col min="4902" max="4903" width="11.42578125" style="65"/>
    <col min="4904" max="4904" width="19.28515625" style="65" customWidth="1"/>
    <col min="4905" max="4905" width="26.7109375" style="65" customWidth="1"/>
    <col min="4906" max="4906" width="11.42578125" style="65"/>
    <col min="4907" max="4907" width="2.7109375" style="65" customWidth="1"/>
    <col min="4908" max="4908" width="11.42578125" style="65"/>
    <col min="4909" max="4909" width="22" style="65" customWidth="1"/>
    <col min="4910" max="4910" width="18.5703125" style="65" customWidth="1"/>
    <col min="4911" max="4911" width="11.42578125" style="65"/>
    <col min="4912" max="4912" width="10.28515625" style="65" customWidth="1"/>
    <col min="4913" max="4913" width="20.28515625" style="65" customWidth="1"/>
    <col min="4914" max="4914" width="8.140625" style="65" customWidth="1"/>
    <col min="4915" max="4915" width="11.42578125" style="65"/>
    <col min="4916" max="4916" width="2.7109375" style="65" customWidth="1"/>
    <col min="4917" max="4917" width="11.42578125" style="65"/>
    <col min="4918" max="4918" width="21.28515625" style="65" customWidth="1"/>
    <col min="4919" max="4919" width="23.85546875" style="65" customWidth="1"/>
    <col min="4920" max="4920" width="12.42578125" style="65" customWidth="1"/>
    <col min="4921" max="4921" width="11.42578125" style="65"/>
    <col min="4922" max="4922" width="2.7109375" style="65" customWidth="1"/>
    <col min="4923" max="4923" width="11.42578125" style="65"/>
    <col min="4924" max="4924" width="27.140625" style="65" customWidth="1"/>
    <col min="4925" max="4925" width="26.85546875" style="65" customWidth="1"/>
    <col min="4926" max="5126" width="11.42578125" style="65"/>
    <col min="5127" max="5127" width="2.7109375" style="65" customWidth="1"/>
    <col min="5128" max="5128" width="4.7109375" style="65" customWidth="1"/>
    <col min="5129" max="5129" width="21.140625" style="65" customWidth="1"/>
    <col min="5130" max="5130" width="16.85546875" style="65" customWidth="1"/>
    <col min="5131" max="5131" width="20.5703125" style="65" customWidth="1"/>
    <col min="5132" max="5132" width="18" style="65" customWidth="1"/>
    <col min="5133" max="5133" width="21.7109375" style="65" customWidth="1"/>
    <col min="5134" max="5134" width="11.42578125" style="65"/>
    <col min="5135" max="5135" width="2.7109375" style="65" customWidth="1"/>
    <col min="5136" max="5136" width="11.42578125" style="65"/>
    <col min="5137" max="5137" width="27.85546875" style="65" customWidth="1"/>
    <col min="5138" max="5138" width="27.140625" style="65" customWidth="1"/>
    <col min="5139" max="5139" width="11.42578125" style="65"/>
    <col min="5140" max="5140" width="2.7109375" style="65" customWidth="1"/>
    <col min="5141" max="5141" width="11.42578125" style="65"/>
    <col min="5142" max="5142" width="21.5703125" style="65" customWidth="1"/>
    <col min="5143" max="5143" width="19.42578125" style="65" customWidth="1"/>
    <col min="5144" max="5144" width="26.140625" style="65" customWidth="1"/>
    <col min="5145" max="5145" width="11.42578125" style="65"/>
    <col min="5146" max="5146" width="2.7109375" style="65" customWidth="1"/>
    <col min="5147" max="5147" width="11.42578125" style="65"/>
    <col min="5148" max="5148" width="19.28515625" style="65" customWidth="1"/>
    <col min="5149" max="5149" width="18.7109375" style="65" customWidth="1"/>
    <col min="5150" max="5150" width="14.85546875" style="65" customWidth="1"/>
    <col min="5151" max="5151" width="16.85546875" style="65" customWidth="1"/>
    <col min="5152" max="5152" width="13.42578125" style="65" customWidth="1"/>
    <col min="5153" max="5153" width="16" style="65" customWidth="1"/>
    <col min="5154" max="5154" width="11.42578125" style="65"/>
    <col min="5155" max="5155" width="2.7109375" style="65" customWidth="1"/>
    <col min="5156" max="5156" width="11.42578125" style="65"/>
    <col min="5157" max="5157" width="20.42578125" style="65" customWidth="1"/>
    <col min="5158" max="5159" width="11.42578125" style="65"/>
    <col min="5160" max="5160" width="19.28515625" style="65" customWidth="1"/>
    <col min="5161" max="5161" width="26.7109375" style="65" customWidth="1"/>
    <col min="5162" max="5162" width="11.42578125" style="65"/>
    <col min="5163" max="5163" width="2.7109375" style="65" customWidth="1"/>
    <col min="5164" max="5164" width="11.42578125" style="65"/>
    <col min="5165" max="5165" width="22" style="65" customWidth="1"/>
    <col min="5166" max="5166" width="18.5703125" style="65" customWidth="1"/>
    <col min="5167" max="5167" width="11.42578125" style="65"/>
    <col min="5168" max="5168" width="10.28515625" style="65" customWidth="1"/>
    <col min="5169" max="5169" width="20.28515625" style="65" customWidth="1"/>
    <col min="5170" max="5170" width="8.140625" style="65" customWidth="1"/>
    <col min="5171" max="5171" width="11.42578125" style="65"/>
    <col min="5172" max="5172" width="2.7109375" style="65" customWidth="1"/>
    <col min="5173" max="5173" width="11.42578125" style="65"/>
    <col min="5174" max="5174" width="21.28515625" style="65" customWidth="1"/>
    <col min="5175" max="5175" width="23.85546875" style="65" customWidth="1"/>
    <col min="5176" max="5176" width="12.42578125" style="65" customWidth="1"/>
    <col min="5177" max="5177" width="11.42578125" style="65"/>
    <col min="5178" max="5178" width="2.7109375" style="65" customWidth="1"/>
    <col min="5179" max="5179" width="11.42578125" style="65"/>
    <col min="5180" max="5180" width="27.140625" style="65" customWidth="1"/>
    <col min="5181" max="5181" width="26.85546875" style="65" customWidth="1"/>
    <col min="5182" max="5382" width="11.42578125" style="65"/>
    <col min="5383" max="5383" width="2.7109375" style="65" customWidth="1"/>
    <col min="5384" max="5384" width="4.7109375" style="65" customWidth="1"/>
    <col min="5385" max="5385" width="21.140625" style="65" customWidth="1"/>
    <col min="5386" max="5386" width="16.85546875" style="65" customWidth="1"/>
    <col min="5387" max="5387" width="20.5703125" style="65" customWidth="1"/>
    <col min="5388" max="5388" width="18" style="65" customWidth="1"/>
    <col min="5389" max="5389" width="21.7109375" style="65" customWidth="1"/>
    <col min="5390" max="5390" width="11.42578125" style="65"/>
    <col min="5391" max="5391" width="2.7109375" style="65" customWidth="1"/>
    <col min="5392" max="5392" width="11.42578125" style="65"/>
    <col min="5393" max="5393" width="27.85546875" style="65" customWidth="1"/>
    <col min="5394" max="5394" width="27.140625" style="65" customWidth="1"/>
    <col min="5395" max="5395" width="11.42578125" style="65"/>
    <col min="5396" max="5396" width="2.7109375" style="65" customWidth="1"/>
    <col min="5397" max="5397" width="11.42578125" style="65"/>
    <col min="5398" max="5398" width="21.5703125" style="65" customWidth="1"/>
    <col min="5399" max="5399" width="19.42578125" style="65" customWidth="1"/>
    <col min="5400" max="5400" width="26.140625" style="65" customWidth="1"/>
    <col min="5401" max="5401" width="11.42578125" style="65"/>
    <col min="5402" max="5402" width="2.7109375" style="65" customWidth="1"/>
    <col min="5403" max="5403" width="11.42578125" style="65"/>
    <col min="5404" max="5404" width="19.28515625" style="65" customWidth="1"/>
    <col min="5405" max="5405" width="18.7109375" style="65" customWidth="1"/>
    <col min="5406" max="5406" width="14.85546875" style="65" customWidth="1"/>
    <col min="5407" max="5407" width="16.85546875" style="65" customWidth="1"/>
    <col min="5408" max="5408" width="13.42578125" style="65" customWidth="1"/>
    <col min="5409" max="5409" width="16" style="65" customWidth="1"/>
    <col min="5410" max="5410" width="11.42578125" style="65"/>
    <col min="5411" max="5411" width="2.7109375" style="65" customWidth="1"/>
    <col min="5412" max="5412" width="11.42578125" style="65"/>
    <col min="5413" max="5413" width="20.42578125" style="65" customWidth="1"/>
    <col min="5414" max="5415" width="11.42578125" style="65"/>
    <col min="5416" max="5416" width="19.28515625" style="65" customWidth="1"/>
    <col min="5417" max="5417" width="26.7109375" style="65" customWidth="1"/>
    <col min="5418" max="5418" width="11.42578125" style="65"/>
    <col min="5419" max="5419" width="2.7109375" style="65" customWidth="1"/>
    <col min="5420" max="5420" width="11.42578125" style="65"/>
    <col min="5421" max="5421" width="22" style="65" customWidth="1"/>
    <col min="5422" max="5422" width="18.5703125" style="65" customWidth="1"/>
    <col min="5423" max="5423" width="11.42578125" style="65"/>
    <col min="5424" max="5424" width="10.28515625" style="65" customWidth="1"/>
    <col min="5425" max="5425" width="20.28515625" style="65" customWidth="1"/>
    <col min="5426" max="5426" width="8.140625" style="65" customWidth="1"/>
    <col min="5427" max="5427" width="11.42578125" style="65"/>
    <col min="5428" max="5428" width="2.7109375" style="65" customWidth="1"/>
    <col min="5429" max="5429" width="11.42578125" style="65"/>
    <col min="5430" max="5430" width="21.28515625" style="65" customWidth="1"/>
    <col min="5431" max="5431" width="23.85546875" style="65" customWidth="1"/>
    <col min="5432" max="5432" width="12.42578125" style="65" customWidth="1"/>
    <col min="5433" max="5433" width="11.42578125" style="65"/>
    <col min="5434" max="5434" width="2.7109375" style="65" customWidth="1"/>
    <col min="5435" max="5435" width="11.42578125" style="65"/>
    <col min="5436" max="5436" width="27.140625" style="65" customWidth="1"/>
    <col min="5437" max="5437" width="26.85546875" style="65" customWidth="1"/>
    <col min="5438" max="5638" width="11.42578125" style="65"/>
    <col min="5639" max="5639" width="2.7109375" style="65" customWidth="1"/>
    <col min="5640" max="5640" width="4.7109375" style="65" customWidth="1"/>
    <col min="5641" max="5641" width="21.140625" style="65" customWidth="1"/>
    <col min="5642" max="5642" width="16.85546875" style="65" customWidth="1"/>
    <col min="5643" max="5643" width="20.5703125" style="65" customWidth="1"/>
    <col min="5644" max="5644" width="18" style="65" customWidth="1"/>
    <col min="5645" max="5645" width="21.7109375" style="65" customWidth="1"/>
    <col min="5646" max="5646" width="11.42578125" style="65"/>
    <col min="5647" max="5647" width="2.7109375" style="65" customWidth="1"/>
    <col min="5648" max="5648" width="11.42578125" style="65"/>
    <col min="5649" max="5649" width="27.85546875" style="65" customWidth="1"/>
    <col min="5650" max="5650" width="27.140625" style="65" customWidth="1"/>
    <col min="5651" max="5651" width="11.42578125" style="65"/>
    <col min="5652" max="5652" width="2.7109375" style="65" customWidth="1"/>
    <col min="5653" max="5653" width="11.42578125" style="65"/>
    <col min="5654" max="5654" width="21.5703125" style="65" customWidth="1"/>
    <col min="5655" max="5655" width="19.42578125" style="65" customWidth="1"/>
    <col min="5656" max="5656" width="26.140625" style="65" customWidth="1"/>
    <col min="5657" max="5657" width="11.42578125" style="65"/>
    <col min="5658" max="5658" width="2.7109375" style="65" customWidth="1"/>
    <col min="5659" max="5659" width="11.42578125" style="65"/>
    <col min="5660" max="5660" width="19.28515625" style="65" customWidth="1"/>
    <col min="5661" max="5661" width="18.7109375" style="65" customWidth="1"/>
    <col min="5662" max="5662" width="14.85546875" style="65" customWidth="1"/>
    <col min="5663" max="5663" width="16.85546875" style="65" customWidth="1"/>
    <col min="5664" max="5664" width="13.42578125" style="65" customWidth="1"/>
    <col min="5665" max="5665" width="16" style="65" customWidth="1"/>
    <col min="5666" max="5666" width="11.42578125" style="65"/>
    <col min="5667" max="5667" width="2.7109375" style="65" customWidth="1"/>
    <col min="5668" max="5668" width="11.42578125" style="65"/>
    <col min="5669" max="5669" width="20.42578125" style="65" customWidth="1"/>
    <col min="5670" max="5671" width="11.42578125" style="65"/>
    <col min="5672" max="5672" width="19.28515625" style="65" customWidth="1"/>
    <col min="5673" max="5673" width="26.7109375" style="65" customWidth="1"/>
    <col min="5674" max="5674" width="11.42578125" style="65"/>
    <col min="5675" max="5675" width="2.7109375" style="65" customWidth="1"/>
    <col min="5676" max="5676" width="11.42578125" style="65"/>
    <col min="5677" max="5677" width="22" style="65" customWidth="1"/>
    <col min="5678" max="5678" width="18.5703125" style="65" customWidth="1"/>
    <col min="5679" max="5679" width="11.42578125" style="65"/>
    <col min="5680" max="5680" width="10.28515625" style="65" customWidth="1"/>
    <col min="5681" max="5681" width="20.28515625" style="65" customWidth="1"/>
    <col min="5682" max="5682" width="8.140625" style="65" customWidth="1"/>
    <col min="5683" max="5683" width="11.42578125" style="65"/>
    <col min="5684" max="5684" width="2.7109375" style="65" customWidth="1"/>
    <col min="5685" max="5685" width="11.42578125" style="65"/>
    <col min="5686" max="5686" width="21.28515625" style="65" customWidth="1"/>
    <col min="5687" max="5687" width="23.85546875" style="65" customWidth="1"/>
    <col min="5688" max="5688" width="12.42578125" style="65" customWidth="1"/>
    <col min="5689" max="5689" width="11.42578125" style="65"/>
    <col min="5690" max="5690" width="2.7109375" style="65" customWidth="1"/>
    <col min="5691" max="5691" width="11.42578125" style="65"/>
    <col min="5692" max="5692" width="27.140625" style="65" customWidth="1"/>
    <col min="5693" max="5693" width="26.85546875" style="65" customWidth="1"/>
    <col min="5694" max="5894" width="11.42578125" style="65"/>
    <col min="5895" max="5895" width="2.7109375" style="65" customWidth="1"/>
    <col min="5896" max="5896" width="4.7109375" style="65" customWidth="1"/>
    <col min="5897" max="5897" width="21.140625" style="65" customWidth="1"/>
    <col min="5898" max="5898" width="16.85546875" style="65" customWidth="1"/>
    <col min="5899" max="5899" width="20.5703125" style="65" customWidth="1"/>
    <col min="5900" max="5900" width="18" style="65" customWidth="1"/>
    <col min="5901" max="5901" width="21.7109375" style="65" customWidth="1"/>
    <col min="5902" max="5902" width="11.42578125" style="65"/>
    <col min="5903" max="5903" width="2.7109375" style="65" customWidth="1"/>
    <col min="5904" max="5904" width="11.42578125" style="65"/>
    <col min="5905" max="5905" width="27.85546875" style="65" customWidth="1"/>
    <col min="5906" max="5906" width="27.140625" style="65" customWidth="1"/>
    <col min="5907" max="5907" width="11.42578125" style="65"/>
    <col min="5908" max="5908" width="2.7109375" style="65" customWidth="1"/>
    <col min="5909" max="5909" width="11.42578125" style="65"/>
    <col min="5910" max="5910" width="21.5703125" style="65" customWidth="1"/>
    <col min="5911" max="5911" width="19.42578125" style="65" customWidth="1"/>
    <col min="5912" max="5912" width="26.140625" style="65" customWidth="1"/>
    <col min="5913" max="5913" width="11.42578125" style="65"/>
    <col min="5914" max="5914" width="2.7109375" style="65" customWidth="1"/>
    <col min="5915" max="5915" width="11.42578125" style="65"/>
    <col min="5916" max="5916" width="19.28515625" style="65" customWidth="1"/>
    <col min="5917" max="5917" width="18.7109375" style="65" customWidth="1"/>
    <col min="5918" max="5918" width="14.85546875" style="65" customWidth="1"/>
    <col min="5919" max="5919" width="16.85546875" style="65" customWidth="1"/>
    <col min="5920" max="5920" width="13.42578125" style="65" customWidth="1"/>
    <col min="5921" max="5921" width="16" style="65" customWidth="1"/>
    <col min="5922" max="5922" width="11.42578125" style="65"/>
    <col min="5923" max="5923" width="2.7109375" style="65" customWidth="1"/>
    <col min="5924" max="5924" width="11.42578125" style="65"/>
    <col min="5925" max="5925" width="20.42578125" style="65" customWidth="1"/>
    <col min="5926" max="5927" width="11.42578125" style="65"/>
    <col min="5928" max="5928" width="19.28515625" style="65" customWidth="1"/>
    <col min="5929" max="5929" width="26.7109375" style="65" customWidth="1"/>
    <col min="5930" max="5930" width="11.42578125" style="65"/>
    <col min="5931" max="5931" width="2.7109375" style="65" customWidth="1"/>
    <col min="5932" max="5932" width="11.42578125" style="65"/>
    <col min="5933" max="5933" width="22" style="65" customWidth="1"/>
    <col min="5934" max="5934" width="18.5703125" style="65" customWidth="1"/>
    <col min="5935" max="5935" width="11.42578125" style="65"/>
    <col min="5936" max="5936" width="10.28515625" style="65" customWidth="1"/>
    <col min="5937" max="5937" width="20.28515625" style="65" customWidth="1"/>
    <col min="5938" max="5938" width="8.140625" style="65" customWidth="1"/>
    <col min="5939" max="5939" width="11.42578125" style="65"/>
    <col min="5940" max="5940" width="2.7109375" style="65" customWidth="1"/>
    <col min="5941" max="5941" width="11.42578125" style="65"/>
    <col min="5942" max="5942" width="21.28515625" style="65" customWidth="1"/>
    <col min="5943" max="5943" width="23.85546875" style="65" customWidth="1"/>
    <col min="5944" max="5944" width="12.42578125" style="65" customWidth="1"/>
    <col min="5945" max="5945" width="11.42578125" style="65"/>
    <col min="5946" max="5946" width="2.7109375" style="65" customWidth="1"/>
    <col min="5947" max="5947" width="11.42578125" style="65"/>
    <col min="5948" max="5948" width="27.140625" style="65" customWidth="1"/>
    <col min="5949" max="5949" width="26.85546875" style="65" customWidth="1"/>
    <col min="5950" max="6150" width="11.42578125" style="65"/>
    <col min="6151" max="6151" width="2.7109375" style="65" customWidth="1"/>
    <col min="6152" max="6152" width="4.7109375" style="65" customWidth="1"/>
    <col min="6153" max="6153" width="21.140625" style="65" customWidth="1"/>
    <col min="6154" max="6154" width="16.85546875" style="65" customWidth="1"/>
    <col min="6155" max="6155" width="20.5703125" style="65" customWidth="1"/>
    <col min="6156" max="6156" width="18" style="65" customWidth="1"/>
    <col min="6157" max="6157" width="21.7109375" style="65" customWidth="1"/>
    <col min="6158" max="6158" width="11.42578125" style="65"/>
    <col min="6159" max="6159" width="2.7109375" style="65" customWidth="1"/>
    <col min="6160" max="6160" width="11.42578125" style="65"/>
    <col min="6161" max="6161" width="27.85546875" style="65" customWidth="1"/>
    <col min="6162" max="6162" width="27.140625" style="65" customWidth="1"/>
    <col min="6163" max="6163" width="11.42578125" style="65"/>
    <col min="6164" max="6164" width="2.7109375" style="65" customWidth="1"/>
    <col min="6165" max="6165" width="11.42578125" style="65"/>
    <col min="6166" max="6166" width="21.5703125" style="65" customWidth="1"/>
    <col min="6167" max="6167" width="19.42578125" style="65" customWidth="1"/>
    <col min="6168" max="6168" width="26.140625" style="65" customWidth="1"/>
    <col min="6169" max="6169" width="11.42578125" style="65"/>
    <col min="6170" max="6170" width="2.7109375" style="65" customWidth="1"/>
    <col min="6171" max="6171" width="11.42578125" style="65"/>
    <col min="6172" max="6172" width="19.28515625" style="65" customWidth="1"/>
    <col min="6173" max="6173" width="18.7109375" style="65" customWidth="1"/>
    <col min="6174" max="6174" width="14.85546875" style="65" customWidth="1"/>
    <col min="6175" max="6175" width="16.85546875" style="65" customWidth="1"/>
    <col min="6176" max="6176" width="13.42578125" style="65" customWidth="1"/>
    <col min="6177" max="6177" width="16" style="65" customWidth="1"/>
    <col min="6178" max="6178" width="11.42578125" style="65"/>
    <col min="6179" max="6179" width="2.7109375" style="65" customWidth="1"/>
    <col min="6180" max="6180" width="11.42578125" style="65"/>
    <col min="6181" max="6181" width="20.42578125" style="65" customWidth="1"/>
    <col min="6182" max="6183" width="11.42578125" style="65"/>
    <col min="6184" max="6184" width="19.28515625" style="65" customWidth="1"/>
    <col min="6185" max="6185" width="26.7109375" style="65" customWidth="1"/>
    <col min="6186" max="6186" width="11.42578125" style="65"/>
    <col min="6187" max="6187" width="2.7109375" style="65" customWidth="1"/>
    <col min="6188" max="6188" width="11.42578125" style="65"/>
    <col min="6189" max="6189" width="22" style="65" customWidth="1"/>
    <col min="6190" max="6190" width="18.5703125" style="65" customWidth="1"/>
    <col min="6191" max="6191" width="11.42578125" style="65"/>
    <col min="6192" max="6192" width="10.28515625" style="65" customWidth="1"/>
    <col min="6193" max="6193" width="20.28515625" style="65" customWidth="1"/>
    <col min="6194" max="6194" width="8.140625" style="65" customWidth="1"/>
    <col min="6195" max="6195" width="11.42578125" style="65"/>
    <col min="6196" max="6196" width="2.7109375" style="65" customWidth="1"/>
    <col min="6197" max="6197" width="11.42578125" style="65"/>
    <col min="6198" max="6198" width="21.28515625" style="65" customWidth="1"/>
    <col min="6199" max="6199" width="23.85546875" style="65" customWidth="1"/>
    <col min="6200" max="6200" width="12.42578125" style="65" customWidth="1"/>
    <col min="6201" max="6201" width="11.42578125" style="65"/>
    <col min="6202" max="6202" width="2.7109375" style="65" customWidth="1"/>
    <col min="6203" max="6203" width="11.42578125" style="65"/>
    <col min="6204" max="6204" width="27.140625" style="65" customWidth="1"/>
    <col min="6205" max="6205" width="26.85546875" style="65" customWidth="1"/>
    <col min="6206" max="6406" width="11.42578125" style="65"/>
    <col min="6407" max="6407" width="2.7109375" style="65" customWidth="1"/>
    <col min="6408" max="6408" width="4.7109375" style="65" customWidth="1"/>
    <col min="6409" max="6409" width="21.140625" style="65" customWidth="1"/>
    <col min="6410" max="6410" width="16.85546875" style="65" customWidth="1"/>
    <col min="6411" max="6411" width="20.5703125" style="65" customWidth="1"/>
    <col min="6412" max="6412" width="18" style="65" customWidth="1"/>
    <col min="6413" max="6413" width="21.7109375" style="65" customWidth="1"/>
    <col min="6414" max="6414" width="11.42578125" style="65"/>
    <col min="6415" max="6415" width="2.7109375" style="65" customWidth="1"/>
    <col min="6416" max="6416" width="11.42578125" style="65"/>
    <col min="6417" max="6417" width="27.85546875" style="65" customWidth="1"/>
    <col min="6418" max="6418" width="27.140625" style="65" customWidth="1"/>
    <col min="6419" max="6419" width="11.42578125" style="65"/>
    <col min="6420" max="6420" width="2.7109375" style="65" customWidth="1"/>
    <col min="6421" max="6421" width="11.42578125" style="65"/>
    <col min="6422" max="6422" width="21.5703125" style="65" customWidth="1"/>
    <col min="6423" max="6423" width="19.42578125" style="65" customWidth="1"/>
    <col min="6424" max="6424" width="26.140625" style="65" customWidth="1"/>
    <col min="6425" max="6425" width="11.42578125" style="65"/>
    <col min="6426" max="6426" width="2.7109375" style="65" customWidth="1"/>
    <col min="6427" max="6427" width="11.42578125" style="65"/>
    <col min="6428" max="6428" width="19.28515625" style="65" customWidth="1"/>
    <col min="6429" max="6429" width="18.7109375" style="65" customWidth="1"/>
    <col min="6430" max="6430" width="14.85546875" style="65" customWidth="1"/>
    <col min="6431" max="6431" width="16.85546875" style="65" customWidth="1"/>
    <col min="6432" max="6432" width="13.42578125" style="65" customWidth="1"/>
    <col min="6433" max="6433" width="16" style="65" customWidth="1"/>
    <col min="6434" max="6434" width="11.42578125" style="65"/>
    <col min="6435" max="6435" width="2.7109375" style="65" customWidth="1"/>
    <col min="6436" max="6436" width="11.42578125" style="65"/>
    <col min="6437" max="6437" width="20.42578125" style="65" customWidth="1"/>
    <col min="6438" max="6439" width="11.42578125" style="65"/>
    <col min="6440" max="6440" width="19.28515625" style="65" customWidth="1"/>
    <col min="6441" max="6441" width="26.7109375" style="65" customWidth="1"/>
    <col min="6442" max="6442" width="11.42578125" style="65"/>
    <col min="6443" max="6443" width="2.7109375" style="65" customWidth="1"/>
    <col min="6444" max="6444" width="11.42578125" style="65"/>
    <col min="6445" max="6445" width="22" style="65" customWidth="1"/>
    <col min="6446" max="6446" width="18.5703125" style="65" customWidth="1"/>
    <col min="6447" max="6447" width="11.42578125" style="65"/>
    <col min="6448" max="6448" width="10.28515625" style="65" customWidth="1"/>
    <col min="6449" max="6449" width="20.28515625" style="65" customWidth="1"/>
    <col min="6450" max="6450" width="8.140625" style="65" customWidth="1"/>
    <col min="6451" max="6451" width="11.42578125" style="65"/>
    <col min="6452" max="6452" width="2.7109375" style="65" customWidth="1"/>
    <col min="6453" max="6453" width="11.42578125" style="65"/>
    <col min="6454" max="6454" width="21.28515625" style="65" customWidth="1"/>
    <col min="6455" max="6455" width="23.85546875" style="65" customWidth="1"/>
    <col min="6456" max="6456" width="12.42578125" style="65" customWidth="1"/>
    <col min="6457" max="6457" width="11.42578125" style="65"/>
    <col min="6458" max="6458" width="2.7109375" style="65" customWidth="1"/>
    <col min="6459" max="6459" width="11.42578125" style="65"/>
    <col min="6460" max="6460" width="27.140625" style="65" customWidth="1"/>
    <col min="6461" max="6461" width="26.85546875" style="65" customWidth="1"/>
    <col min="6462" max="6662" width="11.42578125" style="65"/>
    <col min="6663" max="6663" width="2.7109375" style="65" customWidth="1"/>
    <col min="6664" max="6664" width="4.7109375" style="65" customWidth="1"/>
    <col min="6665" max="6665" width="21.140625" style="65" customWidth="1"/>
    <col min="6666" max="6666" width="16.85546875" style="65" customWidth="1"/>
    <col min="6667" max="6667" width="20.5703125" style="65" customWidth="1"/>
    <col min="6668" max="6668" width="18" style="65" customWidth="1"/>
    <col min="6669" max="6669" width="21.7109375" style="65" customWidth="1"/>
    <col min="6670" max="6670" width="11.42578125" style="65"/>
    <col min="6671" max="6671" width="2.7109375" style="65" customWidth="1"/>
    <col min="6672" max="6672" width="11.42578125" style="65"/>
    <col min="6673" max="6673" width="27.85546875" style="65" customWidth="1"/>
    <col min="6674" max="6674" width="27.140625" style="65" customWidth="1"/>
    <col min="6675" max="6675" width="11.42578125" style="65"/>
    <col min="6676" max="6676" width="2.7109375" style="65" customWidth="1"/>
    <col min="6677" max="6677" width="11.42578125" style="65"/>
    <col min="6678" max="6678" width="21.5703125" style="65" customWidth="1"/>
    <col min="6679" max="6679" width="19.42578125" style="65" customWidth="1"/>
    <col min="6680" max="6680" width="26.140625" style="65" customWidth="1"/>
    <col min="6681" max="6681" width="11.42578125" style="65"/>
    <col min="6682" max="6682" width="2.7109375" style="65" customWidth="1"/>
    <col min="6683" max="6683" width="11.42578125" style="65"/>
    <col min="6684" max="6684" width="19.28515625" style="65" customWidth="1"/>
    <col min="6685" max="6685" width="18.7109375" style="65" customWidth="1"/>
    <col min="6686" max="6686" width="14.85546875" style="65" customWidth="1"/>
    <col min="6687" max="6687" width="16.85546875" style="65" customWidth="1"/>
    <col min="6688" max="6688" width="13.42578125" style="65" customWidth="1"/>
    <col min="6689" max="6689" width="16" style="65" customWidth="1"/>
    <col min="6690" max="6690" width="11.42578125" style="65"/>
    <col min="6691" max="6691" width="2.7109375" style="65" customWidth="1"/>
    <col min="6692" max="6692" width="11.42578125" style="65"/>
    <col min="6693" max="6693" width="20.42578125" style="65" customWidth="1"/>
    <col min="6694" max="6695" width="11.42578125" style="65"/>
    <col min="6696" max="6696" width="19.28515625" style="65" customWidth="1"/>
    <col min="6697" max="6697" width="26.7109375" style="65" customWidth="1"/>
    <col min="6698" max="6698" width="11.42578125" style="65"/>
    <col min="6699" max="6699" width="2.7109375" style="65" customWidth="1"/>
    <col min="6700" max="6700" width="11.42578125" style="65"/>
    <col min="6701" max="6701" width="22" style="65" customWidth="1"/>
    <col min="6702" max="6702" width="18.5703125" style="65" customWidth="1"/>
    <col min="6703" max="6703" width="11.42578125" style="65"/>
    <col min="6704" max="6704" width="10.28515625" style="65" customWidth="1"/>
    <col min="6705" max="6705" width="20.28515625" style="65" customWidth="1"/>
    <col min="6706" max="6706" width="8.140625" style="65" customWidth="1"/>
    <col min="6707" max="6707" width="11.42578125" style="65"/>
    <col min="6708" max="6708" width="2.7109375" style="65" customWidth="1"/>
    <col min="6709" max="6709" width="11.42578125" style="65"/>
    <col min="6710" max="6710" width="21.28515625" style="65" customWidth="1"/>
    <col min="6711" max="6711" width="23.85546875" style="65" customWidth="1"/>
    <col min="6712" max="6712" width="12.42578125" style="65" customWidth="1"/>
    <col min="6713" max="6713" width="11.42578125" style="65"/>
    <col min="6714" max="6714" width="2.7109375" style="65" customWidth="1"/>
    <col min="6715" max="6715" width="11.42578125" style="65"/>
    <col min="6716" max="6716" width="27.140625" style="65" customWidth="1"/>
    <col min="6717" max="6717" width="26.85546875" style="65" customWidth="1"/>
    <col min="6718" max="6918" width="11.42578125" style="65"/>
    <col min="6919" max="6919" width="2.7109375" style="65" customWidth="1"/>
    <col min="6920" max="6920" width="4.7109375" style="65" customWidth="1"/>
    <col min="6921" max="6921" width="21.140625" style="65" customWidth="1"/>
    <col min="6922" max="6922" width="16.85546875" style="65" customWidth="1"/>
    <col min="6923" max="6923" width="20.5703125" style="65" customWidth="1"/>
    <col min="6924" max="6924" width="18" style="65" customWidth="1"/>
    <col min="6925" max="6925" width="21.7109375" style="65" customWidth="1"/>
    <col min="6926" max="6926" width="11.42578125" style="65"/>
    <col min="6927" max="6927" width="2.7109375" style="65" customWidth="1"/>
    <col min="6928" max="6928" width="11.42578125" style="65"/>
    <col min="6929" max="6929" width="27.85546875" style="65" customWidth="1"/>
    <col min="6930" max="6930" width="27.140625" style="65" customWidth="1"/>
    <col min="6931" max="6931" width="11.42578125" style="65"/>
    <col min="6932" max="6932" width="2.7109375" style="65" customWidth="1"/>
    <col min="6933" max="6933" width="11.42578125" style="65"/>
    <col min="6934" max="6934" width="21.5703125" style="65" customWidth="1"/>
    <col min="6935" max="6935" width="19.42578125" style="65" customWidth="1"/>
    <col min="6936" max="6936" width="26.140625" style="65" customWidth="1"/>
    <col min="6937" max="6937" width="11.42578125" style="65"/>
    <col min="6938" max="6938" width="2.7109375" style="65" customWidth="1"/>
    <col min="6939" max="6939" width="11.42578125" style="65"/>
    <col min="6940" max="6940" width="19.28515625" style="65" customWidth="1"/>
    <col min="6941" max="6941" width="18.7109375" style="65" customWidth="1"/>
    <col min="6942" max="6942" width="14.85546875" style="65" customWidth="1"/>
    <col min="6943" max="6943" width="16.85546875" style="65" customWidth="1"/>
    <col min="6944" max="6944" width="13.42578125" style="65" customWidth="1"/>
    <col min="6945" max="6945" width="16" style="65" customWidth="1"/>
    <col min="6946" max="6946" width="11.42578125" style="65"/>
    <col min="6947" max="6947" width="2.7109375" style="65" customWidth="1"/>
    <col min="6948" max="6948" width="11.42578125" style="65"/>
    <col min="6949" max="6949" width="20.42578125" style="65" customWidth="1"/>
    <col min="6950" max="6951" width="11.42578125" style="65"/>
    <col min="6952" max="6952" width="19.28515625" style="65" customWidth="1"/>
    <col min="6953" max="6953" width="26.7109375" style="65" customWidth="1"/>
    <col min="6954" max="6954" width="11.42578125" style="65"/>
    <col min="6955" max="6955" width="2.7109375" style="65" customWidth="1"/>
    <col min="6956" max="6956" width="11.42578125" style="65"/>
    <col min="6957" max="6957" width="22" style="65" customWidth="1"/>
    <col min="6958" max="6958" width="18.5703125" style="65" customWidth="1"/>
    <col min="6959" max="6959" width="11.42578125" style="65"/>
    <col min="6960" max="6960" width="10.28515625" style="65" customWidth="1"/>
    <col min="6961" max="6961" width="20.28515625" style="65" customWidth="1"/>
    <col min="6962" max="6962" width="8.140625" style="65" customWidth="1"/>
    <col min="6963" max="6963" width="11.42578125" style="65"/>
    <col min="6964" max="6964" width="2.7109375" style="65" customWidth="1"/>
    <col min="6965" max="6965" width="11.42578125" style="65"/>
    <col min="6966" max="6966" width="21.28515625" style="65" customWidth="1"/>
    <col min="6967" max="6967" width="23.85546875" style="65" customWidth="1"/>
    <col min="6968" max="6968" width="12.42578125" style="65" customWidth="1"/>
    <col min="6969" max="6969" width="11.42578125" style="65"/>
    <col min="6970" max="6970" width="2.7109375" style="65" customWidth="1"/>
    <col min="6971" max="6971" width="11.42578125" style="65"/>
    <col min="6972" max="6972" width="27.140625" style="65" customWidth="1"/>
    <col min="6973" max="6973" width="26.85546875" style="65" customWidth="1"/>
    <col min="6974" max="7174" width="11.42578125" style="65"/>
    <col min="7175" max="7175" width="2.7109375" style="65" customWidth="1"/>
    <col min="7176" max="7176" width="4.7109375" style="65" customWidth="1"/>
    <col min="7177" max="7177" width="21.140625" style="65" customWidth="1"/>
    <col min="7178" max="7178" width="16.85546875" style="65" customWidth="1"/>
    <col min="7179" max="7179" width="20.5703125" style="65" customWidth="1"/>
    <col min="7180" max="7180" width="18" style="65" customWidth="1"/>
    <col min="7181" max="7181" width="21.7109375" style="65" customWidth="1"/>
    <col min="7182" max="7182" width="11.42578125" style="65"/>
    <col min="7183" max="7183" width="2.7109375" style="65" customWidth="1"/>
    <col min="7184" max="7184" width="11.42578125" style="65"/>
    <col min="7185" max="7185" width="27.85546875" style="65" customWidth="1"/>
    <col min="7186" max="7186" width="27.140625" style="65" customWidth="1"/>
    <col min="7187" max="7187" width="11.42578125" style="65"/>
    <col min="7188" max="7188" width="2.7109375" style="65" customWidth="1"/>
    <col min="7189" max="7189" width="11.42578125" style="65"/>
    <col min="7190" max="7190" width="21.5703125" style="65" customWidth="1"/>
    <col min="7191" max="7191" width="19.42578125" style="65" customWidth="1"/>
    <col min="7192" max="7192" width="26.140625" style="65" customWidth="1"/>
    <col min="7193" max="7193" width="11.42578125" style="65"/>
    <col min="7194" max="7194" width="2.7109375" style="65" customWidth="1"/>
    <col min="7195" max="7195" width="11.42578125" style="65"/>
    <col min="7196" max="7196" width="19.28515625" style="65" customWidth="1"/>
    <col min="7197" max="7197" width="18.7109375" style="65" customWidth="1"/>
    <col min="7198" max="7198" width="14.85546875" style="65" customWidth="1"/>
    <col min="7199" max="7199" width="16.85546875" style="65" customWidth="1"/>
    <col min="7200" max="7200" width="13.42578125" style="65" customWidth="1"/>
    <col min="7201" max="7201" width="16" style="65" customWidth="1"/>
    <col min="7202" max="7202" width="11.42578125" style="65"/>
    <col min="7203" max="7203" width="2.7109375" style="65" customWidth="1"/>
    <col min="7204" max="7204" width="11.42578125" style="65"/>
    <col min="7205" max="7205" width="20.42578125" style="65" customWidth="1"/>
    <col min="7206" max="7207" width="11.42578125" style="65"/>
    <col min="7208" max="7208" width="19.28515625" style="65" customWidth="1"/>
    <col min="7209" max="7209" width="26.7109375" style="65" customWidth="1"/>
    <col min="7210" max="7210" width="11.42578125" style="65"/>
    <col min="7211" max="7211" width="2.7109375" style="65" customWidth="1"/>
    <col min="7212" max="7212" width="11.42578125" style="65"/>
    <col min="7213" max="7213" width="22" style="65" customWidth="1"/>
    <col min="7214" max="7214" width="18.5703125" style="65" customWidth="1"/>
    <col min="7215" max="7215" width="11.42578125" style="65"/>
    <col min="7216" max="7216" width="10.28515625" style="65" customWidth="1"/>
    <col min="7217" max="7217" width="20.28515625" style="65" customWidth="1"/>
    <col min="7218" max="7218" width="8.140625" style="65" customWidth="1"/>
    <col min="7219" max="7219" width="11.42578125" style="65"/>
    <col min="7220" max="7220" width="2.7109375" style="65" customWidth="1"/>
    <col min="7221" max="7221" width="11.42578125" style="65"/>
    <col min="7222" max="7222" width="21.28515625" style="65" customWidth="1"/>
    <col min="7223" max="7223" width="23.85546875" style="65" customWidth="1"/>
    <col min="7224" max="7224" width="12.42578125" style="65" customWidth="1"/>
    <col min="7225" max="7225" width="11.42578125" style="65"/>
    <col min="7226" max="7226" width="2.7109375" style="65" customWidth="1"/>
    <col min="7227" max="7227" width="11.42578125" style="65"/>
    <col min="7228" max="7228" width="27.140625" style="65" customWidth="1"/>
    <col min="7229" max="7229" width="26.85546875" style="65" customWidth="1"/>
    <col min="7230" max="7430" width="11.42578125" style="65"/>
    <col min="7431" max="7431" width="2.7109375" style="65" customWidth="1"/>
    <col min="7432" max="7432" width="4.7109375" style="65" customWidth="1"/>
    <col min="7433" max="7433" width="21.140625" style="65" customWidth="1"/>
    <col min="7434" max="7434" width="16.85546875" style="65" customWidth="1"/>
    <col min="7435" max="7435" width="20.5703125" style="65" customWidth="1"/>
    <col min="7436" max="7436" width="18" style="65" customWidth="1"/>
    <col min="7437" max="7437" width="21.7109375" style="65" customWidth="1"/>
    <col min="7438" max="7438" width="11.42578125" style="65"/>
    <col min="7439" max="7439" width="2.7109375" style="65" customWidth="1"/>
    <col min="7440" max="7440" width="11.42578125" style="65"/>
    <col min="7441" max="7441" width="27.85546875" style="65" customWidth="1"/>
    <col min="7442" max="7442" width="27.140625" style="65" customWidth="1"/>
    <col min="7443" max="7443" width="11.42578125" style="65"/>
    <col min="7444" max="7444" width="2.7109375" style="65" customWidth="1"/>
    <col min="7445" max="7445" width="11.42578125" style="65"/>
    <col min="7446" max="7446" width="21.5703125" style="65" customWidth="1"/>
    <col min="7447" max="7447" width="19.42578125" style="65" customWidth="1"/>
    <col min="7448" max="7448" width="26.140625" style="65" customWidth="1"/>
    <col min="7449" max="7449" width="11.42578125" style="65"/>
    <col min="7450" max="7450" width="2.7109375" style="65" customWidth="1"/>
    <col min="7451" max="7451" width="11.42578125" style="65"/>
    <col min="7452" max="7452" width="19.28515625" style="65" customWidth="1"/>
    <col min="7453" max="7453" width="18.7109375" style="65" customWidth="1"/>
    <col min="7454" max="7454" width="14.85546875" style="65" customWidth="1"/>
    <col min="7455" max="7455" width="16.85546875" style="65" customWidth="1"/>
    <col min="7456" max="7456" width="13.42578125" style="65" customWidth="1"/>
    <col min="7457" max="7457" width="16" style="65" customWidth="1"/>
    <col min="7458" max="7458" width="11.42578125" style="65"/>
    <col min="7459" max="7459" width="2.7109375" style="65" customWidth="1"/>
    <col min="7460" max="7460" width="11.42578125" style="65"/>
    <col min="7461" max="7461" width="20.42578125" style="65" customWidth="1"/>
    <col min="7462" max="7463" width="11.42578125" style="65"/>
    <col min="7464" max="7464" width="19.28515625" style="65" customWidth="1"/>
    <col min="7465" max="7465" width="26.7109375" style="65" customWidth="1"/>
    <col min="7466" max="7466" width="11.42578125" style="65"/>
    <col min="7467" max="7467" width="2.7109375" style="65" customWidth="1"/>
    <col min="7468" max="7468" width="11.42578125" style="65"/>
    <col min="7469" max="7469" width="22" style="65" customWidth="1"/>
    <col min="7470" max="7470" width="18.5703125" style="65" customWidth="1"/>
    <col min="7471" max="7471" width="11.42578125" style="65"/>
    <col min="7472" max="7472" width="10.28515625" style="65" customWidth="1"/>
    <col min="7473" max="7473" width="20.28515625" style="65" customWidth="1"/>
    <col min="7474" max="7474" width="8.140625" style="65" customWidth="1"/>
    <col min="7475" max="7475" width="11.42578125" style="65"/>
    <col min="7476" max="7476" width="2.7109375" style="65" customWidth="1"/>
    <col min="7477" max="7477" width="11.42578125" style="65"/>
    <col min="7478" max="7478" width="21.28515625" style="65" customWidth="1"/>
    <col min="7479" max="7479" width="23.85546875" style="65" customWidth="1"/>
    <col min="7480" max="7480" width="12.42578125" style="65" customWidth="1"/>
    <col min="7481" max="7481" width="11.42578125" style="65"/>
    <col min="7482" max="7482" width="2.7109375" style="65" customWidth="1"/>
    <col min="7483" max="7483" width="11.42578125" style="65"/>
    <col min="7484" max="7484" width="27.140625" style="65" customWidth="1"/>
    <col min="7485" max="7485" width="26.85546875" style="65" customWidth="1"/>
    <col min="7486" max="7686" width="11.42578125" style="65"/>
    <col min="7687" max="7687" width="2.7109375" style="65" customWidth="1"/>
    <col min="7688" max="7688" width="4.7109375" style="65" customWidth="1"/>
    <col min="7689" max="7689" width="21.140625" style="65" customWidth="1"/>
    <col min="7690" max="7690" width="16.85546875" style="65" customWidth="1"/>
    <col min="7691" max="7691" width="20.5703125" style="65" customWidth="1"/>
    <col min="7692" max="7692" width="18" style="65" customWidth="1"/>
    <col min="7693" max="7693" width="21.7109375" style="65" customWidth="1"/>
    <col min="7694" max="7694" width="11.42578125" style="65"/>
    <col min="7695" max="7695" width="2.7109375" style="65" customWidth="1"/>
    <col min="7696" max="7696" width="11.42578125" style="65"/>
    <col min="7697" max="7697" width="27.85546875" style="65" customWidth="1"/>
    <col min="7698" max="7698" width="27.140625" style="65" customWidth="1"/>
    <col min="7699" max="7699" width="11.42578125" style="65"/>
    <col min="7700" max="7700" width="2.7109375" style="65" customWidth="1"/>
    <col min="7701" max="7701" width="11.42578125" style="65"/>
    <col min="7702" max="7702" width="21.5703125" style="65" customWidth="1"/>
    <col min="7703" max="7703" width="19.42578125" style="65" customWidth="1"/>
    <col min="7704" max="7704" width="26.140625" style="65" customWidth="1"/>
    <col min="7705" max="7705" width="11.42578125" style="65"/>
    <col min="7706" max="7706" width="2.7109375" style="65" customWidth="1"/>
    <col min="7707" max="7707" width="11.42578125" style="65"/>
    <col min="7708" max="7708" width="19.28515625" style="65" customWidth="1"/>
    <col min="7709" max="7709" width="18.7109375" style="65" customWidth="1"/>
    <col min="7710" max="7710" width="14.85546875" style="65" customWidth="1"/>
    <col min="7711" max="7711" width="16.85546875" style="65" customWidth="1"/>
    <col min="7712" max="7712" width="13.42578125" style="65" customWidth="1"/>
    <col min="7713" max="7713" width="16" style="65" customWidth="1"/>
    <col min="7714" max="7714" width="11.42578125" style="65"/>
    <col min="7715" max="7715" width="2.7109375" style="65" customWidth="1"/>
    <col min="7716" max="7716" width="11.42578125" style="65"/>
    <col min="7717" max="7717" width="20.42578125" style="65" customWidth="1"/>
    <col min="7718" max="7719" width="11.42578125" style="65"/>
    <col min="7720" max="7720" width="19.28515625" style="65" customWidth="1"/>
    <col min="7721" max="7721" width="26.7109375" style="65" customWidth="1"/>
    <col min="7722" max="7722" width="11.42578125" style="65"/>
    <col min="7723" max="7723" width="2.7109375" style="65" customWidth="1"/>
    <col min="7724" max="7724" width="11.42578125" style="65"/>
    <col min="7725" max="7725" width="22" style="65" customWidth="1"/>
    <col min="7726" max="7726" width="18.5703125" style="65" customWidth="1"/>
    <col min="7727" max="7727" width="11.42578125" style="65"/>
    <col min="7728" max="7728" width="10.28515625" style="65" customWidth="1"/>
    <col min="7729" max="7729" width="20.28515625" style="65" customWidth="1"/>
    <col min="7730" max="7730" width="8.140625" style="65" customWidth="1"/>
    <col min="7731" max="7731" width="11.42578125" style="65"/>
    <col min="7732" max="7732" width="2.7109375" style="65" customWidth="1"/>
    <col min="7733" max="7733" width="11.42578125" style="65"/>
    <col min="7734" max="7734" width="21.28515625" style="65" customWidth="1"/>
    <col min="7735" max="7735" width="23.85546875" style="65" customWidth="1"/>
    <col min="7736" max="7736" width="12.42578125" style="65" customWidth="1"/>
    <col min="7737" max="7737" width="11.42578125" style="65"/>
    <col min="7738" max="7738" width="2.7109375" style="65" customWidth="1"/>
    <col min="7739" max="7739" width="11.42578125" style="65"/>
    <col min="7740" max="7740" width="27.140625" style="65" customWidth="1"/>
    <col min="7741" max="7741" width="26.85546875" style="65" customWidth="1"/>
    <col min="7742" max="7942" width="11.42578125" style="65"/>
    <col min="7943" max="7943" width="2.7109375" style="65" customWidth="1"/>
    <col min="7944" max="7944" width="4.7109375" style="65" customWidth="1"/>
    <col min="7945" max="7945" width="21.140625" style="65" customWidth="1"/>
    <col min="7946" max="7946" width="16.85546875" style="65" customWidth="1"/>
    <col min="7947" max="7947" width="20.5703125" style="65" customWidth="1"/>
    <col min="7948" max="7948" width="18" style="65" customWidth="1"/>
    <col min="7949" max="7949" width="21.7109375" style="65" customWidth="1"/>
    <col min="7950" max="7950" width="11.42578125" style="65"/>
    <col min="7951" max="7951" width="2.7109375" style="65" customWidth="1"/>
    <col min="7952" max="7952" width="11.42578125" style="65"/>
    <col min="7953" max="7953" width="27.85546875" style="65" customWidth="1"/>
    <col min="7954" max="7954" width="27.140625" style="65" customWidth="1"/>
    <col min="7955" max="7955" width="11.42578125" style="65"/>
    <col min="7956" max="7956" width="2.7109375" style="65" customWidth="1"/>
    <col min="7957" max="7957" width="11.42578125" style="65"/>
    <col min="7958" max="7958" width="21.5703125" style="65" customWidth="1"/>
    <col min="7959" max="7959" width="19.42578125" style="65" customWidth="1"/>
    <col min="7960" max="7960" width="26.140625" style="65" customWidth="1"/>
    <col min="7961" max="7961" width="11.42578125" style="65"/>
    <col min="7962" max="7962" width="2.7109375" style="65" customWidth="1"/>
    <col min="7963" max="7963" width="11.42578125" style="65"/>
    <col min="7964" max="7964" width="19.28515625" style="65" customWidth="1"/>
    <col min="7965" max="7965" width="18.7109375" style="65" customWidth="1"/>
    <col min="7966" max="7966" width="14.85546875" style="65" customWidth="1"/>
    <col min="7967" max="7967" width="16.85546875" style="65" customWidth="1"/>
    <col min="7968" max="7968" width="13.42578125" style="65" customWidth="1"/>
    <col min="7969" max="7969" width="16" style="65" customWidth="1"/>
    <col min="7970" max="7970" width="11.42578125" style="65"/>
    <col min="7971" max="7971" width="2.7109375" style="65" customWidth="1"/>
    <col min="7972" max="7972" width="11.42578125" style="65"/>
    <col min="7973" max="7973" width="20.42578125" style="65" customWidth="1"/>
    <col min="7974" max="7975" width="11.42578125" style="65"/>
    <col min="7976" max="7976" width="19.28515625" style="65" customWidth="1"/>
    <col min="7977" max="7977" width="26.7109375" style="65" customWidth="1"/>
    <col min="7978" max="7978" width="11.42578125" style="65"/>
    <col min="7979" max="7979" width="2.7109375" style="65" customWidth="1"/>
    <col min="7980" max="7980" width="11.42578125" style="65"/>
    <col min="7981" max="7981" width="22" style="65" customWidth="1"/>
    <col min="7982" max="7982" width="18.5703125" style="65" customWidth="1"/>
    <col min="7983" max="7983" width="11.42578125" style="65"/>
    <col min="7984" max="7984" width="10.28515625" style="65" customWidth="1"/>
    <col min="7985" max="7985" width="20.28515625" style="65" customWidth="1"/>
    <col min="7986" max="7986" width="8.140625" style="65" customWidth="1"/>
    <col min="7987" max="7987" width="11.42578125" style="65"/>
    <col min="7988" max="7988" width="2.7109375" style="65" customWidth="1"/>
    <col min="7989" max="7989" width="11.42578125" style="65"/>
    <col min="7990" max="7990" width="21.28515625" style="65" customWidth="1"/>
    <col min="7991" max="7991" width="23.85546875" style="65" customWidth="1"/>
    <col min="7992" max="7992" width="12.42578125" style="65" customWidth="1"/>
    <col min="7993" max="7993" width="11.42578125" style="65"/>
    <col min="7994" max="7994" width="2.7109375" style="65" customWidth="1"/>
    <col min="7995" max="7995" width="11.42578125" style="65"/>
    <col min="7996" max="7996" width="27.140625" style="65" customWidth="1"/>
    <col min="7997" max="7997" width="26.85546875" style="65" customWidth="1"/>
    <col min="7998" max="8198" width="11.42578125" style="65"/>
    <col min="8199" max="8199" width="2.7109375" style="65" customWidth="1"/>
    <col min="8200" max="8200" width="4.7109375" style="65" customWidth="1"/>
    <col min="8201" max="8201" width="21.140625" style="65" customWidth="1"/>
    <col min="8202" max="8202" width="16.85546875" style="65" customWidth="1"/>
    <col min="8203" max="8203" width="20.5703125" style="65" customWidth="1"/>
    <col min="8204" max="8204" width="18" style="65" customWidth="1"/>
    <col min="8205" max="8205" width="21.7109375" style="65" customWidth="1"/>
    <col min="8206" max="8206" width="11.42578125" style="65"/>
    <col min="8207" max="8207" width="2.7109375" style="65" customWidth="1"/>
    <col min="8208" max="8208" width="11.42578125" style="65"/>
    <col min="8209" max="8209" width="27.85546875" style="65" customWidth="1"/>
    <col min="8210" max="8210" width="27.140625" style="65" customWidth="1"/>
    <col min="8211" max="8211" width="11.42578125" style="65"/>
    <col min="8212" max="8212" width="2.7109375" style="65" customWidth="1"/>
    <col min="8213" max="8213" width="11.42578125" style="65"/>
    <col min="8214" max="8214" width="21.5703125" style="65" customWidth="1"/>
    <col min="8215" max="8215" width="19.42578125" style="65" customWidth="1"/>
    <col min="8216" max="8216" width="26.140625" style="65" customWidth="1"/>
    <col min="8217" max="8217" width="11.42578125" style="65"/>
    <col min="8218" max="8218" width="2.7109375" style="65" customWidth="1"/>
    <col min="8219" max="8219" width="11.42578125" style="65"/>
    <col min="8220" max="8220" width="19.28515625" style="65" customWidth="1"/>
    <col min="8221" max="8221" width="18.7109375" style="65" customWidth="1"/>
    <col min="8222" max="8222" width="14.85546875" style="65" customWidth="1"/>
    <col min="8223" max="8223" width="16.85546875" style="65" customWidth="1"/>
    <col min="8224" max="8224" width="13.42578125" style="65" customWidth="1"/>
    <col min="8225" max="8225" width="16" style="65" customWidth="1"/>
    <col min="8226" max="8226" width="11.42578125" style="65"/>
    <col min="8227" max="8227" width="2.7109375" style="65" customWidth="1"/>
    <col min="8228" max="8228" width="11.42578125" style="65"/>
    <col min="8229" max="8229" width="20.42578125" style="65" customWidth="1"/>
    <col min="8230" max="8231" width="11.42578125" style="65"/>
    <col min="8232" max="8232" width="19.28515625" style="65" customWidth="1"/>
    <col min="8233" max="8233" width="26.7109375" style="65" customWidth="1"/>
    <col min="8234" max="8234" width="11.42578125" style="65"/>
    <col min="8235" max="8235" width="2.7109375" style="65" customWidth="1"/>
    <col min="8236" max="8236" width="11.42578125" style="65"/>
    <col min="8237" max="8237" width="22" style="65" customWidth="1"/>
    <col min="8238" max="8238" width="18.5703125" style="65" customWidth="1"/>
    <col min="8239" max="8239" width="11.42578125" style="65"/>
    <col min="8240" max="8240" width="10.28515625" style="65" customWidth="1"/>
    <col min="8241" max="8241" width="20.28515625" style="65" customWidth="1"/>
    <col min="8242" max="8242" width="8.140625" style="65" customWidth="1"/>
    <col min="8243" max="8243" width="11.42578125" style="65"/>
    <col min="8244" max="8244" width="2.7109375" style="65" customWidth="1"/>
    <col min="8245" max="8245" width="11.42578125" style="65"/>
    <col min="8246" max="8246" width="21.28515625" style="65" customWidth="1"/>
    <col min="8247" max="8247" width="23.85546875" style="65" customWidth="1"/>
    <col min="8248" max="8248" width="12.42578125" style="65" customWidth="1"/>
    <col min="8249" max="8249" width="11.42578125" style="65"/>
    <col min="8250" max="8250" width="2.7109375" style="65" customWidth="1"/>
    <col min="8251" max="8251" width="11.42578125" style="65"/>
    <col min="8252" max="8252" width="27.140625" style="65" customWidth="1"/>
    <col min="8253" max="8253" width="26.85546875" style="65" customWidth="1"/>
    <col min="8254" max="8454" width="11.42578125" style="65"/>
    <col min="8455" max="8455" width="2.7109375" style="65" customWidth="1"/>
    <col min="8456" max="8456" width="4.7109375" style="65" customWidth="1"/>
    <col min="8457" max="8457" width="21.140625" style="65" customWidth="1"/>
    <col min="8458" max="8458" width="16.85546875" style="65" customWidth="1"/>
    <col min="8459" max="8459" width="20.5703125" style="65" customWidth="1"/>
    <col min="8460" max="8460" width="18" style="65" customWidth="1"/>
    <col min="8461" max="8461" width="21.7109375" style="65" customWidth="1"/>
    <col min="8462" max="8462" width="11.42578125" style="65"/>
    <col min="8463" max="8463" width="2.7109375" style="65" customWidth="1"/>
    <col min="8464" max="8464" width="11.42578125" style="65"/>
    <col min="8465" max="8465" width="27.85546875" style="65" customWidth="1"/>
    <col min="8466" max="8466" width="27.140625" style="65" customWidth="1"/>
    <col min="8467" max="8467" width="11.42578125" style="65"/>
    <col min="8468" max="8468" width="2.7109375" style="65" customWidth="1"/>
    <col min="8469" max="8469" width="11.42578125" style="65"/>
    <col min="8470" max="8470" width="21.5703125" style="65" customWidth="1"/>
    <col min="8471" max="8471" width="19.42578125" style="65" customWidth="1"/>
    <col min="8472" max="8472" width="26.140625" style="65" customWidth="1"/>
    <col min="8473" max="8473" width="11.42578125" style="65"/>
    <col min="8474" max="8474" width="2.7109375" style="65" customWidth="1"/>
    <col min="8475" max="8475" width="11.42578125" style="65"/>
    <col min="8476" max="8476" width="19.28515625" style="65" customWidth="1"/>
    <col min="8477" max="8477" width="18.7109375" style="65" customWidth="1"/>
    <col min="8478" max="8478" width="14.85546875" style="65" customWidth="1"/>
    <col min="8479" max="8479" width="16.85546875" style="65" customWidth="1"/>
    <col min="8480" max="8480" width="13.42578125" style="65" customWidth="1"/>
    <col min="8481" max="8481" width="16" style="65" customWidth="1"/>
    <col min="8482" max="8482" width="11.42578125" style="65"/>
    <col min="8483" max="8483" width="2.7109375" style="65" customWidth="1"/>
    <col min="8484" max="8484" width="11.42578125" style="65"/>
    <col min="8485" max="8485" width="20.42578125" style="65" customWidth="1"/>
    <col min="8486" max="8487" width="11.42578125" style="65"/>
    <col min="8488" max="8488" width="19.28515625" style="65" customWidth="1"/>
    <col min="8489" max="8489" width="26.7109375" style="65" customWidth="1"/>
    <col min="8490" max="8490" width="11.42578125" style="65"/>
    <col min="8491" max="8491" width="2.7109375" style="65" customWidth="1"/>
    <col min="8492" max="8492" width="11.42578125" style="65"/>
    <col min="8493" max="8493" width="22" style="65" customWidth="1"/>
    <col min="8494" max="8494" width="18.5703125" style="65" customWidth="1"/>
    <col min="8495" max="8495" width="11.42578125" style="65"/>
    <col min="8496" max="8496" width="10.28515625" style="65" customWidth="1"/>
    <col min="8497" max="8497" width="20.28515625" style="65" customWidth="1"/>
    <col min="8498" max="8498" width="8.140625" style="65" customWidth="1"/>
    <col min="8499" max="8499" width="11.42578125" style="65"/>
    <col min="8500" max="8500" width="2.7109375" style="65" customWidth="1"/>
    <col min="8501" max="8501" width="11.42578125" style="65"/>
    <col min="8502" max="8502" width="21.28515625" style="65" customWidth="1"/>
    <col min="8503" max="8503" width="23.85546875" style="65" customWidth="1"/>
    <col min="8504" max="8504" width="12.42578125" style="65" customWidth="1"/>
    <col min="8505" max="8505" width="11.42578125" style="65"/>
    <col min="8506" max="8506" width="2.7109375" style="65" customWidth="1"/>
    <col min="8507" max="8507" width="11.42578125" style="65"/>
    <col min="8508" max="8508" width="27.140625" style="65" customWidth="1"/>
    <col min="8509" max="8509" width="26.85546875" style="65" customWidth="1"/>
    <col min="8510" max="8710" width="11.42578125" style="65"/>
    <col min="8711" max="8711" width="2.7109375" style="65" customWidth="1"/>
    <col min="8712" max="8712" width="4.7109375" style="65" customWidth="1"/>
    <col min="8713" max="8713" width="21.140625" style="65" customWidth="1"/>
    <col min="8714" max="8714" width="16.85546875" style="65" customWidth="1"/>
    <col min="8715" max="8715" width="20.5703125" style="65" customWidth="1"/>
    <col min="8716" max="8716" width="18" style="65" customWidth="1"/>
    <col min="8717" max="8717" width="21.7109375" style="65" customWidth="1"/>
    <col min="8718" max="8718" width="11.42578125" style="65"/>
    <col min="8719" max="8719" width="2.7109375" style="65" customWidth="1"/>
    <col min="8720" max="8720" width="11.42578125" style="65"/>
    <col min="8721" max="8721" width="27.85546875" style="65" customWidth="1"/>
    <col min="8722" max="8722" width="27.140625" style="65" customWidth="1"/>
    <col min="8723" max="8723" width="11.42578125" style="65"/>
    <col min="8724" max="8724" width="2.7109375" style="65" customWidth="1"/>
    <col min="8725" max="8725" width="11.42578125" style="65"/>
    <col min="8726" max="8726" width="21.5703125" style="65" customWidth="1"/>
    <col min="8727" max="8727" width="19.42578125" style="65" customWidth="1"/>
    <col min="8728" max="8728" width="26.140625" style="65" customWidth="1"/>
    <col min="8729" max="8729" width="11.42578125" style="65"/>
    <col min="8730" max="8730" width="2.7109375" style="65" customWidth="1"/>
    <col min="8731" max="8731" width="11.42578125" style="65"/>
    <col min="8732" max="8732" width="19.28515625" style="65" customWidth="1"/>
    <col min="8733" max="8733" width="18.7109375" style="65" customWidth="1"/>
    <col min="8734" max="8734" width="14.85546875" style="65" customWidth="1"/>
    <col min="8735" max="8735" width="16.85546875" style="65" customWidth="1"/>
    <col min="8736" max="8736" width="13.42578125" style="65" customWidth="1"/>
    <col min="8737" max="8737" width="16" style="65" customWidth="1"/>
    <col min="8738" max="8738" width="11.42578125" style="65"/>
    <col min="8739" max="8739" width="2.7109375" style="65" customWidth="1"/>
    <col min="8740" max="8740" width="11.42578125" style="65"/>
    <col min="8741" max="8741" width="20.42578125" style="65" customWidth="1"/>
    <col min="8742" max="8743" width="11.42578125" style="65"/>
    <col min="8744" max="8744" width="19.28515625" style="65" customWidth="1"/>
    <col min="8745" max="8745" width="26.7109375" style="65" customWidth="1"/>
    <col min="8746" max="8746" width="11.42578125" style="65"/>
    <col min="8747" max="8747" width="2.7109375" style="65" customWidth="1"/>
    <col min="8748" max="8748" width="11.42578125" style="65"/>
    <col min="8749" max="8749" width="22" style="65" customWidth="1"/>
    <col min="8750" max="8750" width="18.5703125" style="65" customWidth="1"/>
    <col min="8751" max="8751" width="11.42578125" style="65"/>
    <col min="8752" max="8752" width="10.28515625" style="65" customWidth="1"/>
    <col min="8753" max="8753" width="20.28515625" style="65" customWidth="1"/>
    <col min="8754" max="8754" width="8.140625" style="65" customWidth="1"/>
    <col min="8755" max="8755" width="11.42578125" style="65"/>
    <col min="8756" max="8756" width="2.7109375" style="65" customWidth="1"/>
    <col min="8757" max="8757" width="11.42578125" style="65"/>
    <col min="8758" max="8758" width="21.28515625" style="65" customWidth="1"/>
    <col min="8759" max="8759" width="23.85546875" style="65" customWidth="1"/>
    <col min="8760" max="8760" width="12.42578125" style="65" customWidth="1"/>
    <col min="8761" max="8761" width="11.42578125" style="65"/>
    <col min="8762" max="8762" width="2.7109375" style="65" customWidth="1"/>
    <col min="8763" max="8763" width="11.42578125" style="65"/>
    <col min="8764" max="8764" width="27.140625" style="65" customWidth="1"/>
    <col min="8765" max="8765" width="26.85546875" style="65" customWidth="1"/>
    <col min="8766" max="8966" width="11.42578125" style="65"/>
    <col min="8967" max="8967" width="2.7109375" style="65" customWidth="1"/>
    <col min="8968" max="8968" width="4.7109375" style="65" customWidth="1"/>
    <col min="8969" max="8969" width="21.140625" style="65" customWidth="1"/>
    <col min="8970" max="8970" width="16.85546875" style="65" customWidth="1"/>
    <col min="8971" max="8971" width="20.5703125" style="65" customWidth="1"/>
    <col min="8972" max="8972" width="18" style="65" customWidth="1"/>
    <col min="8973" max="8973" width="21.7109375" style="65" customWidth="1"/>
    <col min="8974" max="8974" width="11.42578125" style="65"/>
    <col min="8975" max="8975" width="2.7109375" style="65" customWidth="1"/>
    <col min="8976" max="8976" width="11.42578125" style="65"/>
    <col min="8977" max="8977" width="27.85546875" style="65" customWidth="1"/>
    <col min="8978" max="8978" width="27.140625" style="65" customWidth="1"/>
    <col min="8979" max="8979" width="11.42578125" style="65"/>
    <col min="8980" max="8980" width="2.7109375" style="65" customWidth="1"/>
    <col min="8981" max="8981" width="11.42578125" style="65"/>
    <col min="8982" max="8982" width="21.5703125" style="65" customWidth="1"/>
    <col min="8983" max="8983" width="19.42578125" style="65" customWidth="1"/>
    <col min="8984" max="8984" width="26.140625" style="65" customWidth="1"/>
    <col min="8985" max="8985" width="11.42578125" style="65"/>
    <col min="8986" max="8986" width="2.7109375" style="65" customWidth="1"/>
    <col min="8987" max="8987" width="11.42578125" style="65"/>
    <col min="8988" max="8988" width="19.28515625" style="65" customWidth="1"/>
    <col min="8989" max="8989" width="18.7109375" style="65" customWidth="1"/>
    <col min="8990" max="8990" width="14.85546875" style="65" customWidth="1"/>
    <col min="8991" max="8991" width="16.85546875" style="65" customWidth="1"/>
    <col min="8992" max="8992" width="13.42578125" style="65" customWidth="1"/>
    <col min="8993" max="8993" width="16" style="65" customWidth="1"/>
    <col min="8994" max="8994" width="11.42578125" style="65"/>
    <col min="8995" max="8995" width="2.7109375" style="65" customWidth="1"/>
    <col min="8996" max="8996" width="11.42578125" style="65"/>
    <col min="8997" max="8997" width="20.42578125" style="65" customWidth="1"/>
    <col min="8998" max="8999" width="11.42578125" style="65"/>
    <col min="9000" max="9000" width="19.28515625" style="65" customWidth="1"/>
    <col min="9001" max="9001" width="26.7109375" style="65" customWidth="1"/>
    <col min="9002" max="9002" width="11.42578125" style="65"/>
    <col min="9003" max="9003" width="2.7109375" style="65" customWidth="1"/>
    <col min="9004" max="9004" width="11.42578125" style="65"/>
    <col min="9005" max="9005" width="22" style="65" customWidth="1"/>
    <col min="9006" max="9006" width="18.5703125" style="65" customWidth="1"/>
    <col min="9007" max="9007" width="11.42578125" style="65"/>
    <col min="9008" max="9008" width="10.28515625" style="65" customWidth="1"/>
    <col min="9009" max="9009" width="20.28515625" style="65" customWidth="1"/>
    <col min="9010" max="9010" width="8.140625" style="65" customWidth="1"/>
    <col min="9011" max="9011" width="11.42578125" style="65"/>
    <col min="9012" max="9012" width="2.7109375" style="65" customWidth="1"/>
    <col min="9013" max="9013" width="11.42578125" style="65"/>
    <col min="9014" max="9014" width="21.28515625" style="65" customWidth="1"/>
    <col min="9015" max="9015" width="23.85546875" style="65" customWidth="1"/>
    <col min="9016" max="9016" width="12.42578125" style="65" customWidth="1"/>
    <col min="9017" max="9017" width="11.42578125" style="65"/>
    <col min="9018" max="9018" width="2.7109375" style="65" customWidth="1"/>
    <col min="9019" max="9019" width="11.42578125" style="65"/>
    <col min="9020" max="9020" width="27.140625" style="65" customWidth="1"/>
    <col min="9021" max="9021" width="26.85546875" style="65" customWidth="1"/>
    <col min="9022" max="9222" width="11.42578125" style="65"/>
    <col min="9223" max="9223" width="2.7109375" style="65" customWidth="1"/>
    <col min="9224" max="9224" width="4.7109375" style="65" customWidth="1"/>
    <col min="9225" max="9225" width="21.140625" style="65" customWidth="1"/>
    <col min="9226" max="9226" width="16.85546875" style="65" customWidth="1"/>
    <col min="9227" max="9227" width="20.5703125" style="65" customWidth="1"/>
    <col min="9228" max="9228" width="18" style="65" customWidth="1"/>
    <col min="9229" max="9229" width="21.7109375" style="65" customWidth="1"/>
    <col min="9230" max="9230" width="11.42578125" style="65"/>
    <col min="9231" max="9231" width="2.7109375" style="65" customWidth="1"/>
    <col min="9232" max="9232" width="11.42578125" style="65"/>
    <col min="9233" max="9233" width="27.85546875" style="65" customWidth="1"/>
    <col min="9234" max="9234" width="27.140625" style="65" customWidth="1"/>
    <col min="9235" max="9235" width="11.42578125" style="65"/>
    <col min="9236" max="9236" width="2.7109375" style="65" customWidth="1"/>
    <col min="9237" max="9237" width="11.42578125" style="65"/>
    <col min="9238" max="9238" width="21.5703125" style="65" customWidth="1"/>
    <col min="9239" max="9239" width="19.42578125" style="65" customWidth="1"/>
    <col min="9240" max="9240" width="26.140625" style="65" customWidth="1"/>
    <col min="9241" max="9241" width="11.42578125" style="65"/>
    <col min="9242" max="9242" width="2.7109375" style="65" customWidth="1"/>
    <col min="9243" max="9243" width="11.42578125" style="65"/>
    <col min="9244" max="9244" width="19.28515625" style="65" customWidth="1"/>
    <col min="9245" max="9245" width="18.7109375" style="65" customWidth="1"/>
    <col min="9246" max="9246" width="14.85546875" style="65" customWidth="1"/>
    <col min="9247" max="9247" width="16.85546875" style="65" customWidth="1"/>
    <col min="9248" max="9248" width="13.42578125" style="65" customWidth="1"/>
    <col min="9249" max="9249" width="16" style="65" customWidth="1"/>
    <col min="9250" max="9250" width="11.42578125" style="65"/>
    <col min="9251" max="9251" width="2.7109375" style="65" customWidth="1"/>
    <col min="9252" max="9252" width="11.42578125" style="65"/>
    <col min="9253" max="9253" width="20.42578125" style="65" customWidth="1"/>
    <col min="9254" max="9255" width="11.42578125" style="65"/>
    <col min="9256" max="9256" width="19.28515625" style="65" customWidth="1"/>
    <col min="9257" max="9257" width="26.7109375" style="65" customWidth="1"/>
    <col min="9258" max="9258" width="11.42578125" style="65"/>
    <col min="9259" max="9259" width="2.7109375" style="65" customWidth="1"/>
    <col min="9260" max="9260" width="11.42578125" style="65"/>
    <col min="9261" max="9261" width="22" style="65" customWidth="1"/>
    <col min="9262" max="9262" width="18.5703125" style="65" customWidth="1"/>
    <col min="9263" max="9263" width="11.42578125" style="65"/>
    <col min="9264" max="9264" width="10.28515625" style="65" customWidth="1"/>
    <col min="9265" max="9265" width="20.28515625" style="65" customWidth="1"/>
    <col min="9266" max="9266" width="8.140625" style="65" customWidth="1"/>
    <col min="9267" max="9267" width="11.42578125" style="65"/>
    <col min="9268" max="9268" width="2.7109375" style="65" customWidth="1"/>
    <col min="9269" max="9269" width="11.42578125" style="65"/>
    <col min="9270" max="9270" width="21.28515625" style="65" customWidth="1"/>
    <col min="9271" max="9271" width="23.85546875" style="65" customWidth="1"/>
    <col min="9272" max="9272" width="12.42578125" style="65" customWidth="1"/>
    <col min="9273" max="9273" width="11.42578125" style="65"/>
    <col min="9274" max="9274" width="2.7109375" style="65" customWidth="1"/>
    <col min="9275" max="9275" width="11.42578125" style="65"/>
    <col min="9276" max="9276" width="27.140625" style="65" customWidth="1"/>
    <col min="9277" max="9277" width="26.85546875" style="65" customWidth="1"/>
    <col min="9278" max="9478" width="11.42578125" style="65"/>
    <col min="9479" max="9479" width="2.7109375" style="65" customWidth="1"/>
    <col min="9480" max="9480" width="4.7109375" style="65" customWidth="1"/>
    <col min="9481" max="9481" width="21.140625" style="65" customWidth="1"/>
    <col min="9482" max="9482" width="16.85546875" style="65" customWidth="1"/>
    <col min="9483" max="9483" width="20.5703125" style="65" customWidth="1"/>
    <col min="9484" max="9484" width="18" style="65" customWidth="1"/>
    <col min="9485" max="9485" width="21.7109375" style="65" customWidth="1"/>
    <col min="9486" max="9486" width="11.42578125" style="65"/>
    <col min="9487" max="9487" width="2.7109375" style="65" customWidth="1"/>
    <col min="9488" max="9488" width="11.42578125" style="65"/>
    <col min="9489" max="9489" width="27.85546875" style="65" customWidth="1"/>
    <col min="9490" max="9490" width="27.140625" style="65" customWidth="1"/>
    <col min="9491" max="9491" width="11.42578125" style="65"/>
    <col min="9492" max="9492" width="2.7109375" style="65" customWidth="1"/>
    <col min="9493" max="9493" width="11.42578125" style="65"/>
    <col min="9494" max="9494" width="21.5703125" style="65" customWidth="1"/>
    <col min="9495" max="9495" width="19.42578125" style="65" customWidth="1"/>
    <col min="9496" max="9496" width="26.140625" style="65" customWidth="1"/>
    <col min="9497" max="9497" width="11.42578125" style="65"/>
    <col min="9498" max="9498" width="2.7109375" style="65" customWidth="1"/>
    <col min="9499" max="9499" width="11.42578125" style="65"/>
    <col min="9500" max="9500" width="19.28515625" style="65" customWidth="1"/>
    <col min="9501" max="9501" width="18.7109375" style="65" customWidth="1"/>
    <col min="9502" max="9502" width="14.85546875" style="65" customWidth="1"/>
    <col min="9503" max="9503" width="16.85546875" style="65" customWidth="1"/>
    <col min="9504" max="9504" width="13.42578125" style="65" customWidth="1"/>
    <col min="9505" max="9505" width="16" style="65" customWidth="1"/>
    <col min="9506" max="9506" width="11.42578125" style="65"/>
    <col min="9507" max="9507" width="2.7109375" style="65" customWidth="1"/>
    <col min="9508" max="9508" width="11.42578125" style="65"/>
    <col min="9509" max="9509" width="20.42578125" style="65" customWidth="1"/>
    <col min="9510" max="9511" width="11.42578125" style="65"/>
    <col min="9512" max="9512" width="19.28515625" style="65" customWidth="1"/>
    <col min="9513" max="9513" width="26.7109375" style="65" customWidth="1"/>
    <col min="9514" max="9514" width="11.42578125" style="65"/>
    <col min="9515" max="9515" width="2.7109375" style="65" customWidth="1"/>
    <col min="9516" max="9516" width="11.42578125" style="65"/>
    <col min="9517" max="9517" width="22" style="65" customWidth="1"/>
    <col min="9518" max="9518" width="18.5703125" style="65" customWidth="1"/>
    <col min="9519" max="9519" width="11.42578125" style="65"/>
    <col min="9520" max="9520" width="10.28515625" style="65" customWidth="1"/>
    <col min="9521" max="9521" width="20.28515625" style="65" customWidth="1"/>
    <col min="9522" max="9522" width="8.140625" style="65" customWidth="1"/>
    <col min="9523" max="9523" width="11.42578125" style="65"/>
    <col min="9524" max="9524" width="2.7109375" style="65" customWidth="1"/>
    <col min="9525" max="9525" width="11.42578125" style="65"/>
    <col min="9526" max="9526" width="21.28515625" style="65" customWidth="1"/>
    <col min="9527" max="9527" width="23.85546875" style="65" customWidth="1"/>
    <col min="9528" max="9528" width="12.42578125" style="65" customWidth="1"/>
    <col min="9529" max="9529" width="11.42578125" style="65"/>
    <col min="9530" max="9530" width="2.7109375" style="65" customWidth="1"/>
    <col min="9531" max="9531" width="11.42578125" style="65"/>
    <col min="9532" max="9532" width="27.140625" style="65" customWidth="1"/>
    <col min="9533" max="9533" width="26.85546875" style="65" customWidth="1"/>
    <col min="9534" max="9734" width="11.42578125" style="65"/>
    <col min="9735" max="9735" width="2.7109375" style="65" customWidth="1"/>
    <col min="9736" max="9736" width="4.7109375" style="65" customWidth="1"/>
    <col min="9737" max="9737" width="21.140625" style="65" customWidth="1"/>
    <col min="9738" max="9738" width="16.85546875" style="65" customWidth="1"/>
    <col min="9739" max="9739" width="20.5703125" style="65" customWidth="1"/>
    <col min="9740" max="9740" width="18" style="65" customWidth="1"/>
    <col min="9741" max="9741" width="21.7109375" style="65" customWidth="1"/>
    <col min="9742" max="9742" width="11.42578125" style="65"/>
    <col min="9743" max="9743" width="2.7109375" style="65" customWidth="1"/>
    <col min="9744" max="9744" width="11.42578125" style="65"/>
    <col min="9745" max="9745" width="27.85546875" style="65" customWidth="1"/>
    <col min="9746" max="9746" width="27.140625" style="65" customWidth="1"/>
    <col min="9747" max="9747" width="11.42578125" style="65"/>
    <col min="9748" max="9748" width="2.7109375" style="65" customWidth="1"/>
    <col min="9749" max="9749" width="11.42578125" style="65"/>
    <col min="9750" max="9750" width="21.5703125" style="65" customWidth="1"/>
    <col min="9751" max="9751" width="19.42578125" style="65" customWidth="1"/>
    <col min="9752" max="9752" width="26.140625" style="65" customWidth="1"/>
    <col min="9753" max="9753" width="11.42578125" style="65"/>
    <col min="9754" max="9754" width="2.7109375" style="65" customWidth="1"/>
    <col min="9755" max="9755" width="11.42578125" style="65"/>
    <col min="9756" max="9756" width="19.28515625" style="65" customWidth="1"/>
    <col min="9757" max="9757" width="18.7109375" style="65" customWidth="1"/>
    <col min="9758" max="9758" width="14.85546875" style="65" customWidth="1"/>
    <col min="9759" max="9759" width="16.85546875" style="65" customWidth="1"/>
    <col min="9760" max="9760" width="13.42578125" style="65" customWidth="1"/>
    <col min="9761" max="9761" width="16" style="65" customWidth="1"/>
    <col min="9762" max="9762" width="11.42578125" style="65"/>
    <col min="9763" max="9763" width="2.7109375" style="65" customWidth="1"/>
    <col min="9764" max="9764" width="11.42578125" style="65"/>
    <col min="9765" max="9765" width="20.42578125" style="65" customWidth="1"/>
    <col min="9766" max="9767" width="11.42578125" style="65"/>
    <col min="9768" max="9768" width="19.28515625" style="65" customWidth="1"/>
    <col min="9769" max="9769" width="26.7109375" style="65" customWidth="1"/>
    <col min="9770" max="9770" width="11.42578125" style="65"/>
    <col min="9771" max="9771" width="2.7109375" style="65" customWidth="1"/>
    <col min="9772" max="9772" width="11.42578125" style="65"/>
    <col min="9773" max="9773" width="22" style="65" customWidth="1"/>
    <col min="9774" max="9774" width="18.5703125" style="65" customWidth="1"/>
    <col min="9775" max="9775" width="11.42578125" style="65"/>
    <col min="9776" max="9776" width="10.28515625" style="65" customWidth="1"/>
    <col min="9777" max="9777" width="20.28515625" style="65" customWidth="1"/>
    <col min="9778" max="9778" width="8.140625" style="65" customWidth="1"/>
    <col min="9779" max="9779" width="11.42578125" style="65"/>
    <col min="9780" max="9780" width="2.7109375" style="65" customWidth="1"/>
    <col min="9781" max="9781" width="11.42578125" style="65"/>
    <col min="9782" max="9782" width="21.28515625" style="65" customWidth="1"/>
    <col min="9783" max="9783" width="23.85546875" style="65" customWidth="1"/>
    <col min="9784" max="9784" width="12.42578125" style="65" customWidth="1"/>
    <col min="9785" max="9785" width="11.42578125" style="65"/>
    <col min="9786" max="9786" width="2.7109375" style="65" customWidth="1"/>
    <col min="9787" max="9787" width="11.42578125" style="65"/>
    <col min="9788" max="9788" width="27.140625" style="65" customWidth="1"/>
    <col min="9789" max="9789" width="26.85546875" style="65" customWidth="1"/>
    <col min="9790" max="9990" width="11.42578125" style="65"/>
    <col min="9991" max="9991" width="2.7109375" style="65" customWidth="1"/>
    <col min="9992" max="9992" width="4.7109375" style="65" customWidth="1"/>
    <col min="9993" max="9993" width="21.140625" style="65" customWidth="1"/>
    <col min="9994" max="9994" width="16.85546875" style="65" customWidth="1"/>
    <col min="9995" max="9995" width="20.5703125" style="65" customWidth="1"/>
    <col min="9996" max="9996" width="18" style="65" customWidth="1"/>
    <col min="9997" max="9997" width="21.7109375" style="65" customWidth="1"/>
    <col min="9998" max="9998" width="11.42578125" style="65"/>
    <col min="9999" max="9999" width="2.7109375" style="65" customWidth="1"/>
    <col min="10000" max="10000" width="11.42578125" style="65"/>
    <col min="10001" max="10001" width="27.85546875" style="65" customWidth="1"/>
    <col min="10002" max="10002" width="27.140625" style="65" customWidth="1"/>
    <col min="10003" max="10003" width="11.42578125" style="65"/>
    <col min="10004" max="10004" width="2.7109375" style="65" customWidth="1"/>
    <col min="10005" max="10005" width="11.42578125" style="65"/>
    <col min="10006" max="10006" width="21.5703125" style="65" customWidth="1"/>
    <col min="10007" max="10007" width="19.42578125" style="65" customWidth="1"/>
    <col min="10008" max="10008" width="26.140625" style="65" customWidth="1"/>
    <col min="10009" max="10009" width="11.42578125" style="65"/>
    <col min="10010" max="10010" width="2.7109375" style="65" customWidth="1"/>
    <col min="10011" max="10011" width="11.42578125" style="65"/>
    <col min="10012" max="10012" width="19.28515625" style="65" customWidth="1"/>
    <col min="10013" max="10013" width="18.7109375" style="65" customWidth="1"/>
    <col min="10014" max="10014" width="14.85546875" style="65" customWidth="1"/>
    <col min="10015" max="10015" width="16.85546875" style="65" customWidth="1"/>
    <col min="10016" max="10016" width="13.42578125" style="65" customWidth="1"/>
    <col min="10017" max="10017" width="16" style="65" customWidth="1"/>
    <col min="10018" max="10018" width="11.42578125" style="65"/>
    <col min="10019" max="10019" width="2.7109375" style="65" customWidth="1"/>
    <col min="10020" max="10020" width="11.42578125" style="65"/>
    <col min="10021" max="10021" width="20.42578125" style="65" customWidth="1"/>
    <col min="10022" max="10023" width="11.42578125" style="65"/>
    <col min="10024" max="10024" width="19.28515625" style="65" customWidth="1"/>
    <col min="10025" max="10025" width="26.7109375" style="65" customWidth="1"/>
    <col min="10026" max="10026" width="11.42578125" style="65"/>
    <col min="10027" max="10027" width="2.7109375" style="65" customWidth="1"/>
    <col min="10028" max="10028" width="11.42578125" style="65"/>
    <col min="10029" max="10029" width="22" style="65" customWidth="1"/>
    <col min="10030" max="10030" width="18.5703125" style="65" customWidth="1"/>
    <col min="10031" max="10031" width="11.42578125" style="65"/>
    <col min="10032" max="10032" width="10.28515625" style="65" customWidth="1"/>
    <col min="10033" max="10033" width="20.28515625" style="65" customWidth="1"/>
    <col min="10034" max="10034" width="8.140625" style="65" customWidth="1"/>
    <col min="10035" max="10035" width="11.42578125" style="65"/>
    <col min="10036" max="10036" width="2.7109375" style="65" customWidth="1"/>
    <col min="10037" max="10037" width="11.42578125" style="65"/>
    <col min="10038" max="10038" width="21.28515625" style="65" customWidth="1"/>
    <col min="10039" max="10039" width="23.85546875" style="65" customWidth="1"/>
    <col min="10040" max="10040" width="12.42578125" style="65" customWidth="1"/>
    <col min="10041" max="10041" width="11.42578125" style="65"/>
    <col min="10042" max="10042" width="2.7109375" style="65" customWidth="1"/>
    <col min="10043" max="10043" width="11.42578125" style="65"/>
    <col min="10044" max="10044" width="27.140625" style="65" customWidth="1"/>
    <col min="10045" max="10045" width="26.85546875" style="65" customWidth="1"/>
    <col min="10046" max="10246" width="11.42578125" style="65"/>
    <col min="10247" max="10247" width="2.7109375" style="65" customWidth="1"/>
    <col min="10248" max="10248" width="4.7109375" style="65" customWidth="1"/>
    <col min="10249" max="10249" width="21.140625" style="65" customWidth="1"/>
    <col min="10250" max="10250" width="16.85546875" style="65" customWidth="1"/>
    <col min="10251" max="10251" width="20.5703125" style="65" customWidth="1"/>
    <col min="10252" max="10252" width="18" style="65" customWidth="1"/>
    <col min="10253" max="10253" width="21.7109375" style="65" customWidth="1"/>
    <col min="10254" max="10254" width="11.42578125" style="65"/>
    <col min="10255" max="10255" width="2.7109375" style="65" customWidth="1"/>
    <col min="10256" max="10256" width="11.42578125" style="65"/>
    <col min="10257" max="10257" width="27.85546875" style="65" customWidth="1"/>
    <col min="10258" max="10258" width="27.140625" style="65" customWidth="1"/>
    <col min="10259" max="10259" width="11.42578125" style="65"/>
    <col min="10260" max="10260" width="2.7109375" style="65" customWidth="1"/>
    <col min="10261" max="10261" width="11.42578125" style="65"/>
    <col min="10262" max="10262" width="21.5703125" style="65" customWidth="1"/>
    <col min="10263" max="10263" width="19.42578125" style="65" customWidth="1"/>
    <col min="10264" max="10264" width="26.140625" style="65" customWidth="1"/>
    <col min="10265" max="10265" width="11.42578125" style="65"/>
    <col min="10266" max="10266" width="2.7109375" style="65" customWidth="1"/>
    <col min="10267" max="10267" width="11.42578125" style="65"/>
    <col min="10268" max="10268" width="19.28515625" style="65" customWidth="1"/>
    <col min="10269" max="10269" width="18.7109375" style="65" customWidth="1"/>
    <col min="10270" max="10270" width="14.85546875" style="65" customWidth="1"/>
    <col min="10271" max="10271" width="16.85546875" style="65" customWidth="1"/>
    <col min="10272" max="10272" width="13.42578125" style="65" customWidth="1"/>
    <col min="10273" max="10273" width="16" style="65" customWidth="1"/>
    <col min="10274" max="10274" width="11.42578125" style="65"/>
    <col min="10275" max="10275" width="2.7109375" style="65" customWidth="1"/>
    <col min="10276" max="10276" width="11.42578125" style="65"/>
    <col min="10277" max="10277" width="20.42578125" style="65" customWidth="1"/>
    <col min="10278" max="10279" width="11.42578125" style="65"/>
    <col min="10280" max="10280" width="19.28515625" style="65" customWidth="1"/>
    <col min="10281" max="10281" width="26.7109375" style="65" customWidth="1"/>
    <col min="10282" max="10282" width="11.42578125" style="65"/>
    <col min="10283" max="10283" width="2.7109375" style="65" customWidth="1"/>
    <col min="10284" max="10284" width="11.42578125" style="65"/>
    <col min="10285" max="10285" width="22" style="65" customWidth="1"/>
    <col min="10286" max="10286" width="18.5703125" style="65" customWidth="1"/>
    <col min="10287" max="10287" width="11.42578125" style="65"/>
    <col min="10288" max="10288" width="10.28515625" style="65" customWidth="1"/>
    <col min="10289" max="10289" width="20.28515625" style="65" customWidth="1"/>
    <col min="10290" max="10290" width="8.140625" style="65" customWidth="1"/>
    <col min="10291" max="10291" width="11.42578125" style="65"/>
    <col min="10292" max="10292" width="2.7109375" style="65" customWidth="1"/>
    <col min="10293" max="10293" width="11.42578125" style="65"/>
    <col min="10294" max="10294" width="21.28515625" style="65" customWidth="1"/>
    <col min="10295" max="10295" width="23.85546875" style="65" customWidth="1"/>
    <col min="10296" max="10296" width="12.42578125" style="65" customWidth="1"/>
    <col min="10297" max="10297" width="11.42578125" style="65"/>
    <col min="10298" max="10298" width="2.7109375" style="65" customWidth="1"/>
    <col min="10299" max="10299" width="11.42578125" style="65"/>
    <col min="10300" max="10300" width="27.140625" style="65" customWidth="1"/>
    <col min="10301" max="10301" width="26.85546875" style="65" customWidth="1"/>
    <col min="10302" max="10502" width="11.42578125" style="65"/>
    <col min="10503" max="10503" width="2.7109375" style="65" customWidth="1"/>
    <col min="10504" max="10504" width="4.7109375" style="65" customWidth="1"/>
    <col min="10505" max="10505" width="21.140625" style="65" customWidth="1"/>
    <col min="10506" max="10506" width="16.85546875" style="65" customWidth="1"/>
    <col min="10507" max="10507" width="20.5703125" style="65" customWidth="1"/>
    <col min="10508" max="10508" width="18" style="65" customWidth="1"/>
    <col min="10509" max="10509" width="21.7109375" style="65" customWidth="1"/>
    <col min="10510" max="10510" width="11.42578125" style="65"/>
    <col min="10511" max="10511" width="2.7109375" style="65" customWidth="1"/>
    <col min="10512" max="10512" width="11.42578125" style="65"/>
    <col min="10513" max="10513" width="27.85546875" style="65" customWidth="1"/>
    <col min="10514" max="10514" width="27.140625" style="65" customWidth="1"/>
    <col min="10515" max="10515" width="11.42578125" style="65"/>
    <col min="10516" max="10516" width="2.7109375" style="65" customWidth="1"/>
    <col min="10517" max="10517" width="11.42578125" style="65"/>
    <col min="10518" max="10518" width="21.5703125" style="65" customWidth="1"/>
    <col min="10519" max="10519" width="19.42578125" style="65" customWidth="1"/>
    <col min="10520" max="10520" width="26.140625" style="65" customWidth="1"/>
    <col min="10521" max="10521" width="11.42578125" style="65"/>
    <col min="10522" max="10522" width="2.7109375" style="65" customWidth="1"/>
    <col min="10523" max="10523" width="11.42578125" style="65"/>
    <col min="10524" max="10524" width="19.28515625" style="65" customWidth="1"/>
    <col min="10525" max="10525" width="18.7109375" style="65" customWidth="1"/>
    <col min="10526" max="10526" width="14.85546875" style="65" customWidth="1"/>
    <col min="10527" max="10527" width="16.85546875" style="65" customWidth="1"/>
    <col min="10528" max="10528" width="13.42578125" style="65" customWidth="1"/>
    <col min="10529" max="10529" width="16" style="65" customWidth="1"/>
    <col min="10530" max="10530" width="11.42578125" style="65"/>
    <col min="10531" max="10531" width="2.7109375" style="65" customWidth="1"/>
    <col min="10532" max="10532" width="11.42578125" style="65"/>
    <col min="10533" max="10533" width="20.42578125" style="65" customWidth="1"/>
    <col min="10534" max="10535" width="11.42578125" style="65"/>
    <col min="10536" max="10536" width="19.28515625" style="65" customWidth="1"/>
    <col min="10537" max="10537" width="26.7109375" style="65" customWidth="1"/>
    <col min="10538" max="10538" width="11.42578125" style="65"/>
    <col min="10539" max="10539" width="2.7109375" style="65" customWidth="1"/>
    <col min="10540" max="10540" width="11.42578125" style="65"/>
    <col min="10541" max="10541" width="22" style="65" customWidth="1"/>
    <col min="10542" max="10542" width="18.5703125" style="65" customWidth="1"/>
    <col min="10543" max="10543" width="11.42578125" style="65"/>
    <col min="10544" max="10544" width="10.28515625" style="65" customWidth="1"/>
    <col min="10545" max="10545" width="20.28515625" style="65" customWidth="1"/>
    <col min="10546" max="10546" width="8.140625" style="65" customWidth="1"/>
    <col min="10547" max="10547" width="11.42578125" style="65"/>
    <col min="10548" max="10548" width="2.7109375" style="65" customWidth="1"/>
    <col min="10549" max="10549" width="11.42578125" style="65"/>
    <col min="10550" max="10550" width="21.28515625" style="65" customWidth="1"/>
    <col min="10551" max="10551" width="23.85546875" style="65" customWidth="1"/>
    <col min="10552" max="10552" width="12.42578125" style="65" customWidth="1"/>
    <col min="10553" max="10553" width="11.42578125" style="65"/>
    <col min="10554" max="10554" width="2.7109375" style="65" customWidth="1"/>
    <col min="10555" max="10555" width="11.42578125" style="65"/>
    <col min="10556" max="10556" width="27.140625" style="65" customWidth="1"/>
    <col min="10557" max="10557" width="26.85546875" style="65" customWidth="1"/>
    <col min="10558" max="10758" width="11.42578125" style="65"/>
    <col min="10759" max="10759" width="2.7109375" style="65" customWidth="1"/>
    <col min="10760" max="10760" width="4.7109375" style="65" customWidth="1"/>
    <col min="10761" max="10761" width="21.140625" style="65" customWidth="1"/>
    <col min="10762" max="10762" width="16.85546875" style="65" customWidth="1"/>
    <col min="10763" max="10763" width="20.5703125" style="65" customWidth="1"/>
    <col min="10764" max="10764" width="18" style="65" customWidth="1"/>
    <col min="10765" max="10765" width="21.7109375" style="65" customWidth="1"/>
    <col min="10766" max="10766" width="11.42578125" style="65"/>
    <col min="10767" max="10767" width="2.7109375" style="65" customWidth="1"/>
    <col min="10768" max="10768" width="11.42578125" style="65"/>
    <col min="10769" max="10769" width="27.85546875" style="65" customWidth="1"/>
    <col min="10770" max="10770" width="27.140625" style="65" customWidth="1"/>
    <col min="10771" max="10771" width="11.42578125" style="65"/>
    <col min="10772" max="10772" width="2.7109375" style="65" customWidth="1"/>
    <col min="10773" max="10773" width="11.42578125" style="65"/>
    <col min="10774" max="10774" width="21.5703125" style="65" customWidth="1"/>
    <col min="10775" max="10775" width="19.42578125" style="65" customWidth="1"/>
    <col min="10776" max="10776" width="26.140625" style="65" customWidth="1"/>
    <col min="10777" max="10777" width="11.42578125" style="65"/>
    <col min="10778" max="10778" width="2.7109375" style="65" customWidth="1"/>
    <col min="10779" max="10779" width="11.42578125" style="65"/>
    <col min="10780" max="10780" width="19.28515625" style="65" customWidth="1"/>
    <col min="10781" max="10781" width="18.7109375" style="65" customWidth="1"/>
    <col min="10782" max="10782" width="14.85546875" style="65" customWidth="1"/>
    <col min="10783" max="10783" width="16.85546875" style="65" customWidth="1"/>
    <col min="10784" max="10784" width="13.42578125" style="65" customWidth="1"/>
    <col min="10785" max="10785" width="16" style="65" customWidth="1"/>
    <col min="10786" max="10786" width="11.42578125" style="65"/>
    <col min="10787" max="10787" width="2.7109375" style="65" customWidth="1"/>
    <col min="10788" max="10788" width="11.42578125" style="65"/>
    <col min="10789" max="10789" width="20.42578125" style="65" customWidth="1"/>
    <col min="10790" max="10791" width="11.42578125" style="65"/>
    <col min="10792" max="10792" width="19.28515625" style="65" customWidth="1"/>
    <col min="10793" max="10793" width="26.7109375" style="65" customWidth="1"/>
    <col min="10794" max="10794" width="11.42578125" style="65"/>
    <col min="10795" max="10795" width="2.7109375" style="65" customWidth="1"/>
    <col min="10796" max="10796" width="11.42578125" style="65"/>
    <col min="10797" max="10797" width="22" style="65" customWidth="1"/>
    <col min="10798" max="10798" width="18.5703125" style="65" customWidth="1"/>
    <col min="10799" max="10799" width="11.42578125" style="65"/>
    <col min="10800" max="10800" width="10.28515625" style="65" customWidth="1"/>
    <col min="10801" max="10801" width="20.28515625" style="65" customWidth="1"/>
    <col min="10802" max="10802" width="8.140625" style="65" customWidth="1"/>
    <col min="10803" max="10803" width="11.42578125" style="65"/>
    <col min="10804" max="10804" width="2.7109375" style="65" customWidth="1"/>
    <col min="10805" max="10805" width="11.42578125" style="65"/>
    <col min="10806" max="10806" width="21.28515625" style="65" customWidth="1"/>
    <col min="10807" max="10807" width="23.85546875" style="65" customWidth="1"/>
    <col min="10808" max="10808" width="12.42578125" style="65" customWidth="1"/>
    <col min="10809" max="10809" width="11.42578125" style="65"/>
    <col min="10810" max="10810" width="2.7109375" style="65" customWidth="1"/>
    <col min="10811" max="10811" width="11.42578125" style="65"/>
    <col min="10812" max="10812" width="27.140625" style="65" customWidth="1"/>
    <col min="10813" max="10813" width="26.85546875" style="65" customWidth="1"/>
    <col min="10814" max="11014" width="11.42578125" style="65"/>
    <col min="11015" max="11015" width="2.7109375" style="65" customWidth="1"/>
    <col min="11016" max="11016" width="4.7109375" style="65" customWidth="1"/>
    <col min="11017" max="11017" width="21.140625" style="65" customWidth="1"/>
    <col min="11018" max="11018" width="16.85546875" style="65" customWidth="1"/>
    <col min="11019" max="11019" width="20.5703125" style="65" customWidth="1"/>
    <col min="11020" max="11020" width="18" style="65" customWidth="1"/>
    <col min="11021" max="11021" width="21.7109375" style="65" customWidth="1"/>
    <col min="11022" max="11022" width="11.42578125" style="65"/>
    <col min="11023" max="11023" width="2.7109375" style="65" customWidth="1"/>
    <col min="11024" max="11024" width="11.42578125" style="65"/>
    <col min="11025" max="11025" width="27.85546875" style="65" customWidth="1"/>
    <col min="11026" max="11026" width="27.140625" style="65" customWidth="1"/>
    <col min="11027" max="11027" width="11.42578125" style="65"/>
    <col min="11028" max="11028" width="2.7109375" style="65" customWidth="1"/>
    <col min="11029" max="11029" width="11.42578125" style="65"/>
    <col min="11030" max="11030" width="21.5703125" style="65" customWidth="1"/>
    <col min="11031" max="11031" width="19.42578125" style="65" customWidth="1"/>
    <col min="11032" max="11032" width="26.140625" style="65" customWidth="1"/>
    <col min="11033" max="11033" width="11.42578125" style="65"/>
    <col min="11034" max="11034" width="2.7109375" style="65" customWidth="1"/>
    <col min="11035" max="11035" width="11.42578125" style="65"/>
    <col min="11036" max="11036" width="19.28515625" style="65" customWidth="1"/>
    <col min="11037" max="11037" width="18.7109375" style="65" customWidth="1"/>
    <col min="11038" max="11038" width="14.85546875" style="65" customWidth="1"/>
    <col min="11039" max="11039" width="16.85546875" style="65" customWidth="1"/>
    <col min="11040" max="11040" width="13.42578125" style="65" customWidth="1"/>
    <col min="11041" max="11041" width="16" style="65" customWidth="1"/>
    <col min="11042" max="11042" width="11.42578125" style="65"/>
    <col min="11043" max="11043" width="2.7109375" style="65" customWidth="1"/>
    <col min="11044" max="11044" width="11.42578125" style="65"/>
    <col min="11045" max="11045" width="20.42578125" style="65" customWidth="1"/>
    <col min="11046" max="11047" width="11.42578125" style="65"/>
    <col min="11048" max="11048" width="19.28515625" style="65" customWidth="1"/>
    <col min="11049" max="11049" width="26.7109375" style="65" customWidth="1"/>
    <col min="11050" max="11050" width="11.42578125" style="65"/>
    <col min="11051" max="11051" width="2.7109375" style="65" customWidth="1"/>
    <col min="11052" max="11052" width="11.42578125" style="65"/>
    <col min="11053" max="11053" width="22" style="65" customWidth="1"/>
    <col min="11054" max="11054" width="18.5703125" style="65" customWidth="1"/>
    <col min="11055" max="11055" width="11.42578125" style="65"/>
    <col min="11056" max="11056" width="10.28515625" style="65" customWidth="1"/>
    <col min="11057" max="11057" width="20.28515625" style="65" customWidth="1"/>
    <col min="11058" max="11058" width="8.140625" style="65" customWidth="1"/>
    <col min="11059" max="11059" width="11.42578125" style="65"/>
    <col min="11060" max="11060" width="2.7109375" style="65" customWidth="1"/>
    <col min="11061" max="11061" width="11.42578125" style="65"/>
    <col min="11062" max="11062" width="21.28515625" style="65" customWidth="1"/>
    <col min="11063" max="11063" width="23.85546875" style="65" customWidth="1"/>
    <col min="11064" max="11064" width="12.42578125" style="65" customWidth="1"/>
    <col min="11065" max="11065" width="11.42578125" style="65"/>
    <col min="11066" max="11066" width="2.7109375" style="65" customWidth="1"/>
    <col min="11067" max="11067" width="11.42578125" style="65"/>
    <col min="11068" max="11068" width="27.140625" style="65" customWidth="1"/>
    <col min="11069" max="11069" width="26.85546875" style="65" customWidth="1"/>
    <col min="11070" max="11270" width="11.42578125" style="65"/>
    <col min="11271" max="11271" width="2.7109375" style="65" customWidth="1"/>
    <col min="11272" max="11272" width="4.7109375" style="65" customWidth="1"/>
    <col min="11273" max="11273" width="21.140625" style="65" customWidth="1"/>
    <col min="11274" max="11274" width="16.85546875" style="65" customWidth="1"/>
    <col min="11275" max="11275" width="20.5703125" style="65" customWidth="1"/>
    <col min="11276" max="11276" width="18" style="65" customWidth="1"/>
    <col min="11277" max="11277" width="21.7109375" style="65" customWidth="1"/>
    <col min="11278" max="11278" width="11.42578125" style="65"/>
    <col min="11279" max="11279" width="2.7109375" style="65" customWidth="1"/>
    <col min="11280" max="11280" width="11.42578125" style="65"/>
    <col min="11281" max="11281" width="27.85546875" style="65" customWidth="1"/>
    <col min="11282" max="11282" width="27.140625" style="65" customWidth="1"/>
    <col min="11283" max="11283" width="11.42578125" style="65"/>
    <col min="11284" max="11284" width="2.7109375" style="65" customWidth="1"/>
    <col min="11285" max="11285" width="11.42578125" style="65"/>
    <col min="11286" max="11286" width="21.5703125" style="65" customWidth="1"/>
    <col min="11287" max="11287" width="19.42578125" style="65" customWidth="1"/>
    <col min="11288" max="11288" width="26.140625" style="65" customWidth="1"/>
    <col min="11289" max="11289" width="11.42578125" style="65"/>
    <col min="11290" max="11290" width="2.7109375" style="65" customWidth="1"/>
    <col min="11291" max="11291" width="11.42578125" style="65"/>
    <col min="11292" max="11292" width="19.28515625" style="65" customWidth="1"/>
    <col min="11293" max="11293" width="18.7109375" style="65" customWidth="1"/>
    <col min="11294" max="11294" width="14.85546875" style="65" customWidth="1"/>
    <col min="11295" max="11295" width="16.85546875" style="65" customWidth="1"/>
    <col min="11296" max="11296" width="13.42578125" style="65" customWidth="1"/>
    <col min="11297" max="11297" width="16" style="65" customWidth="1"/>
    <col min="11298" max="11298" width="11.42578125" style="65"/>
    <col min="11299" max="11299" width="2.7109375" style="65" customWidth="1"/>
    <col min="11300" max="11300" width="11.42578125" style="65"/>
    <col min="11301" max="11301" width="20.42578125" style="65" customWidth="1"/>
    <col min="11302" max="11303" width="11.42578125" style="65"/>
    <col min="11304" max="11304" width="19.28515625" style="65" customWidth="1"/>
    <col min="11305" max="11305" width="26.7109375" style="65" customWidth="1"/>
    <col min="11306" max="11306" width="11.42578125" style="65"/>
    <col min="11307" max="11307" width="2.7109375" style="65" customWidth="1"/>
    <col min="11308" max="11308" width="11.42578125" style="65"/>
    <col min="11309" max="11309" width="22" style="65" customWidth="1"/>
    <col min="11310" max="11310" width="18.5703125" style="65" customWidth="1"/>
    <col min="11311" max="11311" width="11.42578125" style="65"/>
    <col min="11312" max="11312" width="10.28515625" style="65" customWidth="1"/>
    <col min="11313" max="11313" width="20.28515625" style="65" customWidth="1"/>
    <col min="11314" max="11314" width="8.140625" style="65" customWidth="1"/>
    <col min="11315" max="11315" width="11.42578125" style="65"/>
    <col min="11316" max="11316" width="2.7109375" style="65" customWidth="1"/>
    <col min="11317" max="11317" width="11.42578125" style="65"/>
    <col min="11318" max="11318" width="21.28515625" style="65" customWidth="1"/>
    <col min="11319" max="11319" width="23.85546875" style="65" customWidth="1"/>
    <col min="11320" max="11320" width="12.42578125" style="65" customWidth="1"/>
    <col min="11321" max="11321" width="11.42578125" style="65"/>
    <col min="11322" max="11322" width="2.7109375" style="65" customWidth="1"/>
    <col min="11323" max="11323" width="11.42578125" style="65"/>
    <col min="11324" max="11324" width="27.140625" style="65" customWidth="1"/>
    <col min="11325" max="11325" width="26.85546875" style="65" customWidth="1"/>
    <col min="11326" max="11526" width="11.42578125" style="65"/>
    <col min="11527" max="11527" width="2.7109375" style="65" customWidth="1"/>
    <col min="11528" max="11528" width="4.7109375" style="65" customWidth="1"/>
    <col min="11529" max="11529" width="21.140625" style="65" customWidth="1"/>
    <col min="11530" max="11530" width="16.85546875" style="65" customWidth="1"/>
    <col min="11531" max="11531" width="20.5703125" style="65" customWidth="1"/>
    <col min="11532" max="11532" width="18" style="65" customWidth="1"/>
    <col min="11533" max="11533" width="21.7109375" style="65" customWidth="1"/>
    <col min="11534" max="11534" width="11.42578125" style="65"/>
    <col min="11535" max="11535" width="2.7109375" style="65" customWidth="1"/>
    <col min="11536" max="11536" width="11.42578125" style="65"/>
    <col min="11537" max="11537" width="27.85546875" style="65" customWidth="1"/>
    <col min="11538" max="11538" width="27.140625" style="65" customWidth="1"/>
    <col min="11539" max="11539" width="11.42578125" style="65"/>
    <col min="11540" max="11540" width="2.7109375" style="65" customWidth="1"/>
    <col min="11541" max="11541" width="11.42578125" style="65"/>
    <col min="11542" max="11542" width="21.5703125" style="65" customWidth="1"/>
    <col min="11543" max="11543" width="19.42578125" style="65" customWidth="1"/>
    <col min="11544" max="11544" width="26.140625" style="65" customWidth="1"/>
    <col min="11545" max="11545" width="11.42578125" style="65"/>
    <col min="11546" max="11546" width="2.7109375" style="65" customWidth="1"/>
    <col min="11547" max="11547" width="11.42578125" style="65"/>
    <col min="11548" max="11548" width="19.28515625" style="65" customWidth="1"/>
    <col min="11549" max="11549" width="18.7109375" style="65" customWidth="1"/>
    <col min="11550" max="11550" width="14.85546875" style="65" customWidth="1"/>
    <col min="11551" max="11551" width="16.85546875" style="65" customWidth="1"/>
    <col min="11552" max="11552" width="13.42578125" style="65" customWidth="1"/>
    <col min="11553" max="11553" width="16" style="65" customWidth="1"/>
    <col min="11554" max="11554" width="11.42578125" style="65"/>
    <col min="11555" max="11555" width="2.7109375" style="65" customWidth="1"/>
    <col min="11556" max="11556" width="11.42578125" style="65"/>
    <col min="11557" max="11557" width="20.42578125" style="65" customWidth="1"/>
    <col min="11558" max="11559" width="11.42578125" style="65"/>
    <col min="11560" max="11560" width="19.28515625" style="65" customWidth="1"/>
    <col min="11561" max="11561" width="26.7109375" style="65" customWidth="1"/>
    <col min="11562" max="11562" width="11.42578125" style="65"/>
    <col min="11563" max="11563" width="2.7109375" style="65" customWidth="1"/>
    <col min="11564" max="11564" width="11.42578125" style="65"/>
    <col min="11565" max="11565" width="22" style="65" customWidth="1"/>
    <col min="11566" max="11566" width="18.5703125" style="65" customWidth="1"/>
    <col min="11567" max="11567" width="11.42578125" style="65"/>
    <col min="11568" max="11568" width="10.28515625" style="65" customWidth="1"/>
    <col min="11569" max="11569" width="20.28515625" style="65" customWidth="1"/>
    <col min="11570" max="11570" width="8.140625" style="65" customWidth="1"/>
    <col min="11571" max="11571" width="11.42578125" style="65"/>
    <col min="11572" max="11572" width="2.7109375" style="65" customWidth="1"/>
    <col min="11573" max="11573" width="11.42578125" style="65"/>
    <col min="11574" max="11574" width="21.28515625" style="65" customWidth="1"/>
    <col min="11575" max="11575" width="23.85546875" style="65" customWidth="1"/>
    <col min="11576" max="11576" width="12.42578125" style="65" customWidth="1"/>
    <col min="11577" max="11577" width="11.42578125" style="65"/>
    <col min="11578" max="11578" width="2.7109375" style="65" customWidth="1"/>
    <col min="11579" max="11579" width="11.42578125" style="65"/>
    <col min="11580" max="11580" width="27.140625" style="65" customWidth="1"/>
    <col min="11581" max="11581" width="26.85546875" style="65" customWidth="1"/>
    <col min="11582" max="11782" width="11.42578125" style="65"/>
    <col min="11783" max="11783" width="2.7109375" style="65" customWidth="1"/>
    <col min="11784" max="11784" width="4.7109375" style="65" customWidth="1"/>
    <col min="11785" max="11785" width="21.140625" style="65" customWidth="1"/>
    <col min="11786" max="11786" width="16.85546875" style="65" customWidth="1"/>
    <col min="11787" max="11787" width="20.5703125" style="65" customWidth="1"/>
    <col min="11788" max="11788" width="18" style="65" customWidth="1"/>
    <col min="11789" max="11789" width="21.7109375" style="65" customWidth="1"/>
    <col min="11790" max="11790" width="11.42578125" style="65"/>
    <col min="11791" max="11791" width="2.7109375" style="65" customWidth="1"/>
    <col min="11792" max="11792" width="11.42578125" style="65"/>
    <col min="11793" max="11793" width="27.85546875" style="65" customWidth="1"/>
    <col min="11794" max="11794" width="27.140625" style="65" customWidth="1"/>
    <col min="11795" max="11795" width="11.42578125" style="65"/>
    <col min="11796" max="11796" width="2.7109375" style="65" customWidth="1"/>
    <col min="11797" max="11797" width="11.42578125" style="65"/>
    <col min="11798" max="11798" width="21.5703125" style="65" customWidth="1"/>
    <col min="11799" max="11799" width="19.42578125" style="65" customWidth="1"/>
    <col min="11800" max="11800" width="26.140625" style="65" customWidth="1"/>
    <col min="11801" max="11801" width="11.42578125" style="65"/>
    <col min="11802" max="11802" width="2.7109375" style="65" customWidth="1"/>
    <col min="11803" max="11803" width="11.42578125" style="65"/>
    <col min="11804" max="11804" width="19.28515625" style="65" customWidth="1"/>
    <col min="11805" max="11805" width="18.7109375" style="65" customWidth="1"/>
    <col min="11806" max="11806" width="14.85546875" style="65" customWidth="1"/>
    <col min="11807" max="11807" width="16.85546875" style="65" customWidth="1"/>
    <col min="11808" max="11808" width="13.42578125" style="65" customWidth="1"/>
    <col min="11809" max="11809" width="16" style="65" customWidth="1"/>
    <col min="11810" max="11810" width="11.42578125" style="65"/>
    <col min="11811" max="11811" width="2.7109375" style="65" customWidth="1"/>
    <col min="11812" max="11812" width="11.42578125" style="65"/>
    <col min="11813" max="11813" width="20.42578125" style="65" customWidth="1"/>
    <col min="11814" max="11815" width="11.42578125" style="65"/>
    <col min="11816" max="11816" width="19.28515625" style="65" customWidth="1"/>
    <col min="11817" max="11817" width="26.7109375" style="65" customWidth="1"/>
    <col min="11818" max="11818" width="11.42578125" style="65"/>
    <col min="11819" max="11819" width="2.7109375" style="65" customWidth="1"/>
    <col min="11820" max="11820" width="11.42578125" style="65"/>
    <col min="11821" max="11821" width="22" style="65" customWidth="1"/>
    <col min="11822" max="11822" width="18.5703125" style="65" customWidth="1"/>
    <col min="11823" max="11823" width="11.42578125" style="65"/>
    <col min="11824" max="11824" width="10.28515625" style="65" customWidth="1"/>
    <col min="11825" max="11825" width="20.28515625" style="65" customWidth="1"/>
    <col min="11826" max="11826" width="8.140625" style="65" customWidth="1"/>
    <col min="11827" max="11827" width="11.42578125" style="65"/>
    <col min="11828" max="11828" width="2.7109375" style="65" customWidth="1"/>
    <col min="11829" max="11829" width="11.42578125" style="65"/>
    <col min="11830" max="11830" width="21.28515625" style="65" customWidth="1"/>
    <col min="11831" max="11831" width="23.85546875" style="65" customWidth="1"/>
    <col min="11832" max="11832" width="12.42578125" style="65" customWidth="1"/>
    <col min="11833" max="11833" width="11.42578125" style="65"/>
    <col min="11834" max="11834" width="2.7109375" style="65" customWidth="1"/>
    <col min="11835" max="11835" width="11.42578125" style="65"/>
    <col min="11836" max="11836" width="27.140625" style="65" customWidth="1"/>
    <col min="11837" max="11837" width="26.85546875" style="65" customWidth="1"/>
    <col min="11838" max="12038" width="11.42578125" style="65"/>
    <col min="12039" max="12039" width="2.7109375" style="65" customWidth="1"/>
    <col min="12040" max="12040" width="4.7109375" style="65" customWidth="1"/>
    <col min="12041" max="12041" width="21.140625" style="65" customWidth="1"/>
    <col min="12042" max="12042" width="16.85546875" style="65" customWidth="1"/>
    <col min="12043" max="12043" width="20.5703125" style="65" customWidth="1"/>
    <col min="12044" max="12044" width="18" style="65" customWidth="1"/>
    <col min="12045" max="12045" width="21.7109375" style="65" customWidth="1"/>
    <col min="12046" max="12046" width="11.42578125" style="65"/>
    <col min="12047" max="12047" width="2.7109375" style="65" customWidth="1"/>
    <col min="12048" max="12048" width="11.42578125" style="65"/>
    <col min="12049" max="12049" width="27.85546875" style="65" customWidth="1"/>
    <col min="12050" max="12050" width="27.140625" style="65" customWidth="1"/>
    <col min="12051" max="12051" width="11.42578125" style="65"/>
    <col min="12052" max="12052" width="2.7109375" style="65" customWidth="1"/>
    <col min="12053" max="12053" width="11.42578125" style="65"/>
    <col min="12054" max="12054" width="21.5703125" style="65" customWidth="1"/>
    <col min="12055" max="12055" width="19.42578125" style="65" customWidth="1"/>
    <col min="12056" max="12056" width="26.140625" style="65" customWidth="1"/>
    <col min="12057" max="12057" width="11.42578125" style="65"/>
    <col min="12058" max="12058" width="2.7109375" style="65" customWidth="1"/>
    <col min="12059" max="12059" width="11.42578125" style="65"/>
    <col min="12060" max="12060" width="19.28515625" style="65" customWidth="1"/>
    <col min="12061" max="12061" width="18.7109375" style="65" customWidth="1"/>
    <col min="12062" max="12062" width="14.85546875" style="65" customWidth="1"/>
    <col min="12063" max="12063" width="16.85546875" style="65" customWidth="1"/>
    <col min="12064" max="12064" width="13.42578125" style="65" customWidth="1"/>
    <col min="12065" max="12065" width="16" style="65" customWidth="1"/>
    <col min="12066" max="12066" width="11.42578125" style="65"/>
    <col min="12067" max="12067" width="2.7109375" style="65" customWidth="1"/>
    <col min="12068" max="12068" width="11.42578125" style="65"/>
    <col min="12069" max="12069" width="20.42578125" style="65" customWidth="1"/>
    <col min="12070" max="12071" width="11.42578125" style="65"/>
    <col min="12072" max="12072" width="19.28515625" style="65" customWidth="1"/>
    <col min="12073" max="12073" width="26.7109375" style="65" customWidth="1"/>
    <col min="12074" max="12074" width="11.42578125" style="65"/>
    <col min="12075" max="12075" width="2.7109375" style="65" customWidth="1"/>
    <col min="12076" max="12076" width="11.42578125" style="65"/>
    <col min="12077" max="12077" width="22" style="65" customWidth="1"/>
    <col min="12078" max="12078" width="18.5703125" style="65" customWidth="1"/>
    <col min="12079" max="12079" width="11.42578125" style="65"/>
    <col min="12080" max="12080" width="10.28515625" style="65" customWidth="1"/>
    <col min="12081" max="12081" width="20.28515625" style="65" customWidth="1"/>
    <col min="12082" max="12082" width="8.140625" style="65" customWidth="1"/>
    <col min="12083" max="12083" width="11.42578125" style="65"/>
    <col min="12084" max="12084" width="2.7109375" style="65" customWidth="1"/>
    <col min="12085" max="12085" width="11.42578125" style="65"/>
    <col min="12086" max="12086" width="21.28515625" style="65" customWidth="1"/>
    <col min="12087" max="12087" width="23.85546875" style="65" customWidth="1"/>
    <col min="12088" max="12088" width="12.42578125" style="65" customWidth="1"/>
    <col min="12089" max="12089" width="11.42578125" style="65"/>
    <col min="12090" max="12090" width="2.7109375" style="65" customWidth="1"/>
    <col min="12091" max="12091" width="11.42578125" style="65"/>
    <col min="12092" max="12092" width="27.140625" style="65" customWidth="1"/>
    <col min="12093" max="12093" width="26.85546875" style="65" customWidth="1"/>
    <col min="12094" max="12294" width="11.42578125" style="65"/>
    <col min="12295" max="12295" width="2.7109375" style="65" customWidth="1"/>
    <col min="12296" max="12296" width="4.7109375" style="65" customWidth="1"/>
    <col min="12297" max="12297" width="21.140625" style="65" customWidth="1"/>
    <col min="12298" max="12298" width="16.85546875" style="65" customWidth="1"/>
    <col min="12299" max="12299" width="20.5703125" style="65" customWidth="1"/>
    <col min="12300" max="12300" width="18" style="65" customWidth="1"/>
    <col min="12301" max="12301" width="21.7109375" style="65" customWidth="1"/>
    <col min="12302" max="12302" width="11.42578125" style="65"/>
    <col min="12303" max="12303" width="2.7109375" style="65" customWidth="1"/>
    <col min="12304" max="12304" width="11.42578125" style="65"/>
    <col min="12305" max="12305" width="27.85546875" style="65" customWidth="1"/>
    <col min="12306" max="12306" width="27.140625" style="65" customWidth="1"/>
    <col min="12307" max="12307" width="11.42578125" style="65"/>
    <col min="12308" max="12308" width="2.7109375" style="65" customWidth="1"/>
    <col min="12309" max="12309" width="11.42578125" style="65"/>
    <col min="12310" max="12310" width="21.5703125" style="65" customWidth="1"/>
    <col min="12311" max="12311" width="19.42578125" style="65" customWidth="1"/>
    <col min="12312" max="12312" width="26.140625" style="65" customWidth="1"/>
    <col min="12313" max="12313" width="11.42578125" style="65"/>
    <col min="12314" max="12314" width="2.7109375" style="65" customWidth="1"/>
    <col min="12315" max="12315" width="11.42578125" style="65"/>
    <col min="12316" max="12316" width="19.28515625" style="65" customWidth="1"/>
    <col min="12317" max="12317" width="18.7109375" style="65" customWidth="1"/>
    <col min="12318" max="12318" width="14.85546875" style="65" customWidth="1"/>
    <col min="12319" max="12319" width="16.85546875" style="65" customWidth="1"/>
    <col min="12320" max="12320" width="13.42578125" style="65" customWidth="1"/>
    <col min="12321" max="12321" width="16" style="65" customWidth="1"/>
    <col min="12322" max="12322" width="11.42578125" style="65"/>
    <col min="12323" max="12323" width="2.7109375" style="65" customWidth="1"/>
    <col min="12324" max="12324" width="11.42578125" style="65"/>
    <col min="12325" max="12325" width="20.42578125" style="65" customWidth="1"/>
    <col min="12326" max="12327" width="11.42578125" style="65"/>
    <col min="12328" max="12328" width="19.28515625" style="65" customWidth="1"/>
    <col min="12329" max="12329" width="26.7109375" style="65" customWidth="1"/>
    <col min="12330" max="12330" width="11.42578125" style="65"/>
    <col min="12331" max="12331" width="2.7109375" style="65" customWidth="1"/>
    <col min="12332" max="12332" width="11.42578125" style="65"/>
    <col min="12333" max="12333" width="22" style="65" customWidth="1"/>
    <col min="12334" max="12334" width="18.5703125" style="65" customWidth="1"/>
    <col min="12335" max="12335" width="11.42578125" style="65"/>
    <col min="12336" max="12336" width="10.28515625" style="65" customWidth="1"/>
    <col min="12337" max="12337" width="20.28515625" style="65" customWidth="1"/>
    <col min="12338" max="12338" width="8.140625" style="65" customWidth="1"/>
    <col min="12339" max="12339" width="11.42578125" style="65"/>
    <col min="12340" max="12340" width="2.7109375" style="65" customWidth="1"/>
    <col min="12341" max="12341" width="11.42578125" style="65"/>
    <col min="12342" max="12342" width="21.28515625" style="65" customWidth="1"/>
    <col min="12343" max="12343" width="23.85546875" style="65" customWidth="1"/>
    <col min="12344" max="12344" width="12.42578125" style="65" customWidth="1"/>
    <col min="12345" max="12345" width="11.42578125" style="65"/>
    <col min="12346" max="12346" width="2.7109375" style="65" customWidth="1"/>
    <col min="12347" max="12347" width="11.42578125" style="65"/>
    <col min="12348" max="12348" width="27.140625" style="65" customWidth="1"/>
    <col min="12349" max="12349" width="26.85546875" style="65" customWidth="1"/>
    <col min="12350" max="12550" width="11.42578125" style="65"/>
    <col min="12551" max="12551" width="2.7109375" style="65" customWidth="1"/>
    <col min="12552" max="12552" width="4.7109375" style="65" customWidth="1"/>
    <col min="12553" max="12553" width="21.140625" style="65" customWidth="1"/>
    <col min="12554" max="12554" width="16.85546875" style="65" customWidth="1"/>
    <col min="12555" max="12555" width="20.5703125" style="65" customWidth="1"/>
    <col min="12556" max="12556" width="18" style="65" customWidth="1"/>
    <col min="12557" max="12557" width="21.7109375" style="65" customWidth="1"/>
    <col min="12558" max="12558" width="11.42578125" style="65"/>
    <col min="12559" max="12559" width="2.7109375" style="65" customWidth="1"/>
    <col min="12560" max="12560" width="11.42578125" style="65"/>
    <col min="12561" max="12561" width="27.85546875" style="65" customWidth="1"/>
    <col min="12562" max="12562" width="27.140625" style="65" customWidth="1"/>
    <col min="12563" max="12563" width="11.42578125" style="65"/>
    <col min="12564" max="12564" width="2.7109375" style="65" customWidth="1"/>
    <col min="12565" max="12565" width="11.42578125" style="65"/>
    <col min="12566" max="12566" width="21.5703125" style="65" customWidth="1"/>
    <col min="12567" max="12567" width="19.42578125" style="65" customWidth="1"/>
    <col min="12568" max="12568" width="26.140625" style="65" customWidth="1"/>
    <col min="12569" max="12569" width="11.42578125" style="65"/>
    <col min="12570" max="12570" width="2.7109375" style="65" customWidth="1"/>
    <col min="12571" max="12571" width="11.42578125" style="65"/>
    <col min="12572" max="12572" width="19.28515625" style="65" customWidth="1"/>
    <col min="12573" max="12573" width="18.7109375" style="65" customWidth="1"/>
    <col min="12574" max="12574" width="14.85546875" style="65" customWidth="1"/>
    <col min="12575" max="12575" width="16.85546875" style="65" customWidth="1"/>
    <col min="12576" max="12576" width="13.42578125" style="65" customWidth="1"/>
    <col min="12577" max="12577" width="16" style="65" customWidth="1"/>
    <col min="12578" max="12578" width="11.42578125" style="65"/>
    <col min="12579" max="12579" width="2.7109375" style="65" customWidth="1"/>
    <col min="12580" max="12580" width="11.42578125" style="65"/>
    <col min="12581" max="12581" width="20.42578125" style="65" customWidth="1"/>
    <col min="12582" max="12583" width="11.42578125" style="65"/>
    <col min="12584" max="12584" width="19.28515625" style="65" customWidth="1"/>
    <col min="12585" max="12585" width="26.7109375" style="65" customWidth="1"/>
    <col min="12586" max="12586" width="11.42578125" style="65"/>
    <col min="12587" max="12587" width="2.7109375" style="65" customWidth="1"/>
    <col min="12588" max="12588" width="11.42578125" style="65"/>
    <col min="12589" max="12589" width="22" style="65" customWidth="1"/>
    <col min="12590" max="12590" width="18.5703125" style="65" customWidth="1"/>
    <col min="12591" max="12591" width="11.42578125" style="65"/>
    <col min="12592" max="12592" width="10.28515625" style="65" customWidth="1"/>
    <col min="12593" max="12593" width="20.28515625" style="65" customWidth="1"/>
    <col min="12594" max="12594" width="8.140625" style="65" customWidth="1"/>
    <col min="12595" max="12595" width="11.42578125" style="65"/>
    <col min="12596" max="12596" width="2.7109375" style="65" customWidth="1"/>
    <col min="12597" max="12597" width="11.42578125" style="65"/>
    <col min="12598" max="12598" width="21.28515625" style="65" customWidth="1"/>
    <col min="12599" max="12599" width="23.85546875" style="65" customWidth="1"/>
    <col min="12600" max="12600" width="12.42578125" style="65" customWidth="1"/>
    <col min="12601" max="12601" width="11.42578125" style="65"/>
    <col min="12602" max="12602" width="2.7109375" style="65" customWidth="1"/>
    <col min="12603" max="12603" width="11.42578125" style="65"/>
    <col min="12604" max="12604" width="27.140625" style="65" customWidth="1"/>
    <col min="12605" max="12605" width="26.85546875" style="65" customWidth="1"/>
    <col min="12606" max="12806" width="11.42578125" style="65"/>
    <col min="12807" max="12807" width="2.7109375" style="65" customWidth="1"/>
    <col min="12808" max="12808" width="4.7109375" style="65" customWidth="1"/>
    <col min="12809" max="12809" width="21.140625" style="65" customWidth="1"/>
    <col min="12810" max="12810" width="16.85546875" style="65" customWidth="1"/>
    <col min="12811" max="12811" width="20.5703125" style="65" customWidth="1"/>
    <col min="12812" max="12812" width="18" style="65" customWidth="1"/>
    <col min="12813" max="12813" width="21.7109375" style="65" customWidth="1"/>
    <col min="12814" max="12814" width="11.42578125" style="65"/>
    <col min="12815" max="12815" width="2.7109375" style="65" customWidth="1"/>
    <col min="12816" max="12816" width="11.42578125" style="65"/>
    <col min="12817" max="12817" width="27.85546875" style="65" customWidth="1"/>
    <col min="12818" max="12818" width="27.140625" style="65" customWidth="1"/>
    <col min="12819" max="12819" width="11.42578125" style="65"/>
    <col min="12820" max="12820" width="2.7109375" style="65" customWidth="1"/>
    <col min="12821" max="12821" width="11.42578125" style="65"/>
    <col min="12822" max="12822" width="21.5703125" style="65" customWidth="1"/>
    <col min="12823" max="12823" width="19.42578125" style="65" customWidth="1"/>
    <col min="12824" max="12824" width="26.140625" style="65" customWidth="1"/>
    <col min="12825" max="12825" width="11.42578125" style="65"/>
    <col min="12826" max="12826" width="2.7109375" style="65" customWidth="1"/>
    <col min="12827" max="12827" width="11.42578125" style="65"/>
    <col min="12828" max="12828" width="19.28515625" style="65" customWidth="1"/>
    <col min="12829" max="12829" width="18.7109375" style="65" customWidth="1"/>
    <col min="12830" max="12830" width="14.85546875" style="65" customWidth="1"/>
    <col min="12831" max="12831" width="16.85546875" style="65" customWidth="1"/>
    <col min="12832" max="12832" width="13.42578125" style="65" customWidth="1"/>
    <col min="12833" max="12833" width="16" style="65" customWidth="1"/>
    <col min="12834" max="12834" width="11.42578125" style="65"/>
    <col min="12835" max="12835" width="2.7109375" style="65" customWidth="1"/>
    <col min="12836" max="12836" width="11.42578125" style="65"/>
    <col min="12837" max="12837" width="20.42578125" style="65" customWidth="1"/>
    <col min="12838" max="12839" width="11.42578125" style="65"/>
    <col min="12840" max="12840" width="19.28515625" style="65" customWidth="1"/>
    <col min="12841" max="12841" width="26.7109375" style="65" customWidth="1"/>
    <col min="12842" max="12842" width="11.42578125" style="65"/>
    <col min="12843" max="12843" width="2.7109375" style="65" customWidth="1"/>
    <col min="12844" max="12844" width="11.42578125" style="65"/>
    <col min="12845" max="12845" width="22" style="65" customWidth="1"/>
    <col min="12846" max="12846" width="18.5703125" style="65" customWidth="1"/>
    <col min="12847" max="12847" width="11.42578125" style="65"/>
    <col min="12848" max="12848" width="10.28515625" style="65" customWidth="1"/>
    <col min="12849" max="12849" width="20.28515625" style="65" customWidth="1"/>
    <col min="12850" max="12850" width="8.140625" style="65" customWidth="1"/>
    <col min="12851" max="12851" width="11.42578125" style="65"/>
    <col min="12852" max="12852" width="2.7109375" style="65" customWidth="1"/>
    <col min="12853" max="12853" width="11.42578125" style="65"/>
    <col min="12854" max="12854" width="21.28515625" style="65" customWidth="1"/>
    <col min="12855" max="12855" width="23.85546875" style="65" customWidth="1"/>
    <col min="12856" max="12856" width="12.42578125" style="65" customWidth="1"/>
    <col min="12857" max="12857" width="11.42578125" style="65"/>
    <col min="12858" max="12858" width="2.7109375" style="65" customWidth="1"/>
    <col min="12859" max="12859" width="11.42578125" style="65"/>
    <col min="12860" max="12860" width="27.140625" style="65" customWidth="1"/>
    <col min="12861" max="12861" width="26.85546875" style="65" customWidth="1"/>
    <col min="12862" max="13062" width="11.42578125" style="65"/>
    <col min="13063" max="13063" width="2.7109375" style="65" customWidth="1"/>
    <col min="13064" max="13064" width="4.7109375" style="65" customWidth="1"/>
    <col min="13065" max="13065" width="21.140625" style="65" customWidth="1"/>
    <col min="13066" max="13066" width="16.85546875" style="65" customWidth="1"/>
    <col min="13067" max="13067" width="20.5703125" style="65" customWidth="1"/>
    <col min="13068" max="13068" width="18" style="65" customWidth="1"/>
    <col min="13069" max="13069" width="21.7109375" style="65" customWidth="1"/>
    <col min="13070" max="13070" width="11.42578125" style="65"/>
    <col min="13071" max="13071" width="2.7109375" style="65" customWidth="1"/>
    <col min="13072" max="13072" width="11.42578125" style="65"/>
    <col min="13073" max="13073" width="27.85546875" style="65" customWidth="1"/>
    <col min="13074" max="13074" width="27.140625" style="65" customWidth="1"/>
    <col min="13075" max="13075" width="11.42578125" style="65"/>
    <col min="13076" max="13076" width="2.7109375" style="65" customWidth="1"/>
    <col min="13077" max="13077" width="11.42578125" style="65"/>
    <col min="13078" max="13078" width="21.5703125" style="65" customWidth="1"/>
    <col min="13079" max="13079" width="19.42578125" style="65" customWidth="1"/>
    <col min="13080" max="13080" width="26.140625" style="65" customWidth="1"/>
    <col min="13081" max="13081" width="11.42578125" style="65"/>
    <col min="13082" max="13082" width="2.7109375" style="65" customWidth="1"/>
    <col min="13083" max="13083" width="11.42578125" style="65"/>
    <col min="13084" max="13084" width="19.28515625" style="65" customWidth="1"/>
    <col min="13085" max="13085" width="18.7109375" style="65" customWidth="1"/>
    <col min="13086" max="13086" width="14.85546875" style="65" customWidth="1"/>
    <col min="13087" max="13087" width="16.85546875" style="65" customWidth="1"/>
    <col min="13088" max="13088" width="13.42578125" style="65" customWidth="1"/>
    <col min="13089" max="13089" width="16" style="65" customWidth="1"/>
    <col min="13090" max="13090" width="11.42578125" style="65"/>
    <col min="13091" max="13091" width="2.7109375" style="65" customWidth="1"/>
    <col min="13092" max="13092" width="11.42578125" style="65"/>
    <col min="13093" max="13093" width="20.42578125" style="65" customWidth="1"/>
    <col min="13094" max="13095" width="11.42578125" style="65"/>
    <col min="13096" max="13096" width="19.28515625" style="65" customWidth="1"/>
    <col min="13097" max="13097" width="26.7109375" style="65" customWidth="1"/>
    <col min="13098" max="13098" width="11.42578125" style="65"/>
    <col min="13099" max="13099" width="2.7109375" style="65" customWidth="1"/>
    <col min="13100" max="13100" width="11.42578125" style="65"/>
    <col min="13101" max="13101" width="22" style="65" customWidth="1"/>
    <col min="13102" max="13102" width="18.5703125" style="65" customWidth="1"/>
    <col min="13103" max="13103" width="11.42578125" style="65"/>
    <col min="13104" max="13104" width="10.28515625" style="65" customWidth="1"/>
    <col min="13105" max="13105" width="20.28515625" style="65" customWidth="1"/>
    <col min="13106" max="13106" width="8.140625" style="65" customWidth="1"/>
    <col min="13107" max="13107" width="11.42578125" style="65"/>
    <col min="13108" max="13108" width="2.7109375" style="65" customWidth="1"/>
    <col min="13109" max="13109" width="11.42578125" style="65"/>
    <col min="13110" max="13110" width="21.28515625" style="65" customWidth="1"/>
    <col min="13111" max="13111" width="23.85546875" style="65" customWidth="1"/>
    <col min="13112" max="13112" width="12.42578125" style="65" customWidth="1"/>
    <col min="13113" max="13113" width="11.42578125" style="65"/>
    <col min="13114" max="13114" width="2.7109375" style="65" customWidth="1"/>
    <col min="13115" max="13115" width="11.42578125" style="65"/>
    <col min="13116" max="13116" width="27.140625" style="65" customWidth="1"/>
    <col min="13117" max="13117" width="26.85546875" style="65" customWidth="1"/>
    <col min="13118" max="13318" width="11.42578125" style="65"/>
    <col min="13319" max="13319" width="2.7109375" style="65" customWidth="1"/>
    <col min="13320" max="13320" width="4.7109375" style="65" customWidth="1"/>
    <col min="13321" max="13321" width="21.140625" style="65" customWidth="1"/>
    <col min="13322" max="13322" width="16.85546875" style="65" customWidth="1"/>
    <col min="13323" max="13323" width="20.5703125" style="65" customWidth="1"/>
    <col min="13324" max="13324" width="18" style="65" customWidth="1"/>
    <col min="13325" max="13325" width="21.7109375" style="65" customWidth="1"/>
    <col min="13326" max="13326" width="11.42578125" style="65"/>
    <col min="13327" max="13327" width="2.7109375" style="65" customWidth="1"/>
    <col min="13328" max="13328" width="11.42578125" style="65"/>
    <col min="13329" max="13329" width="27.85546875" style="65" customWidth="1"/>
    <col min="13330" max="13330" width="27.140625" style="65" customWidth="1"/>
    <col min="13331" max="13331" width="11.42578125" style="65"/>
    <col min="13332" max="13332" width="2.7109375" style="65" customWidth="1"/>
    <col min="13333" max="13333" width="11.42578125" style="65"/>
    <col min="13334" max="13334" width="21.5703125" style="65" customWidth="1"/>
    <col min="13335" max="13335" width="19.42578125" style="65" customWidth="1"/>
    <col min="13336" max="13336" width="26.140625" style="65" customWidth="1"/>
    <col min="13337" max="13337" width="11.42578125" style="65"/>
    <col min="13338" max="13338" width="2.7109375" style="65" customWidth="1"/>
    <col min="13339" max="13339" width="11.42578125" style="65"/>
    <col min="13340" max="13340" width="19.28515625" style="65" customWidth="1"/>
    <col min="13341" max="13341" width="18.7109375" style="65" customWidth="1"/>
    <col min="13342" max="13342" width="14.85546875" style="65" customWidth="1"/>
    <col min="13343" max="13343" width="16.85546875" style="65" customWidth="1"/>
    <col min="13344" max="13344" width="13.42578125" style="65" customWidth="1"/>
    <col min="13345" max="13345" width="16" style="65" customWidth="1"/>
    <col min="13346" max="13346" width="11.42578125" style="65"/>
    <col min="13347" max="13347" width="2.7109375" style="65" customWidth="1"/>
    <col min="13348" max="13348" width="11.42578125" style="65"/>
    <col min="13349" max="13349" width="20.42578125" style="65" customWidth="1"/>
    <col min="13350" max="13351" width="11.42578125" style="65"/>
    <col min="13352" max="13352" width="19.28515625" style="65" customWidth="1"/>
    <col min="13353" max="13353" width="26.7109375" style="65" customWidth="1"/>
    <col min="13354" max="13354" width="11.42578125" style="65"/>
    <col min="13355" max="13355" width="2.7109375" style="65" customWidth="1"/>
    <col min="13356" max="13356" width="11.42578125" style="65"/>
    <col min="13357" max="13357" width="22" style="65" customWidth="1"/>
    <col min="13358" max="13358" width="18.5703125" style="65" customWidth="1"/>
    <col min="13359" max="13359" width="11.42578125" style="65"/>
    <col min="13360" max="13360" width="10.28515625" style="65" customWidth="1"/>
    <col min="13361" max="13361" width="20.28515625" style="65" customWidth="1"/>
    <col min="13362" max="13362" width="8.140625" style="65" customWidth="1"/>
    <col min="13363" max="13363" width="11.42578125" style="65"/>
    <col min="13364" max="13364" width="2.7109375" style="65" customWidth="1"/>
    <col min="13365" max="13365" width="11.42578125" style="65"/>
    <col min="13366" max="13366" width="21.28515625" style="65" customWidth="1"/>
    <col min="13367" max="13367" width="23.85546875" style="65" customWidth="1"/>
    <col min="13368" max="13368" width="12.42578125" style="65" customWidth="1"/>
    <col min="13369" max="13369" width="11.42578125" style="65"/>
    <col min="13370" max="13370" width="2.7109375" style="65" customWidth="1"/>
    <col min="13371" max="13371" width="11.42578125" style="65"/>
    <col min="13372" max="13372" width="27.140625" style="65" customWidth="1"/>
    <col min="13373" max="13373" width="26.85546875" style="65" customWidth="1"/>
    <col min="13374" max="13574" width="11.42578125" style="65"/>
    <col min="13575" max="13575" width="2.7109375" style="65" customWidth="1"/>
    <col min="13576" max="13576" width="4.7109375" style="65" customWidth="1"/>
    <col min="13577" max="13577" width="21.140625" style="65" customWidth="1"/>
    <col min="13578" max="13578" width="16.85546875" style="65" customWidth="1"/>
    <col min="13579" max="13579" width="20.5703125" style="65" customWidth="1"/>
    <col min="13580" max="13580" width="18" style="65" customWidth="1"/>
    <col min="13581" max="13581" width="21.7109375" style="65" customWidth="1"/>
    <col min="13582" max="13582" width="11.42578125" style="65"/>
    <col min="13583" max="13583" width="2.7109375" style="65" customWidth="1"/>
    <col min="13584" max="13584" width="11.42578125" style="65"/>
    <col min="13585" max="13585" width="27.85546875" style="65" customWidth="1"/>
    <col min="13586" max="13586" width="27.140625" style="65" customWidth="1"/>
    <col min="13587" max="13587" width="11.42578125" style="65"/>
    <col min="13588" max="13588" width="2.7109375" style="65" customWidth="1"/>
    <col min="13589" max="13589" width="11.42578125" style="65"/>
    <col min="13590" max="13590" width="21.5703125" style="65" customWidth="1"/>
    <col min="13591" max="13591" width="19.42578125" style="65" customWidth="1"/>
    <col min="13592" max="13592" width="26.140625" style="65" customWidth="1"/>
    <col min="13593" max="13593" width="11.42578125" style="65"/>
    <col min="13594" max="13594" width="2.7109375" style="65" customWidth="1"/>
    <col min="13595" max="13595" width="11.42578125" style="65"/>
    <col min="13596" max="13596" width="19.28515625" style="65" customWidth="1"/>
    <col min="13597" max="13597" width="18.7109375" style="65" customWidth="1"/>
    <col min="13598" max="13598" width="14.85546875" style="65" customWidth="1"/>
    <col min="13599" max="13599" width="16.85546875" style="65" customWidth="1"/>
    <col min="13600" max="13600" width="13.42578125" style="65" customWidth="1"/>
    <col min="13601" max="13601" width="16" style="65" customWidth="1"/>
    <col min="13602" max="13602" width="11.42578125" style="65"/>
    <col min="13603" max="13603" width="2.7109375" style="65" customWidth="1"/>
    <col min="13604" max="13604" width="11.42578125" style="65"/>
    <col min="13605" max="13605" width="20.42578125" style="65" customWidth="1"/>
    <col min="13606" max="13607" width="11.42578125" style="65"/>
    <col min="13608" max="13608" width="19.28515625" style="65" customWidth="1"/>
    <col min="13609" max="13609" width="26.7109375" style="65" customWidth="1"/>
    <col min="13610" max="13610" width="11.42578125" style="65"/>
    <col min="13611" max="13611" width="2.7109375" style="65" customWidth="1"/>
    <col min="13612" max="13612" width="11.42578125" style="65"/>
    <col min="13613" max="13613" width="22" style="65" customWidth="1"/>
    <col min="13614" max="13614" width="18.5703125" style="65" customWidth="1"/>
    <col min="13615" max="13615" width="11.42578125" style="65"/>
    <col min="13616" max="13616" width="10.28515625" style="65" customWidth="1"/>
    <col min="13617" max="13617" width="20.28515625" style="65" customWidth="1"/>
    <col min="13618" max="13618" width="8.140625" style="65" customWidth="1"/>
    <col min="13619" max="13619" width="11.42578125" style="65"/>
    <col min="13620" max="13620" width="2.7109375" style="65" customWidth="1"/>
    <col min="13621" max="13621" width="11.42578125" style="65"/>
    <col min="13622" max="13622" width="21.28515625" style="65" customWidth="1"/>
    <col min="13623" max="13623" width="23.85546875" style="65" customWidth="1"/>
    <col min="13624" max="13624" width="12.42578125" style="65" customWidth="1"/>
    <col min="13625" max="13625" width="11.42578125" style="65"/>
    <col min="13626" max="13626" width="2.7109375" style="65" customWidth="1"/>
    <col min="13627" max="13627" width="11.42578125" style="65"/>
    <col min="13628" max="13628" width="27.140625" style="65" customWidth="1"/>
    <col min="13629" max="13629" width="26.85546875" style="65" customWidth="1"/>
    <col min="13630" max="13830" width="11.42578125" style="65"/>
    <col min="13831" max="13831" width="2.7109375" style="65" customWidth="1"/>
    <col min="13832" max="13832" width="4.7109375" style="65" customWidth="1"/>
    <col min="13833" max="13833" width="21.140625" style="65" customWidth="1"/>
    <col min="13834" max="13834" width="16.85546875" style="65" customWidth="1"/>
    <col min="13835" max="13835" width="20.5703125" style="65" customWidth="1"/>
    <col min="13836" max="13836" width="18" style="65" customWidth="1"/>
    <col min="13837" max="13837" width="21.7109375" style="65" customWidth="1"/>
    <col min="13838" max="13838" width="11.42578125" style="65"/>
    <col min="13839" max="13839" width="2.7109375" style="65" customWidth="1"/>
    <col min="13840" max="13840" width="11.42578125" style="65"/>
    <col min="13841" max="13841" width="27.85546875" style="65" customWidth="1"/>
    <col min="13842" max="13842" width="27.140625" style="65" customWidth="1"/>
    <col min="13843" max="13843" width="11.42578125" style="65"/>
    <col min="13844" max="13844" width="2.7109375" style="65" customWidth="1"/>
    <col min="13845" max="13845" width="11.42578125" style="65"/>
    <col min="13846" max="13846" width="21.5703125" style="65" customWidth="1"/>
    <col min="13847" max="13847" width="19.42578125" style="65" customWidth="1"/>
    <col min="13848" max="13848" width="26.140625" style="65" customWidth="1"/>
    <col min="13849" max="13849" width="11.42578125" style="65"/>
    <col min="13850" max="13850" width="2.7109375" style="65" customWidth="1"/>
    <col min="13851" max="13851" width="11.42578125" style="65"/>
    <col min="13852" max="13852" width="19.28515625" style="65" customWidth="1"/>
    <col min="13853" max="13853" width="18.7109375" style="65" customWidth="1"/>
    <col min="13854" max="13854" width="14.85546875" style="65" customWidth="1"/>
    <col min="13855" max="13855" width="16.85546875" style="65" customWidth="1"/>
    <col min="13856" max="13856" width="13.42578125" style="65" customWidth="1"/>
    <col min="13857" max="13857" width="16" style="65" customWidth="1"/>
    <col min="13858" max="13858" width="11.42578125" style="65"/>
    <col min="13859" max="13859" width="2.7109375" style="65" customWidth="1"/>
    <col min="13860" max="13860" width="11.42578125" style="65"/>
    <col min="13861" max="13861" width="20.42578125" style="65" customWidth="1"/>
    <col min="13862" max="13863" width="11.42578125" style="65"/>
    <col min="13864" max="13864" width="19.28515625" style="65" customWidth="1"/>
    <col min="13865" max="13865" width="26.7109375" style="65" customWidth="1"/>
    <col min="13866" max="13866" width="11.42578125" style="65"/>
    <col min="13867" max="13867" width="2.7109375" style="65" customWidth="1"/>
    <col min="13868" max="13868" width="11.42578125" style="65"/>
    <col min="13869" max="13869" width="22" style="65" customWidth="1"/>
    <col min="13870" max="13870" width="18.5703125" style="65" customWidth="1"/>
    <col min="13871" max="13871" width="11.42578125" style="65"/>
    <col min="13872" max="13872" width="10.28515625" style="65" customWidth="1"/>
    <col min="13873" max="13873" width="20.28515625" style="65" customWidth="1"/>
    <col min="13874" max="13874" width="8.140625" style="65" customWidth="1"/>
    <col min="13875" max="13875" width="11.42578125" style="65"/>
    <col min="13876" max="13876" width="2.7109375" style="65" customWidth="1"/>
    <col min="13877" max="13877" width="11.42578125" style="65"/>
    <col min="13878" max="13878" width="21.28515625" style="65" customWidth="1"/>
    <col min="13879" max="13879" width="23.85546875" style="65" customWidth="1"/>
    <col min="13880" max="13880" width="12.42578125" style="65" customWidth="1"/>
    <col min="13881" max="13881" width="11.42578125" style="65"/>
    <col min="13882" max="13882" width="2.7109375" style="65" customWidth="1"/>
    <col min="13883" max="13883" width="11.42578125" style="65"/>
    <col min="13884" max="13884" width="27.140625" style="65" customWidth="1"/>
    <col min="13885" max="13885" width="26.85546875" style="65" customWidth="1"/>
    <col min="13886" max="14086" width="11.42578125" style="65"/>
    <col min="14087" max="14087" width="2.7109375" style="65" customWidth="1"/>
    <col min="14088" max="14088" width="4.7109375" style="65" customWidth="1"/>
    <col min="14089" max="14089" width="21.140625" style="65" customWidth="1"/>
    <col min="14090" max="14090" width="16.85546875" style="65" customWidth="1"/>
    <col min="14091" max="14091" width="20.5703125" style="65" customWidth="1"/>
    <col min="14092" max="14092" width="18" style="65" customWidth="1"/>
    <col min="14093" max="14093" width="21.7109375" style="65" customWidth="1"/>
    <col min="14094" max="14094" width="11.42578125" style="65"/>
    <col min="14095" max="14095" width="2.7109375" style="65" customWidth="1"/>
    <col min="14096" max="14096" width="11.42578125" style="65"/>
    <col min="14097" max="14097" width="27.85546875" style="65" customWidth="1"/>
    <col min="14098" max="14098" width="27.140625" style="65" customWidth="1"/>
    <col min="14099" max="14099" width="11.42578125" style="65"/>
    <col min="14100" max="14100" width="2.7109375" style="65" customWidth="1"/>
    <col min="14101" max="14101" width="11.42578125" style="65"/>
    <col min="14102" max="14102" width="21.5703125" style="65" customWidth="1"/>
    <col min="14103" max="14103" width="19.42578125" style="65" customWidth="1"/>
    <col min="14104" max="14104" width="26.140625" style="65" customWidth="1"/>
    <col min="14105" max="14105" width="11.42578125" style="65"/>
    <col min="14106" max="14106" width="2.7109375" style="65" customWidth="1"/>
    <col min="14107" max="14107" width="11.42578125" style="65"/>
    <col min="14108" max="14108" width="19.28515625" style="65" customWidth="1"/>
    <col min="14109" max="14109" width="18.7109375" style="65" customWidth="1"/>
    <col min="14110" max="14110" width="14.85546875" style="65" customWidth="1"/>
    <col min="14111" max="14111" width="16.85546875" style="65" customWidth="1"/>
    <col min="14112" max="14112" width="13.42578125" style="65" customWidth="1"/>
    <col min="14113" max="14113" width="16" style="65" customWidth="1"/>
    <col min="14114" max="14114" width="11.42578125" style="65"/>
    <col min="14115" max="14115" width="2.7109375" style="65" customWidth="1"/>
    <col min="14116" max="14116" width="11.42578125" style="65"/>
    <col min="14117" max="14117" width="20.42578125" style="65" customWidth="1"/>
    <col min="14118" max="14119" width="11.42578125" style="65"/>
    <col min="14120" max="14120" width="19.28515625" style="65" customWidth="1"/>
    <col min="14121" max="14121" width="26.7109375" style="65" customWidth="1"/>
    <col min="14122" max="14122" width="11.42578125" style="65"/>
    <col min="14123" max="14123" width="2.7109375" style="65" customWidth="1"/>
    <col min="14124" max="14124" width="11.42578125" style="65"/>
    <col min="14125" max="14125" width="22" style="65" customWidth="1"/>
    <col min="14126" max="14126" width="18.5703125" style="65" customWidth="1"/>
    <col min="14127" max="14127" width="11.42578125" style="65"/>
    <col min="14128" max="14128" width="10.28515625" style="65" customWidth="1"/>
    <col min="14129" max="14129" width="20.28515625" style="65" customWidth="1"/>
    <col min="14130" max="14130" width="8.140625" style="65" customWidth="1"/>
    <col min="14131" max="14131" width="11.42578125" style="65"/>
    <col min="14132" max="14132" width="2.7109375" style="65" customWidth="1"/>
    <col min="14133" max="14133" width="11.42578125" style="65"/>
    <col min="14134" max="14134" width="21.28515625" style="65" customWidth="1"/>
    <col min="14135" max="14135" width="23.85546875" style="65" customWidth="1"/>
    <col min="14136" max="14136" width="12.42578125" style="65" customWidth="1"/>
    <col min="14137" max="14137" width="11.42578125" style="65"/>
    <col min="14138" max="14138" width="2.7109375" style="65" customWidth="1"/>
    <col min="14139" max="14139" width="11.42578125" style="65"/>
    <col min="14140" max="14140" width="27.140625" style="65" customWidth="1"/>
    <col min="14141" max="14141" width="26.85546875" style="65" customWidth="1"/>
    <col min="14142" max="14342" width="11.42578125" style="65"/>
    <col min="14343" max="14343" width="2.7109375" style="65" customWidth="1"/>
    <col min="14344" max="14344" width="4.7109375" style="65" customWidth="1"/>
    <col min="14345" max="14345" width="21.140625" style="65" customWidth="1"/>
    <col min="14346" max="14346" width="16.85546875" style="65" customWidth="1"/>
    <col min="14347" max="14347" width="20.5703125" style="65" customWidth="1"/>
    <col min="14348" max="14348" width="18" style="65" customWidth="1"/>
    <col min="14349" max="14349" width="21.7109375" style="65" customWidth="1"/>
    <col min="14350" max="14350" width="11.42578125" style="65"/>
    <col min="14351" max="14351" width="2.7109375" style="65" customWidth="1"/>
    <col min="14352" max="14352" width="11.42578125" style="65"/>
    <col min="14353" max="14353" width="27.85546875" style="65" customWidth="1"/>
    <col min="14354" max="14354" width="27.140625" style="65" customWidth="1"/>
    <col min="14355" max="14355" width="11.42578125" style="65"/>
    <col min="14356" max="14356" width="2.7109375" style="65" customWidth="1"/>
    <col min="14357" max="14357" width="11.42578125" style="65"/>
    <col min="14358" max="14358" width="21.5703125" style="65" customWidth="1"/>
    <col min="14359" max="14359" width="19.42578125" style="65" customWidth="1"/>
    <col min="14360" max="14360" width="26.140625" style="65" customWidth="1"/>
    <col min="14361" max="14361" width="11.42578125" style="65"/>
    <col min="14362" max="14362" width="2.7109375" style="65" customWidth="1"/>
    <col min="14363" max="14363" width="11.42578125" style="65"/>
    <col min="14364" max="14364" width="19.28515625" style="65" customWidth="1"/>
    <col min="14365" max="14365" width="18.7109375" style="65" customWidth="1"/>
    <col min="14366" max="14366" width="14.85546875" style="65" customWidth="1"/>
    <col min="14367" max="14367" width="16.85546875" style="65" customWidth="1"/>
    <col min="14368" max="14368" width="13.42578125" style="65" customWidth="1"/>
    <col min="14369" max="14369" width="16" style="65" customWidth="1"/>
    <col min="14370" max="14370" width="11.42578125" style="65"/>
    <col min="14371" max="14371" width="2.7109375" style="65" customWidth="1"/>
    <col min="14372" max="14372" width="11.42578125" style="65"/>
    <col min="14373" max="14373" width="20.42578125" style="65" customWidth="1"/>
    <col min="14374" max="14375" width="11.42578125" style="65"/>
    <col min="14376" max="14376" width="19.28515625" style="65" customWidth="1"/>
    <col min="14377" max="14377" width="26.7109375" style="65" customWidth="1"/>
    <col min="14378" max="14378" width="11.42578125" style="65"/>
    <col min="14379" max="14379" width="2.7109375" style="65" customWidth="1"/>
    <col min="14380" max="14380" width="11.42578125" style="65"/>
    <col min="14381" max="14381" width="22" style="65" customWidth="1"/>
    <col min="14382" max="14382" width="18.5703125" style="65" customWidth="1"/>
    <col min="14383" max="14383" width="11.42578125" style="65"/>
    <col min="14384" max="14384" width="10.28515625" style="65" customWidth="1"/>
    <col min="14385" max="14385" width="20.28515625" style="65" customWidth="1"/>
    <col min="14386" max="14386" width="8.140625" style="65" customWidth="1"/>
    <col min="14387" max="14387" width="11.42578125" style="65"/>
    <col min="14388" max="14388" width="2.7109375" style="65" customWidth="1"/>
    <col min="14389" max="14389" width="11.42578125" style="65"/>
    <col min="14390" max="14390" width="21.28515625" style="65" customWidth="1"/>
    <col min="14391" max="14391" width="23.85546875" style="65" customWidth="1"/>
    <col min="14392" max="14392" width="12.42578125" style="65" customWidth="1"/>
    <col min="14393" max="14393" width="11.42578125" style="65"/>
    <col min="14394" max="14394" width="2.7109375" style="65" customWidth="1"/>
    <col min="14395" max="14395" width="11.42578125" style="65"/>
    <col min="14396" max="14396" width="27.140625" style="65" customWidth="1"/>
    <col min="14397" max="14397" width="26.85546875" style="65" customWidth="1"/>
    <col min="14398" max="14598" width="11.42578125" style="65"/>
    <col min="14599" max="14599" width="2.7109375" style="65" customWidth="1"/>
    <col min="14600" max="14600" width="4.7109375" style="65" customWidth="1"/>
    <col min="14601" max="14601" width="21.140625" style="65" customWidth="1"/>
    <col min="14602" max="14602" width="16.85546875" style="65" customWidth="1"/>
    <col min="14603" max="14603" width="20.5703125" style="65" customWidth="1"/>
    <col min="14604" max="14604" width="18" style="65" customWidth="1"/>
    <col min="14605" max="14605" width="21.7109375" style="65" customWidth="1"/>
    <col min="14606" max="14606" width="11.42578125" style="65"/>
    <col min="14607" max="14607" width="2.7109375" style="65" customWidth="1"/>
    <col min="14608" max="14608" width="11.42578125" style="65"/>
    <col min="14609" max="14609" width="27.85546875" style="65" customWidth="1"/>
    <col min="14610" max="14610" width="27.140625" style="65" customWidth="1"/>
    <col min="14611" max="14611" width="11.42578125" style="65"/>
    <col min="14612" max="14612" width="2.7109375" style="65" customWidth="1"/>
    <col min="14613" max="14613" width="11.42578125" style="65"/>
    <col min="14614" max="14614" width="21.5703125" style="65" customWidth="1"/>
    <col min="14615" max="14615" width="19.42578125" style="65" customWidth="1"/>
    <col min="14616" max="14616" width="26.140625" style="65" customWidth="1"/>
    <col min="14617" max="14617" width="11.42578125" style="65"/>
    <col min="14618" max="14618" width="2.7109375" style="65" customWidth="1"/>
    <col min="14619" max="14619" width="11.42578125" style="65"/>
    <col min="14620" max="14620" width="19.28515625" style="65" customWidth="1"/>
    <col min="14621" max="14621" width="18.7109375" style="65" customWidth="1"/>
    <col min="14622" max="14622" width="14.85546875" style="65" customWidth="1"/>
    <col min="14623" max="14623" width="16.85546875" style="65" customWidth="1"/>
    <col min="14624" max="14624" width="13.42578125" style="65" customWidth="1"/>
    <col min="14625" max="14625" width="16" style="65" customWidth="1"/>
    <col min="14626" max="14626" width="11.42578125" style="65"/>
    <col min="14627" max="14627" width="2.7109375" style="65" customWidth="1"/>
    <col min="14628" max="14628" width="11.42578125" style="65"/>
    <col min="14629" max="14629" width="20.42578125" style="65" customWidth="1"/>
    <col min="14630" max="14631" width="11.42578125" style="65"/>
    <col min="14632" max="14632" width="19.28515625" style="65" customWidth="1"/>
    <col min="14633" max="14633" width="26.7109375" style="65" customWidth="1"/>
    <col min="14634" max="14634" width="11.42578125" style="65"/>
    <col min="14635" max="14635" width="2.7109375" style="65" customWidth="1"/>
    <col min="14636" max="14636" width="11.42578125" style="65"/>
    <col min="14637" max="14637" width="22" style="65" customWidth="1"/>
    <col min="14638" max="14638" width="18.5703125" style="65" customWidth="1"/>
    <col min="14639" max="14639" width="11.42578125" style="65"/>
    <col min="14640" max="14640" width="10.28515625" style="65" customWidth="1"/>
    <col min="14641" max="14641" width="20.28515625" style="65" customWidth="1"/>
    <col min="14642" max="14642" width="8.140625" style="65" customWidth="1"/>
    <col min="14643" max="14643" width="11.42578125" style="65"/>
    <col min="14644" max="14644" width="2.7109375" style="65" customWidth="1"/>
    <col min="14645" max="14645" width="11.42578125" style="65"/>
    <col min="14646" max="14646" width="21.28515625" style="65" customWidth="1"/>
    <col min="14647" max="14647" width="23.85546875" style="65" customWidth="1"/>
    <col min="14648" max="14648" width="12.42578125" style="65" customWidth="1"/>
    <col min="14649" max="14649" width="11.42578125" style="65"/>
    <col min="14650" max="14650" width="2.7109375" style="65" customWidth="1"/>
    <col min="14651" max="14651" width="11.42578125" style="65"/>
    <col min="14652" max="14652" width="27.140625" style="65" customWidth="1"/>
    <col min="14653" max="14653" width="26.85546875" style="65" customWidth="1"/>
    <col min="14654" max="14854" width="11.42578125" style="65"/>
    <col min="14855" max="14855" width="2.7109375" style="65" customWidth="1"/>
    <col min="14856" max="14856" width="4.7109375" style="65" customWidth="1"/>
    <col min="14857" max="14857" width="21.140625" style="65" customWidth="1"/>
    <col min="14858" max="14858" width="16.85546875" style="65" customWidth="1"/>
    <col min="14859" max="14859" width="20.5703125" style="65" customWidth="1"/>
    <col min="14860" max="14860" width="18" style="65" customWidth="1"/>
    <col min="14861" max="14861" width="21.7109375" style="65" customWidth="1"/>
    <col min="14862" max="14862" width="11.42578125" style="65"/>
    <col min="14863" max="14863" width="2.7109375" style="65" customWidth="1"/>
    <col min="14864" max="14864" width="11.42578125" style="65"/>
    <col min="14865" max="14865" width="27.85546875" style="65" customWidth="1"/>
    <col min="14866" max="14866" width="27.140625" style="65" customWidth="1"/>
    <col min="14867" max="14867" width="11.42578125" style="65"/>
    <col min="14868" max="14868" width="2.7109375" style="65" customWidth="1"/>
    <col min="14869" max="14869" width="11.42578125" style="65"/>
    <col min="14870" max="14870" width="21.5703125" style="65" customWidth="1"/>
    <col min="14871" max="14871" width="19.42578125" style="65" customWidth="1"/>
    <col min="14872" max="14872" width="26.140625" style="65" customWidth="1"/>
    <col min="14873" max="14873" width="11.42578125" style="65"/>
    <col min="14874" max="14874" width="2.7109375" style="65" customWidth="1"/>
    <col min="14875" max="14875" width="11.42578125" style="65"/>
    <col min="14876" max="14876" width="19.28515625" style="65" customWidth="1"/>
    <col min="14877" max="14877" width="18.7109375" style="65" customWidth="1"/>
    <col min="14878" max="14878" width="14.85546875" style="65" customWidth="1"/>
    <col min="14879" max="14879" width="16.85546875" style="65" customWidth="1"/>
    <col min="14880" max="14880" width="13.42578125" style="65" customWidth="1"/>
    <col min="14881" max="14881" width="16" style="65" customWidth="1"/>
    <col min="14882" max="14882" width="11.42578125" style="65"/>
    <col min="14883" max="14883" width="2.7109375" style="65" customWidth="1"/>
    <col min="14884" max="14884" width="11.42578125" style="65"/>
    <col min="14885" max="14885" width="20.42578125" style="65" customWidth="1"/>
    <col min="14886" max="14887" width="11.42578125" style="65"/>
    <col min="14888" max="14888" width="19.28515625" style="65" customWidth="1"/>
    <col min="14889" max="14889" width="26.7109375" style="65" customWidth="1"/>
    <col min="14890" max="14890" width="11.42578125" style="65"/>
    <col min="14891" max="14891" width="2.7109375" style="65" customWidth="1"/>
    <col min="14892" max="14892" width="11.42578125" style="65"/>
    <col min="14893" max="14893" width="22" style="65" customWidth="1"/>
    <col min="14894" max="14894" width="18.5703125" style="65" customWidth="1"/>
    <col min="14895" max="14895" width="11.42578125" style="65"/>
    <col min="14896" max="14896" width="10.28515625" style="65" customWidth="1"/>
    <col min="14897" max="14897" width="20.28515625" style="65" customWidth="1"/>
    <col min="14898" max="14898" width="8.140625" style="65" customWidth="1"/>
    <col min="14899" max="14899" width="11.42578125" style="65"/>
    <col min="14900" max="14900" width="2.7109375" style="65" customWidth="1"/>
    <col min="14901" max="14901" width="11.42578125" style="65"/>
    <col min="14902" max="14902" width="21.28515625" style="65" customWidth="1"/>
    <col min="14903" max="14903" width="23.85546875" style="65" customWidth="1"/>
    <col min="14904" max="14904" width="12.42578125" style="65" customWidth="1"/>
    <col min="14905" max="14905" width="11.42578125" style="65"/>
    <col min="14906" max="14906" width="2.7109375" style="65" customWidth="1"/>
    <col min="14907" max="14907" width="11.42578125" style="65"/>
    <col min="14908" max="14908" width="27.140625" style="65" customWidth="1"/>
    <col min="14909" max="14909" width="26.85546875" style="65" customWidth="1"/>
    <col min="14910" max="15110" width="11.42578125" style="65"/>
    <col min="15111" max="15111" width="2.7109375" style="65" customWidth="1"/>
    <col min="15112" max="15112" width="4.7109375" style="65" customWidth="1"/>
    <col min="15113" max="15113" width="21.140625" style="65" customWidth="1"/>
    <col min="15114" max="15114" width="16.85546875" style="65" customWidth="1"/>
    <col min="15115" max="15115" width="20.5703125" style="65" customWidth="1"/>
    <col min="15116" max="15116" width="18" style="65" customWidth="1"/>
    <col min="15117" max="15117" width="21.7109375" style="65" customWidth="1"/>
    <col min="15118" max="15118" width="11.42578125" style="65"/>
    <col min="15119" max="15119" width="2.7109375" style="65" customWidth="1"/>
    <col min="15120" max="15120" width="11.42578125" style="65"/>
    <col min="15121" max="15121" width="27.85546875" style="65" customWidth="1"/>
    <col min="15122" max="15122" width="27.140625" style="65" customWidth="1"/>
    <col min="15123" max="15123" width="11.42578125" style="65"/>
    <col min="15124" max="15124" width="2.7109375" style="65" customWidth="1"/>
    <col min="15125" max="15125" width="11.42578125" style="65"/>
    <col min="15126" max="15126" width="21.5703125" style="65" customWidth="1"/>
    <col min="15127" max="15127" width="19.42578125" style="65" customWidth="1"/>
    <col min="15128" max="15128" width="26.140625" style="65" customWidth="1"/>
    <col min="15129" max="15129" width="11.42578125" style="65"/>
    <col min="15130" max="15130" width="2.7109375" style="65" customWidth="1"/>
    <col min="15131" max="15131" width="11.42578125" style="65"/>
    <col min="15132" max="15132" width="19.28515625" style="65" customWidth="1"/>
    <col min="15133" max="15133" width="18.7109375" style="65" customWidth="1"/>
    <col min="15134" max="15134" width="14.85546875" style="65" customWidth="1"/>
    <col min="15135" max="15135" width="16.85546875" style="65" customWidth="1"/>
    <col min="15136" max="15136" width="13.42578125" style="65" customWidth="1"/>
    <col min="15137" max="15137" width="16" style="65" customWidth="1"/>
    <col min="15138" max="15138" width="11.42578125" style="65"/>
    <col min="15139" max="15139" width="2.7109375" style="65" customWidth="1"/>
    <col min="15140" max="15140" width="11.42578125" style="65"/>
    <col min="15141" max="15141" width="20.42578125" style="65" customWidth="1"/>
    <col min="15142" max="15143" width="11.42578125" style="65"/>
    <col min="15144" max="15144" width="19.28515625" style="65" customWidth="1"/>
    <col min="15145" max="15145" width="26.7109375" style="65" customWidth="1"/>
    <col min="15146" max="15146" width="11.42578125" style="65"/>
    <col min="15147" max="15147" width="2.7109375" style="65" customWidth="1"/>
    <col min="15148" max="15148" width="11.42578125" style="65"/>
    <col min="15149" max="15149" width="22" style="65" customWidth="1"/>
    <col min="15150" max="15150" width="18.5703125" style="65" customWidth="1"/>
    <col min="15151" max="15151" width="11.42578125" style="65"/>
    <col min="15152" max="15152" width="10.28515625" style="65" customWidth="1"/>
    <col min="15153" max="15153" width="20.28515625" style="65" customWidth="1"/>
    <col min="15154" max="15154" width="8.140625" style="65" customWidth="1"/>
    <col min="15155" max="15155" width="11.42578125" style="65"/>
    <col min="15156" max="15156" width="2.7109375" style="65" customWidth="1"/>
    <col min="15157" max="15157" width="11.42578125" style="65"/>
    <col min="15158" max="15158" width="21.28515625" style="65" customWidth="1"/>
    <col min="15159" max="15159" width="23.85546875" style="65" customWidth="1"/>
    <col min="15160" max="15160" width="12.42578125" style="65" customWidth="1"/>
    <col min="15161" max="15161" width="11.42578125" style="65"/>
    <col min="15162" max="15162" width="2.7109375" style="65" customWidth="1"/>
    <col min="15163" max="15163" width="11.42578125" style="65"/>
    <col min="15164" max="15164" width="27.140625" style="65" customWidth="1"/>
    <col min="15165" max="15165" width="26.85546875" style="65" customWidth="1"/>
    <col min="15166" max="15366" width="11.42578125" style="65"/>
    <col min="15367" max="15367" width="2.7109375" style="65" customWidth="1"/>
    <col min="15368" max="15368" width="4.7109375" style="65" customWidth="1"/>
    <col min="15369" max="15369" width="21.140625" style="65" customWidth="1"/>
    <col min="15370" max="15370" width="16.85546875" style="65" customWidth="1"/>
    <col min="15371" max="15371" width="20.5703125" style="65" customWidth="1"/>
    <col min="15372" max="15372" width="18" style="65" customWidth="1"/>
    <col min="15373" max="15373" width="21.7109375" style="65" customWidth="1"/>
    <col min="15374" max="15374" width="11.42578125" style="65"/>
    <col min="15375" max="15375" width="2.7109375" style="65" customWidth="1"/>
    <col min="15376" max="15376" width="11.42578125" style="65"/>
    <col min="15377" max="15377" width="27.85546875" style="65" customWidth="1"/>
    <col min="15378" max="15378" width="27.140625" style="65" customWidth="1"/>
    <col min="15379" max="15379" width="11.42578125" style="65"/>
    <col min="15380" max="15380" width="2.7109375" style="65" customWidth="1"/>
    <col min="15381" max="15381" width="11.42578125" style="65"/>
    <col min="15382" max="15382" width="21.5703125" style="65" customWidth="1"/>
    <col min="15383" max="15383" width="19.42578125" style="65" customWidth="1"/>
    <col min="15384" max="15384" width="26.140625" style="65" customWidth="1"/>
    <col min="15385" max="15385" width="11.42578125" style="65"/>
    <col min="15386" max="15386" width="2.7109375" style="65" customWidth="1"/>
    <col min="15387" max="15387" width="11.42578125" style="65"/>
    <col min="15388" max="15388" width="19.28515625" style="65" customWidth="1"/>
    <col min="15389" max="15389" width="18.7109375" style="65" customWidth="1"/>
    <col min="15390" max="15390" width="14.85546875" style="65" customWidth="1"/>
    <col min="15391" max="15391" width="16.85546875" style="65" customWidth="1"/>
    <col min="15392" max="15392" width="13.42578125" style="65" customWidth="1"/>
    <col min="15393" max="15393" width="16" style="65" customWidth="1"/>
    <col min="15394" max="15394" width="11.42578125" style="65"/>
    <col min="15395" max="15395" width="2.7109375" style="65" customWidth="1"/>
    <col min="15396" max="15396" width="11.42578125" style="65"/>
    <col min="15397" max="15397" width="20.42578125" style="65" customWidth="1"/>
    <col min="15398" max="15399" width="11.42578125" style="65"/>
    <col min="15400" max="15400" width="19.28515625" style="65" customWidth="1"/>
    <col min="15401" max="15401" width="26.7109375" style="65" customWidth="1"/>
    <col min="15402" max="15402" width="11.42578125" style="65"/>
    <col min="15403" max="15403" width="2.7109375" style="65" customWidth="1"/>
    <col min="15404" max="15404" width="11.42578125" style="65"/>
    <col min="15405" max="15405" width="22" style="65" customWidth="1"/>
    <col min="15406" max="15406" width="18.5703125" style="65" customWidth="1"/>
    <col min="15407" max="15407" width="11.42578125" style="65"/>
    <col min="15408" max="15408" width="10.28515625" style="65" customWidth="1"/>
    <col min="15409" max="15409" width="20.28515625" style="65" customWidth="1"/>
    <col min="15410" max="15410" width="8.140625" style="65" customWidth="1"/>
    <col min="15411" max="15411" width="11.42578125" style="65"/>
    <col min="15412" max="15412" width="2.7109375" style="65" customWidth="1"/>
    <col min="15413" max="15413" width="11.42578125" style="65"/>
    <col min="15414" max="15414" width="21.28515625" style="65" customWidth="1"/>
    <col min="15415" max="15415" width="23.85546875" style="65" customWidth="1"/>
    <col min="15416" max="15416" width="12.42578125" style="65" customWidth="1"/>
    <col min="15417" max="15417" width="11.42578125" style="65"/>
    <col min="15418" max="15418" width="2.7109375" style="65" customWidth="1"/>
    <col min="15419" max="15419" width="11.42578125" style="65"/>
    <col min="15420" max="15420" width="27.140625" style="65" customWidth="1"/>
    <col min="15421" max="15421" width="26.85546875" style="65" customWidth="1"/>
    <col min="15422" max="15622" width="11.42578125" style="65"/>
    <col min="15623" max="15623" width="2.7109375" style="65" customWidth="1"/>
    <col min="15624" max="15624" width="4.7109375" style="65" customWidth="1"/>
    <col min="15625" max="15625" width="21.140625" style="65" customWidth="1"/>
    <col min="15626" max="15626" width="16.85546875" style="65" customWidth="1"/>
    <col min="15627" max="15627" width="20.5703125" style="65" customWidth="1"/>
    <col min="15628" max="15628" width="18" style="65" customWidth="1"/>
    <col min="15629" max="15629" width="21.7109375" style="65" customWidth="1"/>
    <col min="15630" max="15630" width="11.42578125" style="65"/>
    <col min="15631" max="15631" width="2.7109375" style="65" customWidth="1"/>
    <col min="15632" max="15632" width="11.42578125" style="65"/>
    <col min="15633" max="15633" width="27.85546875" style="65" customWidth="1"/>
    <col min="15634" max="15634" width="27.140625" style="65" customWidth="1"/>
    <col min="15635" max="15635" width="11.42578125" style="65"/>
    <col min="15636" max="15636" width="2.7109375" style="65" customWidth="1"/>
    <col min="15637" max="15637" width="11.42578125" style="65"/>
    <col min="15638" max="15638" width="21.5703125" style="65" customWidth="1"/>
    <col min="15639" max="15639" width="19.42578125" style="65" customWidth="1"/>
    <col min="15640" max="15640" width="26.140625" style="65" customWidth="1"/>
    <col min="15641" max="15641" width="11.42578125" style="65"/>
    <col min="15642" max="15642" width="2.7109375" style="65" customWidth="1"/>
    <col min="15643" max="15643" width="11.42578125" style="65"/>
    <col min="15644" max="15644" width="19.28515625" style="65" customWidth="1"/>
    <col min="15645" max="15645" width="18.7109375" style="65" customWidth="1"/>
    <col min="15646" max="15646" width="14.85546875" style="65" customWidth="1"/>
    <col min="15647" max="15647" width="16.85546875" style="65" customWidth="1"/>
    <col min="15648" max="15648" width="13.42578125" style="65" customWidth="1"/>
    <col min="15649" max="15649" width="16" style="65" customWidth="1"/>
    <col min="15650" max="15650" width="11.42578125" style="65"/>
    <col min="15651" max="15651" width="2.7109375" style="65" customWidth="1"/>
    <col min="15652" max="15652" width="11.42578125" style="65"/>
    <col min="15653" max="15653" width="20.42578125" style="65" customWidth="1"/>
    <col min="15654" max="15655" width="11.42578125" style="65"/>
    <col min="15656" max="15656" width="19.28515625" style="65" customWidth="1"/>
    <col min="15657" max="15657" width="26.7109375" style="65" customWidth="1"/>
    <col min="15658" max="15658" width="11.42578125" style="65"/>
    <col min="15659" max="15659" width="2.7109375" style="65" customWidth="1"/>
    <col min="15660" max="15660" width="11.42578125" style="65"/>
    <col min="15661" max="15661" width="22" style="65" customWidth="1"/>
    <col min="15662" max="15662" width="18.5703125" style="65" customWidth="1"/>
    <col min="15663" max="15663" width="11.42578125" style="65"/>
    <col min="15664" max="15664" width="10.28515625" style="65" customWidth="1"/>
    <col min="15665" max="15665" width="20.28515625" style="65" customWidth="1"/>
    <col min="15666" max="15666" width="8.140625" style="65" customWidth="1"/>
    <col min="15667" max="15667" width="11.42578125" style="65"/>
    <col min="15668" max="15668" width="2.7109375" style="65" customWidth="1"/>
    <col min="15669" max="15669" width="11.42578125" style="65"/>
    <col min="15670" max="15670" width="21.28515625" style="65" customWidth="1"/>
    <col min="15671" max="15671" width="23.85546875" style="65" customWidth="1"/>
    <col min="15672" max="15672" width="12.42578125" style="65" customWidth="1"/>
    <col min="15673" max="15673" width="11.42578125" style="65"/>
    <col min="15674" max="15674" width="2.7109375" style="65" customWidth="1"/>
    <col min="15675" max="15675" width="11.42578125" style="65"/>
    <col min="15676" max="15676" width="27.140625" style="65" customWidth="1"/>
    <col min="15677" max="15677" width="26.85546875" style="65" customWidth="1"/>
    <col min="15678" max="15878" width="11.42578125" style="65"/>
    <col min="15879" max="15879" width="2.7109375" style="65" customWidth="1"/>
    <col min="15880" max="15880" width="4.7109375" style="65" customWidth="1"/>
    <col min="15881" max="15881" width="21.140625" style="65" customWidth="1"/>
    <col min="15882" max="15882" width="16.85546875" style="65" customWidth="1"/>
    <col min="15883" max="15883" width="20.5703125" style="65" customWidth="1"/>
    <col min="15884" max="15884" width="18" style="65" customWidth="1"/>
    <col min="15885" max="15885" width="21.7109375" style="65" customWidth="1"/>
    <col min="15886" max="15886" width="11.42578125" style="65"/>
    <col min="15887" max="15887" width="2.7109375" style="65" customWidth="1"/>
    <col min="15888" max="15888" width="11.42578125" style="65"/>
    <col min="15889" max="15889" width="27.85546875" style="65" customWidth="1"/>
    <col min="15890" max="15890" width="27.140625" style="65" customWidth="1"/>
    <col min="15891" max="15891" width="11.42578125" style="65"/>
    <col min="15892" max="15892" width="2.7109375" style="65" customWidth="1"/>
    <col min="15893" max="15893" width="11.42578125" style="65"/>
    <col min="15894" max="15894" width="21.5703125" style="65" customWidth="1"/>
    <col min="15895" max="15895" width="19.42578125" style="65" customWidth="1"/>
    <col min="15896" max="15896" width="26.140625" style="65" customWidth="1"/>
    <col min="15897" max="15897" width="11.42578125" style="65"/>
    <col min="15898" max="15898" width="2.7109375" style="65" customWidth="1"/>
    <col min="15899" max="15899" width="11.42578125" style="65"/>
    <col min="15900" max="15900" width="19.28515625" style="65" customWidth="1"/>
    <col min="15901" max="15901" width="18.7109375" style="65" customWidth="1"/>
    <col min="15902" max="15902" width="14.85546875" style="65" customWidth="1"/>
    <col min="15903" max="15903" width="16.85546875" style="65" customWidth="1"/>
    <col min="15904" max="15904" width="13.42578125" style="65" customWidth="1"/>
    <col min="15905" max="15905" width="16" style="65" customWidth="1"/>
    <col min="15906" max="15906" width="11.42578125" style="65"/>
    <col min="15907" max="15907" width="2.7109375" style="65" customWidth="1"/>
    <col min="15908" max="15908" width="11.42578125" style="65"/>
    <col min="15909" max="15909" width="20.42578125" style="65" customWidth="1"/>
    <col min="15910" max="15911" width="11.42578125" style="65"/>
    <col min="15912" max="15912" width="19.28515625" style="65" customWidth="1"/>
    <col min="15913" max="15913" width="26.7109375" style="65" customWidth="1"/>
    <col min="15914" max="15914" width="11.42578125" style="65"/>
    <col min="15915" max="15915" width="2.7109375" style="65" customWidth="1"/>
    <col min="15916" max="15916" width="11.42578125" style="65"/>
    <col min="15917" max="15917" width="22" style="65" customWidth="1"/>
    <col min="15918" max="15918" width="18.5703125" style="65" customWidth="1"/>
    <col min="15919" max="15919" width="11.42578125" style="65"/>
    <col min="15920" max="15920" width="10.28515625" style="65" customWidth="1"/>
    <col min="15921" max="15921" width="20.28515625" style="65" customWidth="1"/>
    <col min="15922" max="15922" width="8.140625" style="65" customWidth="1"/>
    <col min="15923" max="15923" width="11.42578125" style="65"/>
    <col min="15924" max="15924" width="2.7109375" style="65" customWidth="1"/>
    <col min="15925" max="15925" width="11.42578125" style="65"/>
    <col min="15926" max="15926" width="21.28515625" style="65" customWidth="1"/>
    <col min="15927" max="15927" width="23.85546875" style="65" customWidth="1"/>
    <col min="15928" max="15928" width="12.42578125" style="65" customWidth="1"/>
    <col min="15929" max="15929" width="11.42578125" style="65"/>
    <col min="15930" max="15930" width="2.7109375" style="65" customWidth="1"/>
    <col min="15931" max="15931" width="11.42578125" style="65"/>
    <col min="15932" max="15932" width="27.140625" style="65" customWidth="1"/>
    <col min="15933" max="15933" width="26.85546875" style="65" customWidth="1"/>
    <col min="15934" max="16134" width="11.42578125" style="65"/>
    <col min="16135" max="16135" width="2.7109375" style="65" customWidth="1"/>
    <col min="16136" max="16136" width="4.7109375" style="65" customWidth="1"/>
    <col min="16137" max="16137" width="21.140625" style="65" customWidth="1"/>
    <col min="16138" max="16138" width="16.85546875" style="65" customWidth="1"/>
    <col min="16139" max="16139" width="20.5703125" style="65" customWidth="1"/>
    <col min="16140" max="16140" width="18" style="65" customWidth="1"/>
    <col min="16141" max="16141" width="21.7109375" style="65" customWidth="1"/>
    <col min="16142" max="16142" width="11.42578125" style="65"/>
    <col min="16143" max="16143" width="2.7109375" style="65" customWidth="1"/>
    <col min="16144" max="16144" width="11.42578125" style="65"/>
    <col min="16145" max="16145" width="27.85546875" style="65" customWidth="1"/>
    <col min="16146" max="16146" width="27.140625" style="65" customWidth="1"/>
    <col min="16147" max="16147" width="11.42578125" style="65"/>
    <col min="16148" max="16148" width="2.7109375" style="65" customWidth="1"/>
    <col min="16149" max="16149" width="11.42578125" style="65"/>
    <col min="16150" max="16150" width="21.5703125" style="65" customWidth="1"/>
    <col min="16151" max="16151" width="19.42578125" style="65" customWidth="1"/>
    <col min="16152" max="16152" width="26.140625" style="65" customWidth="1"/>
    <col min="16153" max="16153" width="11.42578125" style="65"/>
    <col min="16154" max="16154" width="2.7109375" style="65" customWidth="1"/>
    <col min="16155" max="16155" width="11.42578125" style="65"/>
    <col min="16156" max="16156" width="19.28515625" style="65" customWidth="1"/>
    <col min="16157" max="16157" width="18.7109375" style="65" customWidth="1"/>
    <col min="16158" max="16158" width="14.85546875" style="65" customWidth="1"/>
    <col min="16159" max="16159" width="16.85546875" style="65" customWidth="1"/>
    <col min="16160" max="16160" width="13.42578125" style="65" customWidth="1"/>
    <col min="16161" max="16161" width="16" style="65" customWidth="1"/>
    <col min="16162" max="16162" width="11.42578125" style="65"/>
    <col min="16163" max="16163" width="2.7109375" style="65" customWidth="1"/>
    <col min="16164" max="16164" width="11.42578125" style="65"/>
    <col min="16165" max="16165" width="20.42578125" style="65" customWidth="1"/>
    <col min="16166" max="16167" width="11.42578125" style="65"/>
    <col min="16168" max="16168" width="19.28515625" style="65" customWidth="1"/>
    <col min="16169" max="16169" width="26.7109375" style="65" customWidth="1"/>
    <col min="16170" max="16170" width="11.42578125" style="65"/>
    <col min="16171" max="16171" width="2.7109375" style="65" customWidth="1"/>
    <col min="16172" max="16172" width="11.42578125" style="65"/>
    <col min="16173" max="16173" width="22" style="65" customWidth="1"/>
    <col min="16174" max="16174" width="18.5703125" style="65" customWidth="1"/>
    <col min="16175" max="16175" width="11.42578125" style="65"/>
    <col min="16176" max="16176" width="10.28515625" style="65" customWidth="1"/>
    <col min="16177" max="16177" width="20.28515625" style="65" customWidth="1"/>
    <col min="16178" max="16178" width="8.140625" style="65" customWidth="1"/>
    <col min="16179" max="16179" width="11.42578125" style="65"/>
    <col min="16180" max="16180" width="2.7109375" style="65" customWidth="1"/>
    <col min="16181" max="16181" width="11.42578125" style="65"/>
    <col min="16182" max="16182" width="21.28515625" style="65" customWidth="1"/>
    <col min="16183" max="16183" width="23.85546875" style="65" customWidth="1"/>
    <col min="16184" max="16184" width="12.42578125" style="65" customWidth="1"/>
    <col min="16185" max="16185" width="11.42578125" style="65"/>
    <col min="16186" max="16186" width="2.7109375" style="65" customWidth="1"/>
    <col min="16187" max="16187" width="11.42578125" style="65"/>
    <col min="16188" max="16188" width="27.140625" style="65" customWidth="1"/>
    <col min="16189" max="16189" width="26.85546875" style="65" customWidth="1"/>
    <col min="16190" max="16384" width="11.42578125" style="65"/>
  </cols>
  <sheetData>
    <row r="1" spans="1:61" ht="18.75" customHeight="1" x14ac:dyDescent="0.2">
      <c r="A1" s="63"/>
      <c r="B1" s="64"/>
      <c r="C1" s="85" t="s">
        <v>785</v>
      </c>
      <c r="D1" s="85"/>
      <c r="E1" s="85"/>
      <c r="F1" s="85"/>
      <c r="G1" s="85"/>
      <c r="H1" s="64"/>
      <c r="I1" s="63"/>
      <c r="J1" s="64"/>
      <c r="K1" s="64"/>
      <c r="M1" s="64"/>
      <c r="N1" s="63"/>
      <c r="O1" s="64"/>
      <c r="P1" s="64"/>
      <c r="Q1" s="64"/>
      <c r="R1" s="64"/>
      <c r="S1" s="63"/>
      <c r="T1" s="64"/>
      <c r="U1" s="64"/>
      <c r="V1" s="64"/>
      <c r="W1" s="64"/>
      <c r="X1" s="64"/>
      <c r="Y1" s="63"/>
      <c r="Z1" s="64"/>
      <c r="AA1" s="64"/>
      <c r="AB1" s="64"/>
      <c r="AC1" s="64"/>
      <c r="AD1" s="64"/>
      <c r="AE1" s="64"/>
      <c r="AF1" s="64"/>
      <c r="AG1" s="64"/>
      <c r="AH1" s="63"/>
      <c r="AI1" s="64"/>
      <c r="AJ1" s="64"/>
      <c r="AK1" s="64"/>
      <c r="AL1" s="64"/>
      <c r="AM1" s="64"/>
      <c r="AN1" s="64"/>
      <c r="AO1" s="64"/>
      <c r="AP1" s="63"/>
      <c r="AQ1" s="64"/>
      <c r="AR1" s="64"/>
      <c r="AS1" s="64"/>
      <c r="AT1" s="64"/>
      <c r="AU1" s="64"/>
      <c r="AV1" s="64"/>
      <c r="AW1" s="64"/>
      <c r="AX1" s="64"/>
      <c r="AY1" s="66"/>
      <c r="AZ1" s="64"/>
      <c r="BA1" s="64"/>
      <c r="BB1" s="64"/>
      <c r="BC1" s="64"/>
      <c r="BD1" s="64"/>
      <c r="BE1" s="64"/>
      <c r="BF1" s="63"/>
      <c r="BG1" s="64"/>
      <c r="BH1" s="64"/>
    </row>
    <row r="2" spans="1:61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1" ht="11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1" ht="14.25" customHeight="1" x14ac:dyDescent="0.2">
      <c r="A4" s="64"/>
      <c r="B4" s="64"/>
      <c r="C4" s="84" t="s">
        <v>777</v>
      </c>
      <c r="D4" s="84"/>
      <c r="E4" s="84"/>
      <c r="F4" s="84"/>
      <c r="G4" s="84"/>
      <c r="H4" s="64"/>
      <c r="I4" s="67"/>
      <c r="J4" s="67"/>
      <c r="K4" s="84" t="s">
        <v>786</v>
      </c>
      <c r="L4" s="84"/>
      <c r="M4" s="64"/>
      <c r="N4" s="64"/>
      <c r="O4" s="64"/>
      <c r="P4" s="84" t="s">
        <v>778</v>
      </c>
      <c r="Q4" s="84"/>
      <c r="R4" s="64"/>
      <c r="S4" s="64"/>
      <c r="T4" s="67"/>
      <c r="U4" s="84" t="s">
        <v>779</v>
      </c>
      <c r="V4" s="84"/>
      <c r="W4" s="84"/>
      <c r="X4" s="67"/>
      <c r="Y4" s="67"/>
      <c r="Z4" s="67"/>
      <c r="AA4" s="84" t="s">
        <v>780</v>
      </c>
      <c r="AB4" s="84"/>
      <c r="AC4" s="84"/>
      <c r="AD4" s="84"/>
      <c r="AE4" s="84"/>
      <c r="AF4" s="84"/>
      <c r="AG4" s="67"/>
      <c r="AH4" s="67"/>
      <c r="AI4" s="67"/>
      <c r="AJ4" s="84" t="s">
        <v>781</v>
      </c>
      <c r="AK4" s="84"/>
      <c r="AL4" s="84"/>
      <c r="AM4" s="84"/>
      <c r="AN4" s="84"/>
      <c r="AO4" s="67"/>
      <c r="AP4" s="67"/>
      <c r="AQ4" s="67"/>
      <c r="AR4" s="84" t="s">
        <v>782</v>
      </c>
      <c r="AS4" s="84"/>
      <c r="AT4" s="84"/>
      <c r="AU4" s="84"/>
      <c r="AV4" s="84"/>
      <c r="AW4" s="84"/>
      <c r="AX4" s="68"/>
      <c r="AY4" s="68"/>
      <c r="AZ4" s="68"/>
      <c r="BA4" s="84" t="s">
        <v>783</v>
      </c>
      <c r="BB4" s="84"/>
      <c r="BC4" s="84"/>
      <c r="BD4" s="67"/>
      <c r="BE4" s="67"/>
      <c r="BF4" s="67"/>
      <c r="BG4" s="67"/>
      <c r="BH4" s="84" t="s">
        <v>69</v>
      </c>
      <c r="BI4" s="84"/>
    </row>
    <row r="5" spans="1:61" ht="14.25" customHeight="1" x14ac:dyDescent="0.2">
      <c r="A5" s="64"/>
      <c r="B5" s="64"/>
      <c r="C5" s="64"/>
      <c r="D5" s="64"/>
      <c r="E5" s="67"/>
      <c r="F5" s="64"/>
      <c r="G5" s="64"/>
      <c r="H5" s="64"/>
      <c r="I5" s="67"/>
      <c r="J5" s="67"/>
      <c r="K5" s="67"/>
      <c r="L5" s="69"/>
      <c r="M5" s="64"/>
      <c r="N5" s="64"/>
      <c r="O5" s="64"/>
      <c r="P5" s="64"/>
      <c r="Q5" s="64"/>
      <c r="R5" s="64"/>
      <c r="S5" s="6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70"/>
      <c r="AS5" s="70"/>
      <c r="AT5" s="70"/>
      <c r="AU5" s="70"/>
      <c r="AV5" s="70"/>
      <c r="AW5" s="70"/>
      <c r="AX5" s="67"/>
      <c r="AY5" s="67"/>
      <c r="AZ5" s="67"/>
      <c r="BA5" s="70"/>
      <c r="BB5" s="70"/>
      <c r="BC5" s="70"/>
      <c r="BD5" s="70"/>
      <c r="BE5" s="67"/>
      <c r="BF5" s="67"/>
      <c r="BG5" s="67"/>
      <c r="BH5" s="67"/>
      <c r="BI5" s="69"/>
    </row>
    <row r="6" spans="1:61" ht="14.25" customHeight="1" x14ac:dyDescent="0.2">
      <c r="A6" s="64"/>
      <c r="B6" s="64"/>
      <c r="C6" s="71" t="s">
        <v>787</v>
      </c>
      <c r="D6" s="72" t="s">
        <v>23</v>
      </c>
      <c r="E6" s="72" t="s">
        <v>788</v>
      </c>
      <c r="F6" s="72" t="s">
        <v>42</v>
      </c>
      <c r="G6" s="73" t="s">
        <v>30</v>
      </c>
      <c r="H6" s="67"/>
      <c r="I6" s="67"/>
      <c r="J6" s="67"/>
      <c r="K6" s="71" t="s">
        <v>789</v>
      </c>
      <c r="L6" s="73" t="s">
        <v>790</v>
      </c>
      <c r="M6" s="67"/>
      <c r="N6" s="67"/>
      <c r="O6" s="67"/>
      <c r="P6" s="71" t="s">
        <v>791</v>
      </c>
      <c r="Q6" s="73" t="s">
        <v>792</v>
      </c>
      <c r="R6" s="67"/>
      <c r="S6" s="67"/>
      <c r="T6" s="67"/>
      <c r="U6" s="71" t="s">
        <v>34</v>
      </c>
      <c r="V6" s="72" t="s">
        <v>35</v>
      </c>
      <c r="W6" s="73" t="s">
        <v>36</v>
      </c>
      <c r="X6" s="67"/>
      <c r="Y6" s="67"/>
      <c r="Z6" s="67"/>
      <c r="AA6" s="71" t="s">
        <v>38</v>
      </c>
      <c r="AB6" s="72" t="s">
        <v>793</v>
      </c>
      <c r="AC6" s="72" t="s">
        <v>794</v>
      </c>
      <c r="AD6" s="72" t="s">
        <v>41</v>
      </c>
      <c r="AE6" s="72" t="s">
        <v>35</v>
      </c>
      <c r="AF6" s="73" t="s">
        <v>42</v>
      </c>
      <c r="AG6" s="67"/>
      <c r="AH6" s="67"/>
      <c r="AI6" s="67"/>
      <c r="AJ6" s="71" t="s">
        <v>38</v>
      </c>
      <c r="AK6" s="72" t="s">
        <v>795</v>
      </c>
      <c r="AL6" s="72" t="s">
        <v>796</v>
      </c>
      <c r="AM6" s="72" t="s">
        <v>797</v>
      </c>
      <c r="AN6" s="73" t="s">
        <v>798</v>
      </c>
      <c r="AO6" s="67"/>
      <c r="AP6" s="67"/>
      <c r="AQ6" s="67"/>
      <c r="AR6" s="71" t="s">
        <v>52</v>
      </c>
      <c r="AS6" s="72" t="s">
        <v>53</v>
      </c>
      <c r="AT6" s="72" t="s">
        <v>799</v>
      </c>
      <c r="AU6" s="72" t="s">
        <v>55</v>
      </c>
      <c r="AV6" s="72" t="s">
        <v>56</v>
      </c>
      <c r="AW6" s="73" t="s">
        <v>57</v>
      </c>
      <c r="AX6" s="67"/>
      <c r="AY6" s="67"/>
      <c r="AZ6" s="67"/>
      <c r="BA6" s="71" t="s">
        <v>800</v>
      </c>
      <c r="BB6" s="72" t="s">
        <v>60</v>
      </c>
      <c r="BC6" s="73" t="s">
        <v>61</v>
      </c>
      <c r="BD6" s="73" t="s">
        <v>65</v>
      </c>
      <c r="BE6" s="67"/>
      <c r="BF6" s="67"/>
      <c r="BG6" s="67"/>
      <c r="BH6" s="71" t="s">
        <v>70</v>
      </c>
      <c r="BI6" s="73" t="s">
        <v>57</v>
      </c>
    </row>
    <row r="7" spans="1:61" ht="21" customHeight="1" x14ac:dyDescent="0.2">
      <c r="A7" s="64"/>
      <c r="B7" s="64"/>
      <c r="C7" s="74">
        <f>DatosGenerales!C8</f>
        <v>0</v>
      </c>
      <c r="D7" s="75">
        <f>DatosGenerales!C12</f>
        <v>0</v>
      </c>
      <c r="E7" s="75">
        <f>DatosGenerales!C19</f>
        <v>3</v>
      </c>
      <c r="F7" s="75">
        <f>DatosGenerales!C20</f>
        <v>36</v>
      </c>
      <c r="G7" s="76">
        <f>DatosGenerales!C21</f>
        <v>1</v>
      </c>
      <c r="H7" s="67"/>
      <c r="I7" s="67"/>
      <c r="J7" s="67"/>
      <c r="K7" s="74">
        <f>DatosGenerales!C22</f>
        <v>64</v>
      </c>
      <c r="L7" s="76">
        <f>DatosGenerales!C23</f>
        <v>64</v>
      </c>
      <c r="M7" s="67"/>
      <c r="N7" s="67"/>
      <c r="O7" s="67"/>
      <c r="P7" s="74">
        <f>DatosGenerales!C59</f>
        <v>23</v>
      </c>
      <c r="Q7" s="76">
        <f>DatosGenerales!C60</f>
        <v>2</v>
      </c>
      <c r="R7" s="67"/>
      <c r="S7" s="67"/>
      <c r="T7" s="67"/>
      <c r="U7" s="74">
        <f>DatosGenerales!C25</f>
        <v>4</v>
      </c>
      <c r="V7" s="75">
        <f>DatosGenerales!C26</f>
        <v>0</v>
      </c>
      <c r="W7" s="76">
        <f>DatosGenerales!C27</f>
        <v>3</v>
      </c>
      <c r="X7" s="67"/>
      <c r="Y7" s="67"/>
      <c r="Z7" s="67"/>
      <c r="AA7" s="74">
        <f>DatosGenerales!C28</f>
        <v>91</v>
      </c>
      <c r="AB7" s="75">
        <f>DatosGenerales!C29</f>
        <v>20</v>
      </c>
      <c r="AC7" s="75">
        <f>DatosGenerales!C30</f>
        <v>0</v>
      </c>
      <c r="AD7" s="75">
        <f>DatosGenerales!C31</f>
        <v>207</v>
      </c>
      <c r="AE7" s="75">
        <f>DatosGenerales!C32</f>
        <v>1</v>
      </c>
      <c r="AF7" s="76">
        <f>DatosGenerales!C33</f>
        <v>10</v>
      </c>
      <c r="AG7" s="67"/>
      <c r="AH7" s="67"/>
      <c r="AI7" s="67"/>
      <c r="AJ7" s="74">
        <f>DatosGenerales!C34</f>
        <v>23</v>
      </c>
      <c r="AK7" s="75">
        <f>DatosGenerales!C35</f>
        <v>1</v>
      </c>
      <c r="AL7" s="75">
        <f>DatosGenerales!C36</f>
        <v>1</v>
      </c>
      <c r="AM7" s="75">
        <f>DatosGenerales!C37</f>
        <v>0</v>
      </c>
      <c r="AN7" s="76">
        <f>DatosGenerales!C38</f>
        <v>314</v>
      </c>
      <c r="AO7" s="67"/>
      <c r="AP7" s="67"/>
      <c r="AQ7" s="67"/>
      <c r="AR7" s="74">
        <f>DatosGenerales!C44</f>
        <v>0</v>
      </c>
      <c r="AS7" s="75">
        <f>DatosGenerales!C45</f>
        <v>0</v>
      </c>
      <c r="AT7" s="75">
        <f>DatosGenerales!C46</f>
        <v>0</v>
      </c>
      <c r="AU7" s="75">
        <f>DatosGenerales!C47</f>
        <v>0</v>
      </c>
      <c r="AV7" s="75">
        <f>DatosGenerales!C48</f>
        <v>14</v>
      </c>
      <c r="AW7" s="76">
        <f>DatosGenerales!C49</f>
        <v>0</v>
      </c>
      <c r="AX7" s="67"/>
      <c r="AY7" s="67"/>
      <c r="AZ7" s="67"/>
      <c r="BA7" s="74">
        <f>DatosGenerales!C50</f>
        <v>0</v>
      </c>
      <c r="BB7" s="75">
        <f>DatosGenerales!C51</f>
        <v>2</v>
      </c>
      <c r="BC7" s="76">
        <f>DatosGenerales!C52</f>
        <v>13</v>
      </c>
      <c r="BD7" s="76">
        <f>DatosGenerales!C55</f>
        <v>0</v>
      </c>
      <c r="BE7" s="67"/>
      <c r="BF7" s="67"/>
      <c r="BG7" s="67"/>
      <c r="BH7" s="74">
        <f>DatosGenerales!C64</f>
        <v>0</v>
      </c>
      <c r="BI7" s="76">
        <f>DatosGenerales!C65</f>
        <v>29</v>
      </c>
    </row>
  </sheetData>
  <sheetProtection algorithmName="SHA-512" hashValue="tqaTpTE4cw91zZqjQKYjRi0T1GvbY80b96Jo3mbUw0ujXMowoEIssKohLebiw0H3xvmeqgZpVUW/Ydub2xaTKg==" saltValue="FgeTHzI4FOgXUhiMv5e9A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4226-5421-4A3F-8CC0-163F630C1D90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1" t="s">
        <v>777</v>
      </c>
      <c r="B1" s="61" t="s">
        <v>778</v>
      </c>
      <c r="C1" s="61" t="s">
        <v>779</v>
      </c>
      <c r="D1" s="61" t="s">
        <v>780</v>
      </c>
      <c r="E1" s="61" t="s">
        <v>781</v>
      </c>
      <c r="F1" s="61" t="s">
        <v>782</v>
      </c>
      <c r="G1" s="61" t="s">
        <v>783</v>
      </c>
      <c r="H1" s="61" t="s">
        <v>69</v>
      </c>
      <c r="I1" s="61" t="s">
        <v>784</v>
      </c>
    </row>
    <row r="2" spans="1:9" x14ac:dyDescent="0.2">
      <c r="A2" s="62" t="s">
        <v>788</v>
      </c>
      <c r="B2" s="62" t="s">
        <v>791</v>
      </c>
      <c r="C2" s="62" t="s">
        <v>34</v>
      </c>
      <c r="D2" s="62" t="s">
        <v>38</v>
      </c>
      <c r="E2" s="62" t="s">
        <v>38</v>
      </c>
      <c r="F2" s="62" t="s">
        <v>56</v>
      </c>
      <c r="G2" s="62" t="s">
        <v>60</v>
      </c>
      <c r="H2" s="62" t="s">
        <v>57</v>
      </c>
      <c r="I2" s="62" t="s">
        <v>789</v>
      </c>
    </row>
    <row r="3" spans="1:9" x14ac:dyDescent="0.2">
      <c r="A3" s="62" t="s">
        <v>42</v>
      </c>
      <c r="B3" s="62" t="s">
        <v>792</v>
      </c>
      <c r="C3" s="62" t="s">
        <v>36</v>
      </c>
      <c r="D3" s="62" t="s">
        <v>793</v>
      </c>
      <c r="E3" s="62" t="s">
        <v>795</v>
      </c>
      <c r="G3" s="62" t="s">
        <v>61</v>
      </c>
      <c r="I3" s="62" t="s">
        <v>790</v>
      </c>
    </row>
    <row r="4" spans="1:9" x14ac:dyDescent="0.2">
      <c r="A4" s="62" t="s">
        <v>30</v>
      </c>
      <c r="D4" s="62" t="s">
        <v>41</v>
      </c>
      <c r="E4" s="62" t="s">
        <v>796</v>
      </c>
    </row>
    <row r="5" spans="1:9" x14ac:dyDescent="0.2">
      <c r="D5" s="62" t="s">
        <v>35</v>
      </c>
      <c r="E5" s="62" t="s">
        <v>798</v>
      </c>
    </row>
    <row r="6" spans="1:9" x14ac:dyDescent="0.2">
      <c r="D6" s="62" t="s">
        <v>42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784D-F05F-42A2-8CA8-5BBD432818FD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3" customWidth="1"/>
    <col min="2" max="4" width="13.7109375" style="33" customWidth="1"/>
    <col min="5" max="6" width="14.85546875" style="33" customWidth="1"/>
    <col min="7" max="13" width="13.7109375" style="33" customWidth="1"/>
    <col min="14" max="256" width="11.42578125" style="33"/>
    <col min="257" max="257" width="2" style="33" customWidth="1"/>
    <col min="258" max="260" width="13.7109375" style="33" customWidth="1"/>
    <col min="261" max="262" width="14.85546875" style="33" customWidth="1"/>
    <col min="263" max="269" width="13.7109375" style="33" customWidth="1"/>
    <col min="270" max="512" width="11.42578125" style="33"/>
    <col min="513" max="513" width="2" style="33" customWidth="1"/>
    <col min="514" max="516" width="13.7109375" style="33" customWidth="1"/>
    <col min="517" max="518" width="14.85546875" style="33" customWidth="1"/>
    <col min="519" max="525" width="13.7109375" style="33" customWidth="1"/>
    <col min="526" max="768" width="11.42578125" style="33"/>
    <col min="769" max="769" width="2" style="33" customWidth="1"/>
    <col min="770" max="772" width="13.7109375" style="33" customWidth="1"/>
    <col min="773" max="774" width="14.85546875" style="33" customWidth="1"/>
    <col min="775" max="781" width="13.7109375" style="33" customWidth="1"/>
    <col min="782" max="1024" width="11.42578125" style="33"/>
    <col min="1025" max="1025" width="2" style="33" customWidth="1"/>
    <col min="1026" max="1028" width="13.7109375" style="33" customWidth="1"/>
    <col min="1029" max="1030" width="14.85546875" style="33" customWidth="1"/>
    <col min="1031" max="1037" width="13.7109375" style="33" customWidth="1"/>
    <col min="1038" max="1280" width="11.42578125" style="33"/>
    <col min="1281" max="1281" width="2" style="33" customWidth="1"/>
    <col min="1282" max="1284" width="13.7109375" style="33" customWidth="1"/>
    <col min="1285" max="1286" width="14.85546875" style="33" customWidth="1"/>
    <col min="1287" max="1293" width="13.7109375" style="33" customWidth="1"/>
    <col min="1294" max="1536" width="11.42578125" style="33"/>
    <col min="1537" max="1537" width="2" style="33" customWidth="1"/>
    <col min="1538" max="1540" width="13.7109375" style="33" customWidth="1"/>
    <col min="1541" max="1542" width="14.85546875" style="33" customWidth="1"/>
    <col min="1543" max="1549" width="13.7109375" style="33" customWidth="1"/>
    <col min="1550" max="1792" width="11.42578125" style="33"/>
    <col min="1793" max="1793" width="2" style="33" customWidth="1"/>
    <col min="1794" max="1796" width="13.7109375" style="33" customWidth="1"/>
    <col min="1797" max="1798" width="14.85546875" style="33" customWidth="1"/>
    <col min="1799" max="1805" width="13.7109375" style="33" customWidth="1"/>
    <col min="1806" max="2048" width="11.42578125" style="33"/>
    <col min="2049" max="2049" width="2" style="33" customWidth="1"/>
    <col min="2050" max="2052" width="13.7109375" style="33" customWidth="1"/>
    <col min="2053" max="2054" width="14.85546875" style="33" customWidth="1"/>
    <col min="2055" max="2061" width="13.7109375" style="33" customWidth="1"/>
    <col min="2062" max="2304" width="11.42578125" style="33"/>
    <col min="2305" max="2305" width="2" style="33" customWidth="1"/>
    <col min="2306" max="2308" width="13.7109375" style="33" customWidth="1"/>
    <col min="2309" max="2310" width="14.85546875" style="33" customWidth="1"/>
    <col min="2311" max="2317" width="13.7109375" style="33" customWidth="1"/>
    <col min="2318" max="2560" width="11.42578125" style="33"/>
    <col min="2561" max="2561" width="2" style="33" customWidth="1"/>
    <col min="2562" max="2564" width="13.7109375" style="33" customWidth="1"/>
    <col min="2565" max="2566" width="14.85546875" style="33" customWidth="1"/>
    <col min="2567" max="2573" width="13.7109375" style="33" customWidth="1"/>
    <col min="2574" max="2816" width="11.42578125" style="33"/>
    <col min="2817" max="2817" width="2" style="33" customWidth="1"/>
    <col min="2818" max="2820" width="13.7109375" style="33" customWidth="1"/>
    <col min="2821" max="2822" width="14.85546875" style="33" customWidth="1"/>
    <col min="2823" max="2829" width="13.7109375" style="33" customWidth="1"/>
    <col min="2830" max="3072" width="11.42578125" style="33"/>
    <col min="3073" max="3073" width="2" style="33" customWidth="1"/>
    <col min="3074" max="3076" width="13.7109375" style="33" customWidth="1"/>
    <col min="3077" max="3078" width="14.85546875" style="33" customWidth="1"/>
    <col min="3079" max="3085" width="13.7109375" style="33" customWidth="1"/>
    <col min="3086" max="3328" width="11.42578125" style="33"/>
    <col min="3329" max="3329" width="2" style="33" customWidth="1"/>
    <col min="3330" max="3332" width="13.7109375" style="33" customWidth="1"/>
    <col min="3333" max="3334" width="14.85546875" style="33" customWidth="1"/>
    <col min="3335" max="3341" width="13.7109375" style="33" customWidth="1"/>
    <col min="3342" max="3584" width="11.42578125" style="33"/>
    <col min="3585" max="3585" width="2" style="33" customWidth="1"/>
    <col min="3586" max="3588" width="13.7109375" style="33" customWidth="1"/>
    <col min="3589" max="3590" width="14.85546875" style="33" customWidth="1"/>
    <col min="3591" max="3597" width="13.7109375" style="33" customWidth="1"/>
    <col min="3598" max="3840" width="11.42578125" style="33"/>
    <col min="3841" max="3841" width="2" style="33" customWidth="1"/>
    <col min="3842" max="3844" width="13.7109375" style="33" customWidth="1"/>
    <col min="3845" max="3846" width="14.85546875" style="33" customWidth="1"/>
    <col min="3847" max="3853" width="13.7109375" style="33" customWidth="1"/>
    <col min="3854" max="4096" width="11.42578125" style="33"/>
    <col min="4097" max="4097" width="2" style="33" customWidth="1"/>
    <col min="4098" max="4100" width="13.7109375" style="33" customWidth="1"/>
    <col min="4101" max="4102" width="14.85546875" style="33" customWidth="1"/>
    <col min="4103" max="4109" width="13.7109375" style="33" customWidth="1"/>
    <col min="4110" max="4352" width="11.42578125" style="33"/>
    <col min="4353" max="4353" width="2" style="33" customWidth="1"/>
    <col min="4354" max="4356" width="13.7109375" style="33" customWidth="1"/>
    <col min="4357" max="4358" width="14.85546875" style="33" customWidth="1"/>
    <col min="4359" max="4365" width="13.7109375" style="33" customWidth="1"/>
    <col min="4366" max="4608" width="11.42578125" style="33"/>
    <col min="4609" max="4609" width="2" style="33" customWidth="1"/>
    <col min="4610" max="4612" width="13.7109375" style="33" customWidth="1"/>
    <col min="4613" max="4614" width="14.85546875" style="33" customWidth="1"/>
    <col min="4615" max="4621" width="13.7109375" style="33" customWidth="1"/>
    <col min="4622" max="4864" width="11.42578125" style="33"/>
    <col min="4865" max="4865" width="2" style="33" customWidth="1"/>
    <col min="4866" max="4868" width="13.7109375" style="33" customWidth="1"/>
    <col min="4869" max="4870" width="14.85546875" style="33" customWidth="1"/>
    <col min="4871" max="4877" width="13.7109375" style="33" customWidth="1"/>
    <col min="4878" max="5120" width="11.42578125" style="33"/>
    <col min="5121" max="5121" width="2" style="33" customWidth="1"/>
    <col min="5122" max="5124" width="13.7109375" style="33" customWidth="1"/>
    <col min="5125" max="5126" width="14.85546875" style="33" customWidth="1"/>
    <col min="5127" max="5133" width="13.7109375" style="33" customWidth="1"/>
    <col min="5134" max="5376" width="11.42578125" style="33"/>
    <col min="5377" max="5377" width="2" style="33" customWidth="1"/>
    <col min="5378" max="5380" width="13.7109375" style="33" customWidth="1"/>
    <col min="5381" max="5382" width="14.85546875" style="33" customWidth="1"/>
    <col min="5383" max="5389" width="13.7109375" style="33" customWidth="1"/>
    <col min="5390" max="5632" width="11.42578125" style="33"/>
    <col min="5633" max="5633" width="2" style="33" customWidth="1"/>
    <col min="5634" max="5636" width="13.7109375" style="33" customWidth="1"/>
    <col min="5637" max="5638" width="14.85546875" style="33" customWidth="1"/>
    <col min="5639" max="5645" width="13.7109375" style="33" customWidth="1"/>
    <col min="5646" max="5888" width="11.42578125" style="33"/>
    <col min="5889" max="5889" width="2" style="33" customWidth="1"/>
    <col min="5890" max="5892" width="13.7109375" style="33" customWidth="1"/>
    <col min="5893" max="5894" width="14.85546875" style="33" customWidth="1"/>
    <col min="5895" max="5901" width="13.7109375" style="33" customWidth="1"/>
    <col min="5902" max="6144" width="11.42578125" style="33"/>
    <col min="6145" max="6145" width="2" style="33" customWidth="1"/>
    <col min="6146" max="6148" width="13.7109375" style="33" customWidth="1"/>
    <col min="6149" max="6150" width="14.85546875" style="33" customWidth="1"/>
    <col min="6151" max="6157" width="13.7109375" style="33" customWidth="1"/>
    <col min="6158" max="6400" width="11.42578125" style="33"/>
    <col min="6401" max="6401" width="2" style="33" customWidth="1"/>
    <col min="6402" max="6404" width="13.7109375" style="33" customWidth="1"/>
    <col min="6405" max="6406" width="14.85546875" style="33" customWidth="1"/>
    <col min="6407" max="6413" width="13.7109375" style="33" customWidth="1"/>
    <col min="6414" max="6656" width="11.42578125" style="33"/>
    <col min="6657" max="6657" width="2" style="33" customWidth="1"/>
    <col min="6658" max="6660" width="13.7109375" style="33" customWidth="1"/>
    <col min="6661" max="6662" width="14.85546875" style="33" customWidth="1"/>
    <col min="6663" max="6669" width="13.7109375" style="33" customWidth="1"/>
    <col min="6670" max="6912" width="11.42578125" style="33"/>
    <col min="6913" max="6913" width="2" style="33" customWidth="1"/>
    <col min="6914" max="6916" width="13.7109375" style="33" customWidth="1"/>
    <col min="6917" max="6918" width="14.85546875" style="33" customWidth="1"/>
    <col min="6919" max="6925" width="13.7109375" style="33" customWidth="1"/>
    <col min="6926" max="7168" width="11.42578125" style="33"/>
    <col min="7169" max="7169" width="2" style="33" customWidth="1"/>
    <col min="7170" max="7172" width="13.7109375" style="33" customWidth="1"/>
    <col min="7173" max="7174" width="14.85546875" style="33" customWidth="1"/>
    <col min="7175" max="7181" width="13.7109375" style="33" customWidth="1"/>
    <col min="7182" max="7424" width="11.42578125" style="33"/>
    <col min="7425" max="7425" width="2" style="33" customWidth="1"/>
    <col min="7426" max="7428" width="13.7109375" style="33" customWidth="1"/>
    <col min="7429" max="7430" width="14.85546875" style="33" customWidth="1"/>
    <col min="7431" max="7437" width="13.7109375" style="33" customWidth="1"/>
    <col min="7438" max="7680" width="11.42578125" style="33"/>
    <col min="7681" max="7681" width="2" style="33" customWidth="1"/>
    <col min="7682" max="7684" width="13.7109375" style="33" customWidth="1"/>
    <col min="7685" max="7686" width="14.85546875" style="33" customWidth="1"/>
    <col min="7687" max="7693" width="13.7109375" style="33" customWidth="1"/>
    <col min="7694" max="7936" width="11.42578125" style="33"/>
    <col min="7937" max="7937" width="2" style="33" customWidth="1"/>
    <col min="7938" max="7940" width="13.7109375" style="33" customWidth="1"/>
    <col min="7941" max="7942" width="14.85546875" style="33" customWidth="1"/>
    <col min="7943" max="7949" width="13.7109375" style="33" customWidth="1"/>
    <col min="7950" max="8192" width="11.42578125" style="33"/>
    <col min="8193" max="8193" width="2" style="33" customWidth="1"/>
    <col min="8194" max="8196" width="13.7109375" style="33" customWidth="1"/>
    <col min="8197" max="8198" width="14.85546875" style="33" customWidth="1"/>
    <col min="8199" max="8205" width="13.7109375" style="33" customWidth="1"/>
    <col min="8206" max="8448" width="11.42578125" style="33"/>
    <col min="8449" max="8449" width="2" style="33" customWidth="1"/>
    <col min="8450" max="8452" width="13.7109375" style="33" customWidth="1"/>
    <col min="8453" max="8454" width="14.85546875" style="33" customWidth="1"/>
    <col min="8455" max="8461" width="13.7109375" style="33" customWidth="1"/>
    <col min="8462" max="8704" width="11.42578125" style="33"/>
    <col min="8705" max="8705" width="2" style="33" customWidth="1"/>
    <col min="8706" max="8708" width="13.7109375" style="33" customWidth="1"/>
    <col min="8709" max="8710" width="14.85546875" style="33" customWidth="1"/>
    <col min="8711" max="8717" width="13.7109375" style="33" customWidth="1"/>
    <col min="8718" max="8960" width="11.42578125" style="33"/>
    <col min="8961" max="8961" width="2" style="33" customWidth="1"/>
    <col min="8962" max="8964" width="13.7109375" style="33" customWidth="1"/>
    <col min="8965" max="8966" width="14.85546875" style="33" customWidth="1"/>
    <col min="8967" max="8973" width="13.7109375" style="33" customWidth="1"/>
    <col min="8974" max="9216" width="11.42578125" style="33"/>
    <col min="9217" max="9217" width="2" style="33" customWidth="1"/>
    <col min="9218" max="9220" width="13.7109375" style="33" customWidth="1"/>
    <col min="9221" max="9222" width="14.85546875" style="33" customWidth="1"/>
    <col min="9223" max="9229" width="13.7109375" style="33" customWidth="1"/>
    <col min="9230" max="9472" width="11.42578125" style="33"/>
    <col min="9473" max="9473" width="2" style="33" customWidth="1"/>
    <col min="9474" max="9476" width="13.7109375" style="33" customWidth="1"/>
    <col min="9477" max="9478" width="14.85546875" style="33" customWidth="1"/>
    <col min="9479" max="9485" width="13.7109375" style="33" customWidth="1"/>
    <col min="9486" max="9728" width="11.42578125" style="33"/>
    <col min="9729" max="9729" width="2" style="33" customWidth="1"/>
    <col min="9730" max="9732" width="13.7109375" style="33" customWidth="1"/>
    <col min="9733" max="9734" width="14.85546875" style="33" customWidth="1"/>
    <col min="9735" max="9741" width="13.7109375" style="33" customWidth="1"/>
    <col min="9742" max="9984" width="11.42578125" style="33"/>
    <col min="9985" max="9985" width="2" style="33" customWidth="1"/>
    <col min="9986" max="9988" width="13.7109375" style="33" customWidth="1"/>
    <col min="9989" max="9990" width="14.85546875" style="33" customWidth="1"/>
    <col min="9991" max="9997" width="13.7109375" style="33" customWidth="1"/>
    <col min="9998" max="10240" width="11.42578125" style="33"/>
    <col min="10241" max="10241" width="2" style="33" customWidth="1"/>
    <col min="10242" max="10244" width="13.7109375" style="33" customWidth="1"/>
    <col min="10245" max="10246" width="14.85546875" style="33" customWidth="1"/>
    <col min="10247" max="10253" width="13.7109375" style="33" customWidth="1"/>
    <col min="10254" max="10496" width="11.42578125" style="33"/>
    <col min="10497" max="10497" width="2" style="33" customWidth="1"/>
    <col min="10498" max="10500" width="13.7109375" style="33" customWidth="1"/>
    <col min="10501" max="10502" width="14.85546875" style="33" customWidth="1"/>
    <col min="10503" max="10509" width="13.7109375" style="33" customWidth="1"/>
    <col min="10510" max="10752" width="11.42578125" style="33"/>
    <col min="10753" max="10753" width="2" style="33" customWidth="1"/>
    <col min="10754" max="10756" width="13.7109375" style="33" customWidth="1"/>
    <col min="10757" max="10758" width="14.85546875" style="33" customWidth="1"/>
    <col min="10759" max="10765" width="13.7109375" style="33" customWidth="1"/>
    <col min="10766" max="11008" width="11.42578125" style="33"/>
    <col min="11009" max="11009" width="2" style="33" customWidth="1"/>
    <col min="11010" max="11012" width="13.7109375" style="33" customWidth="1"/>
    <col min="11013" max="11014" width="14.85546875" style="33" customWidth="1"/>
    <col min="11015" max="11021" width="13.7109375" style="33" customWidth="1"/>
    <col min="11022" max="11264" width="11.42578125" style="33"/>
    <col min="11265" max="11265" width="2" style="33" customWidth="1"/>
    <col min="11266" max="11268" width="13.7109375" style="33" customWidth="1"/>
    <col min="11269" max="11270" width="14.85546875" style="33" customWidth="1"/>
    <col min="11271" max="11277" width="13.7109375" style="33" customWidth="1"/>
    <col min="11278" max="11520" width="11.42578125" style="33"/>
    <col min="11521" max="11521" width="2" style="33" customWidth="1"/>
    <col min="11522" max="11524" width="13.7109375" style="33" customWidth="1"/>
    <col min="11525" max="11526" width="14.85546875" style="33" customWidth="1"/>
    <col min="11527" max="11533" width="13.7109375" style="33" customWidth="1"/>
    <col min="11534" max="11776" width="11.42578125" style="33"/>
    <col min="11777" max="11777" width="2" style="33" customWidth="1"/>
    <col min="11778" max="11780" width="13.7109375" style="33" customWidth="1"/>
    <col min="11781" max="11782" width="14.85546875" style="33" customWidth="1"/>
    <col min="11783" max="11789" width="13.7109375" style="33" customWidth="1"/>
    <col min="11790" max="12032" width="11.42578125" style="33"/>
    <col min="12033" max="12033" width="2" style="33" customWidth="1"/>
    <col min="12034" max="12036" width="13.7109375" style="33" customWidth="1"/>
    <col min="12037" max="12038" width="14.85546875" style="33" customWidth="1"/>
    <col min="12039" max="12045" width="13.7109375" style="33" customWidth="1"/>
    <col min="12046" max="12288" width="11.42578125" style="33"/>
    <col min="12289" max="12289" width="2" style="33" customWidth="1"/>
    <col min="12290" max="12292" width="13.7109375" style="33" customWidth="1"/>
    <col min="12293" max="12294" width="14.85546875" style="33" customWidth="1"/>
    <col min="12295" max="12301" width="13.7109375" style="33" customWidth="1"/>
    <col min="12302" max="12544" width="11.42578125" style="33"/>
    <col min="12545" max="12545" width="2" style="33" customWidth="1"/>
    <col min="12546" max="12548" width="13.7109375" style="33" customWidth="1"/>
    <col min="12549" max="12550" width="14.85546875" style="33" customWidth="1"/>
    <col min="12551" max="12557" width="13.7109375" style="33" customWidth="1"/>
    <col min="12558" max="12800" width="11.42578125" style="33"/>
    <col min="12801" max="12801" width="2" style="33" customWidth="1"/>
    <col min="12802" max="12804" width="13.7109375" style="33" customWidth="1"/>
    <col min="12805" max="12806" width="14.85546875" style="33" customWidth="1"/>
    <col min="12807" max="12813" width="13.7109375" style="33" customWidth="1"/>
    <col min="12814" max="13056" width="11.42578125" style="33"/>
    <col min="13057" max="13057" width="2" style="33" customWidth="1"/>
    <col min="13058" max="13060" width="13.7109375" style="33" customWidth="1"/>
    <col min="13061" max="13062" width="14.85546875" style="33" customWidth="1"/>
    <col min="13063" max="13069" width="13.7109375" style="33" customWidth="1"/>
    <col min="13070" max="13312" width="11.42578125" style="33"/>
    <col min="13313" max="13313" width="2" style="33" customWidth="1"/>
    <col min="13314" max="13316" width="13.7109375" style="33" customWidth="1"/>
    <col min="13317" max="13318" width="14.85546875" style="33" customWidth="1"/>
    <col min="13319" max="13325" width="13.7109375" style="33" customWidth="1"/>
    <col min="13326" max="13568" width="11.42578125" style="33"/>
    <col min="13569" max="13569" width="2" style="33" customWidth="1"/>
    <col min="13570" max="13572" width="13.7109375" style="33" customWidth="1"/>
    <col min="13573" max="13574" width="14.85546875" style="33" customWidth="1"/>
    <col min="13575" max="13581" width="13.7109375" style="33" customWidth="1"/>
    <col min="13582" max="13824" width="11.42578125" style="33"/>
    <col min="13825" max="13825" width="2" style="33" customWidth="1"/>
    <col min="13826" max="13828" width="13.7109375" style="33" customWidth="1"/>
    <col min="13829" max="13830" width="14.85546875" style="33" customWidth="1"/>
    <col min="13831" max="13837" width="13.7109375" style="33" customWidth="1"/>
    <col min="13838" max="14080" width="11.42578125" style="33"/>
    <col min="14081" max="14081" width="2" style="33" customWidth="1"/>
    <col min="14082" max="14084" width="13.7109375" style="33" customWidth="1"/>
    <col min="14085" max="14086" width="14.85546875" style="33" customWidth="1"/>
    <col min="14087" max="14093" width="13.7109375" style="33" customWidth="1"/>
    <col min="14094" max="14336" width="11.42578125" style="33"/>
    <col min="14337" max="14337" width="2" style="33" customWidth="1"/>
    <col min="14338" max="14340" width="13.7109375" style="33" customWidth="1"/>
    <col min="14341" max="14342" width="14.85546875" style="33" customWidth="1"/>
    <col min="14343" max="14349" width="13.7109375" style="33" customWidth="1"/>
    <col min="14350" max="14592" width="11.42578125" style="33"/>
    <col min="14593" max="14593" width="2" style="33" customWidth="1"/>
    <col min="14594" max="14596" width="13.7109375" style="33" customWidth="1"/>
    <col min="14597" max="14598" width="14.85546875" style="33" customWidth="1"/>
    <col min="14599" max="14605" width="13.7109375" style="33" customWidth="1"/>
    <col min="14606" max="14848" width="11.42578125" style="33"/>
    <col min="14849" max="14849" width="2" style="33" customWidth="1"/>
    <col min="14850" max="14852" width="13.7109375" style="33" customWidth="1"/>
    <col min="14853" max="14854" width="14.85546875" style="33" customWidth="1"/>
    <col min="14855" max="14861" width="13.7109375" style="33" customWidth="1"/>
    <col min="14862" max="15104" width="11.42578125" style="33"/>
    <col min="15105" max="15105" width="2" style="33" customWidth="1"/>
    <col min="15106" max="15108" width="13.7109375" style="33" customWidth="1"/>
    <col min="15109" max="15110" width="14.85546875" style="33" customWidth="1"/>
    <col min="15111" max="15117" width="13.7109375" style="33" customWidth="1"/>
    <col min="15118" max="15360" width="11.42578125" style="33"/>
    <col min="15361" max="15361" width="2" style="33" customWidth="1"/>
    <col min="15362" max="15364" width="13.7109375" style="33" customWidth="1"/>
    <col min="15365" max="15366" width="14.85546875" style="33" customWidth="1"/>
    <col min="15367" max="15373" width="13.7109375" style="33" customWidth="1"/>
    <col min="15374" max="15616" width="11.42578125" style="33"/>
    <col min="15617" max="15617" width="2" style="33" customWidth="1"/>
    <col min="15618" max="15620" width="13.7109375" style="33" customWidth="1"/>
    <col min="15621" max="15622" width="14.85546875" style="33" customWidth="1"/>
    <col min="15623" max="15629" width="13.7109375" style="33" customWidth="1"/>
    <col min="15630" max="15872" width="11.42578125" style="33"/>
    <col min="15873" max="15873" width="2" style="33" customWidth="1"/>
    <col min="15874" max="15876" width="13.7109375" style="33" customWidth="1"/>
    <col min="15877" max="15878" width="14.85546875" style="33" customWidth="1"/>
    <col min="15879" max="15885" width="13.7109375" style="33" customWidth="1"/>
    <col min="15886" max="16128" width="11.42578125" style="33"/>
    <col min="16129" max="16129" width="2" style="33" customWidth="1"/>
    <col min="16130" max="16132" width="13.7109375" style="33" customWidth="1"/>
    <col min="16133" max="16134" width="14.85546875" style="33" customWidth="1"/>
    <col min="16135" max="16141" width="13.7109375" style="33" customWidth="1"/>
    <col min="16142" max="16384" width="11.42578125" style="33"/>
  </cols>
  <sheetData>
    <row r="2" spans="2:13" s="29" customFormat="1" ht="15.75" x14ac:dyDescent="0.25">
      <c r="B2" s="29" t="s">
        <v>726</v>
      </c>
    </row>
    <row r="4" spans="2:13" ht="39" thickBot="1" x14ac:dyDescent="0.25">
      <c r="B4" s="30" t="s">
        <v>73</v>
      </c>
      <c r="C4" s="31" t="s">
        <v>727</v>
      </c>
      <c r="D4" s="31" t="s">
        <v>728</v>
      </c>
      <c r="E4" s="31" t="s">
        <v>729</v>
      </c>
      <c r="F4" s="31" t="s">
        <v>730</v>
      </c>
      <c r="G4" s="31" t="s">
        <v>731</v>
      </c>
      <c r="H4" s="31" t="s">
        <v>732</v>
      </c>
      <c r="I4" s="31" t="s">
        <v>733</v>
      </c>
      <c r="J4" s="31" t="s">
        <v>734</v>
      </c>
      <c r="K4" s="31" t="s">
        <v>84</v>
      </c>
      <c r="L4" s="31" t="s">
        <v>735</v>
      </c>
      <c r="M4" s="32" t="s">
        <v>86</v>
      </c>
    </row>
    <row r="5" spans="2:13" s="39" customFormat="1" ht="22.5" customHeight="1" thickBot="1" x14ac:dyDescent="0.3">
      <c r="B5" s="34">
        <v>1</v>
      </c>
      <c r="C5" s="35">
        <v>2</v>
      </c>
      <c r="D5" s="35">
        <v>2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7">
        <v>3</v>
      </c>
      <c r="L5" s="36">
        <v>1</v>
      </c>
      <c r="M5" s="38">
        <v>1</v>
      </c>
    </row>
    <row r="8" spans="2:13" ht="15.75" x14ac:dyDescent="0.25">
      <c r="B8" s="40" t="s">
        <v>736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0" spans="2:13" ht="39" thickBot="1" x14ac:dyDescent="0.25">
      <c r="D10" s="42" t="s">
        <v>73</v>
      </c>
      <c r="E10" s="43" t="s">
        <v>729</v>
      </c>
      <c r="F10" s="43" t="s">
        <v>730</v>
      </c>
      <c r="G10" s="43" t="s">
        <v>731</v>
      </c>
      <c r="H10" s="43" t="s">
        <v>732</v>
      </c>
      <c r="I10" s="43" t="s">
        <v>733</v>
      </c>
      <c r="J10" s="43" t="s">
        <v>734</v>
      </c>
      <c r="K10" s="43" t="s">
        <v>735</v>
      </c>
      <c r="L10" s="44" t="s">
        <v>86</v>
      </c>
      <c r="M10" s="45"/>
    </row>
    <row r="11" spans="2:13" ht="13.15" customHeight="1" x14ac:dyDescent="0.2">
      <c r="B11" s="86" t="s">
        <v>737</v>
      </c>
      <c r="C11" s="86"/>
      <c r="D11" s="46">
        <f>DatosDelitos!C5+DatosDelitos!C13-DatosDelitos!C17</f>
        <v>0</v>
      </c>
      <c r="E11" s="47">
        <f>DatosDelitos!H5+DatosDelitos!H13-DatosDelitos!H17</f>
        <v>0</v>
      </c>
      <c r="F11" s="47">
        <f>DatosDelitos!I5+DatosDelitos!I13-DatosDelitos!I17</f>
        <v>0</v>
      </c>
      <c r="G11" s="47">
        <f>DatosDelitos!J5+DatosDelitos!J13-DatosDelitos!J17</f>
        <v>0</v>
      </c>
      <c r="H11" s="48">
        <f>DatosDelitos!K5+DatosDelitos!K13-DatosDelitos!K17</f>
        <v>0</v>
      </c>
      <c r="I11" s="48">
        <f>DatosDelitos!L5+DatosDelitos!L13-DatosDelitos!L17</f>
        <v>0</v>
      </c>
      <c r="J11" s="48">
        <f>DatosDelitos!M5+DatosDelitos!M13-DatosDelitos!M17</f>
        <v>0</v>
      </c>
      <c r="K11" s="48">
        <f>DatosDelitos!O5+DatosDelitos!O13-DatosDelitos!O17</f>
        <v>0</v>
      </c>
      <c r="L11" s="49">
        <f>DatosDelitos!P5+DatosDelitos!P13-DatosDelitos!P17</f>
        <v>0</v>
      </c>
    </row>
    <row r="12" spans="2:13" ht="13.15" customHeight="1" x14ac:dyDescent="0.2">
      <c r="B12" s="87" t="s">
        <v>98</v>
      </c>
      <c r="C12" s="87"/>
      <c r="D12" s="50">
        <f>DatosDelitos!C10</f>
        <v>0</v>
      </c>
      <c r="E12" s="51">
        <f>DatosDelitos!H10</f>
        <v>0</v>
      </c>
      <c r="F12" s="51">
        <f>DatosDelitos!I10</f>
        <v>0</v>
      </c>
      <c r="G12" s="51">
        <f>DatosDelitos!J10</f>
        <v>0</v>
      </c>
      <c r="H12" s="51">
        <f>DatosDelitos!K10</f>
        <v>0</v>
      </c>
      <c r="I12" s="51">
        <f>DatosDelitos!L10</f>
        <v>0</v>
      </c>
      <c r="J12" s="51">
        <f>DatosDelitos!M10</f>
        <v>0</v>
      </c>
      <c r="K12" s="51">
        <f>DatosDelitos!O10</f>
        <v>0</v>
      </c>
      <c r="L12" s="52">
        <f>DatosDelitos!P10</f>
        <v>0</v>
      </c>
    </row>
    <row r="13" spans="2:13" ht="13.15" customHeight="1" x14ac:dyDescent="0.2">
      <c r="B13" s="87" t="s">
        <v>116</v>
      </c>
      <c r="C13" s="87"/>
      <c r="D13" s="50">
        <f>DatosDelitos!C20</f>
        <v>0</v>
      </c>
      <c r="E13" s="51">
        <f>DatosDelitos!H20</f>
        <v>0</v>
      </c>
      <c r="F13" s="51">
        <f>DatosDelitos!I20</f>
        <v>0</v>
      </c>
      <c r="G13" s="51">
        <f>DatosDelitos!J20</f>
        <v>0</v>
      </c>
      <c r="H13" s="51">
        <f>DatosDelitos!K20</f>
        <v>0</v>
      </c>
      <c r="I13" s="51">
        <f>DatosDelitos!L20</f>
        <v>0</v>
      </c>
      <c r="J13" s="51">
        <f>DatosDelitos!M20</f>
        <v>0</v>
      </c>
      <c r="K13" s="51">
        <f>DatosDelitos!O20</f>
        <v>0</v>
      </c>
      <c r="L13" s="52">
        <f>DatosDelitos!P20</f>
        <v>0</v>
      </c>
    </row>
    <row r="14" spans="2:13" ht="13.15" customHeight="1" x14ac:dyDescent="0.2">
      <c r="B14" s="87" t="s">
        <v>121</v>
      </c>
      <c r="C14" s="87"/>
      <c r="D14" s="50">
        <f>DatosDelitos!C23</f>
        <v>0</v>
      </c>
      <c r="E14" s="51">
        <f>DatosDelitos!H23</f>
        <v>0</v>
      </c>
      <c r="F14" s="51">
        <f>DatosDelitos!I23</f>
        <v>0</v>
      </c>
      <c r="G14" s="51">
        <f>DatosDelitos!J23</f>
        <v>0</v>
      </c>
      <c r="H14" s="51">
        <f>DatosDelitos!K23</f>
        <v>0</v>
      </c>
      <c r="I14" s="51">
        <f>DatosDelitos!L23</f>
        <v>0</v>
      </c>
      <c r="J14" s="51">
        <f>DatosDelitos!M23</f>
        <v>0</v>
      </c>
      <c r="K14" s="51">
        <f>DatosDelitos!O23</f>
        <v>0</v>
      </c>
      <c r="L14" s="52">
        <f>DatosDelitos!P23</f>
        <v>0</v>
      </c>
    </row>
    <row r="15" spans="2:13" ht="13.15" customHeight="1" x14ac:dyDescent="0.2">
      <c r="B15" s="87" t="s">
        <v>738</v>
      </c>
      <c r="C15" s="87"/>
      <c r="D15" s="50">
        <f>DatosDelitos!C17+DatosDelitos!C44</f>
        <v>0</v>
      </c>
      <c r="E15" s="51">
        <f>DatosDelitos!H17+DatosDelitos!H44</f>
        <v>0</v>
      </c>
      <c r="F15" s="51">
        <f>DatosDelitos!I16+DatosDelitos!I44</f>
        <v>0</v>
      </c>
      <c r="G15" s="51">
        <f>DatosDelitos!J17+DatosDelitos!J44</f>
        <v>0</v>
      </c>
      <c r="H15" s="51">
        <f>DatosDelitos!K17+DatosDelitos!K44</f>
        <v>0</v>
      </c>
      <c r="I15" s="51">
        <f>DatosDelitos!L17+DatosDelitos!L44</f>
        <v>0</v>
      </c>
      <c r="J15" s="51">
        <f>DatosDelitos!M17+DatosDelitos!M44</f>
        <v>0</v>
      </c>
      <c r="K15" s="51">
        <f>DatosDelitos!O17+DatosDelitos!O44</f>
        <v>0</v>
      </c>
      <c r="L15" s="52">
        <f>DatosDelitos!P17+DatosDelitos!P44</f>
        <v>0</v>
      </c>
    </row>
    <row r="16" spans="2:13" ht="13.15" customHeight="1" x14ac:dyDescent="0.2">
      <c r="B16" s="87" t="s">
        <v>739</v>
      </c>
      <c r="C16" s="87"/>
      <c r="D16" s="50">
        <f>DatosDelitos!C30</f>
        <v>0</v>
      </c>
      <c r="E16" s="51">
        <f>DatosDelitos!H30</f>
        <v>0</v>
      </c>
      <c r="F16" s="51">
        <f>DatosDelitos!I30</f>
        <v>0</v>
      </c>
      <c r="G16" s="51">
        <f>DatosDelitos!J30</f>
        <v>0</v>
      </c>
      <c r="H16" s="51">
        <f>DatosDelitos!K30</f>
        <v>0</v>
      </c>
      <c r="I16" s="51">
        <f>DatosDelitos!L30</f>
        <v>0</v>
      </c>
      <c r="J16" s="51">
        <f>DatosDelitos!M30</f>
        <v>0</v>
      </c>
      <c r="K16" s="51">
        <f>DatosDelitos!O30</f>
        <v>0</v>
      </c>
      <c r="L16" s="52">
        <f>DatosDelitos!P30</f>
        <v>0</v>
      </c>
    </row>
    <row r="17" spans="2:12" ht="13.15" customHeight="1" x14ac:dyDescent="0.2">
      <c r="B17" s="88" t="s">
        <v>740</v>
      </c>
      <c r="C17" s="88"/>
      <c r="D17" s="50">
        <f>DatosDelitos!C42-DatosDelitos!C44</f>
        <v>0</v>
      </c>
      <c r="E17" s="51">
        <f>DatosDelitos!H42-DatosDelitos!H44</f>
        <v>0</v>
      </c>
      <c r="F17" s="51">
        <f>DatosDelitos!I42-DatosDelitos!I44</f>
        <v>0</v>
      </c>
      <c r="G17" s="51">
        <f>DatosDelitos!J42-DatosDelitos!J44</f>
        <v>0</v>
      </c>
      <c r="H17" s="51">
        <f>DatosDelitos!K42-DatosDelitos!K44</f>
        <v>0</v>
      </c>
      <c r="I17" s="51">
        <f>DatosDelitos!L42-DatosDelitos!L44</f>
        <v>0</v>
      </c>
      <c r="J17" s="51">
        <f>DatosDelitos!M42-DatosDelitos!M44</f>
        <v>0</v>
      </c>
      <c r="K17" s="51">
        <f>DatosDelitos!O42-DatosDelitos!O44</f>
        <v>0</v>
      </c>
      <c r="L17" s="52">
        <f>DatosDelitos!P42-DatosDelitos!P44</f>
        <v>0</v>
      </c>
    </row>
    <row r="18" spans="2:12" ht="13.15" customHeight="1" x14ac:dyDescent="0.2">
      <c r="B18" s="87" t="s">
        <v>741</v>
      </c>
      <c r="C18" s="87"/>
      <c r="D18" s="50">
        <f>DatosDelitos!C50</f>
        <v>0</v>
      </c>
      <c r="E18" s="51">
        <f>DatosDelitos!H50</f>
        <v>0</v>
      </c>
      <c r="F18" s="51">
        <f>DatosDelitos!I50</f>
        <v>0</v>
      </c>
      <c r="G18" s="51">
        <f>DatosDelitos!J50</f>
        <v>0</v>
      </c>
      <c r="H18" s="51">
        <f>DatosDelitos!K50</f>
        <v>0</v>
      </c>
      <c r="I18" s="51">
        <f>DatosDelitos!L50</f>
        <v>0</v>
      </c>
      <c r="J18" s="51">
        <f>DatosDelitos!M50</f>
        <v>0</v>
      </c>
      <c r="K18" s="51">
        <f>DatosDelitos!O50</f>
        <v>0</v>
      </c>
      <c r="L18" s="52">
        <f>DatosDelitos!P50</f>
        <v>0</v>
      </c>
    </row>
    <row r="19" spans="2:12" ht="13.15" customHeight="1" x14ac:dyDescent="0.2">
      <c r="B19" s="87" t="s">
        <v>742</v>
      </c>
      <c r="C19" s="87"/>
      <c r="D19" s="50">
        <f>DatosDelitos!C72</f>
        <v>0</v>
      </c>
      <c r="E19" s="51">
        <f>DatosDelitos!H72</f>
        <v>0</v>
      </c>
      <c r="F19" s="51">
        <f>DatosDelitos!I72</f>
        <v>0</v>
      </c>
      <c r="G19" s="51">
        <f>DatosDelitos!J72</f>
        <v>0</v>
      </c>
      <c r="H19" s="51">
        <f>DatosDelitos!K72</f>
        <v>0</v>
      </c>
      <c r="I19" s="51">
        <f>DatosDelitos!L72</f>
        <v>0</v>
      </c>
      <c r="J19" s="51">
        <f>DatosDelitos!M72</f>
        <v>0</v>
      </c>
      <c r="K19" s="51">
        <f>DatosDelitos!O72</f>
        <v>0</v>
      </c>
      <c r="L19" s="52">
        <f>DatosDelitos!P72</f>
        <v>0</v>
      </c>
    </row>
    <row r="20" spans="2:12" ht="27" customHeight="1" x14ac:dyDescent="0.2">
      <c r="B20" s="87" t="s">
        <v>743</v>
      </c>
      <c r="C20" s="87"/>
      <c r="D20" s="50">
        <f>DatosDelitos!C74</f>
        <v>0</v>
      </c>
      <c r="E20" s="51">
        <f>DatosDelitos!H74</f>
        <v>0</v>
      </c>
      <c r="F20" s="51">
        <f>DatosDelitos!I74</f>
        <v>0</v>
      </c>
      <c r="G20" s="51">
        <f>DatosDelitos!J74</f>
        <v>0</v>
      </c>
      <c r="H20" s="51">
        <f>DatosDelitos!K74</f>
        <v>0</v>
      </c>
      <c r="I20" s="51">
        <f>DatosDelitos!L74</f>
        <v>0</v>
      </c>
      <c r="J20" s="51">
        <f>DatosDelitos!M74</f>
        <v>0</v>
      </c>
      <c r="K20" s="51">
        <f>DatosDelitos!O74</f>
        <v>0</v>
      </c>
      <c r="L20" s="52">
        <f>DatosDelitos!P74</f>
        <v>0</v>
      </c>
    </row>
    <row r="21" spans="2:12" ht="13.15" customHeight="1" x14ac:dyDescent="0.2">
      <c r="B21" s="88" t="s">
        <v>744</v>
      </c>
      <c r="C21" s="88"/>
      <c r="D21" s="50">
        <f>DatosDelitos!C82</f>
        <v>0</v>
      </c>
      <c r="E21" s="51">
        <f>DatosDelitos!H82</f>
        <v>0</v>
      </c>
      <c r="F21" s="51">
        <f>DatosDelitos!I82</f>
        <v>0</v>
      </c>
      <c r="G21" s="51">
        <f>DatosDelitos!J82</f>
        <v>0</v>
      </c>
      <c r="H21" s="51">
        <f>DatosDelitos!K82</f>
        <v>0</v>
      </c>
      <c r="I21" s="51">
        <f>DatosDelitos!L82</f>
        <v>0</v>
      </c>
      <c r="J21" s="51">
        <f>DatosDelitos!M82</f>
        <v>0</v>
      </c>
      <c r="K21" s="51">
        <f>DatosDelitos!O82</f>
        <v>0</v>
      </c>
      <c r="L21" s="52">
        <f>DatosDelitos!P82</f>
        <v>0</v>
      </c>
    </row>
    <row r="22" spans="2:12" ht="13.15" customHeight="1" x14ac:dyDescent="0.2">
      <c r="B22" s="87" t="s">
        <v>745</v>
      </c>
      <c r="C22" s="87"/>
      <c r="D22" s="50">
        <f>DatosDelitos!C85</f>
        <v>0</v>
      </c>
      <c r="E22" s="51">
        <f>DatosDelitos!H85</f>
        <v>0</v>
      </c>
      <c r="F22" s="51">
        <f>DatosDelitos!I85</f>
        <v>0</v>
      </c>
      <c r="G22" s="51">
        <f>DatosDelitos!J85</f>
        <v>0</v>
      </c>
      <c r="H22" s="51">
        <f>DatosDelitos!K85</f>
        <v>0</v>
      </c>
      <c r="I22" s="51">
        <f>DatosDelitos!L85</f>
        <v>0</v>
      </c>
      <c r="J22" s="51">
        <f>DatosDelitos!M85</f>
        <v>0</v>
      </c>
      <c r="K22" s="51">
        <f>DatosDelitos!O85</f>
        <v>0</v>
      </c>
      <c r="L22" s="52">
        <f>DatosDelitos!P85</f>
        <v>0</v>
      </c>
    </row>
    <row r="23" spans="2:12" ht="13.15" customHeight="1" x14ac:dyDescent="0.2">
      <c r="B23" s="87" t="s">
        <v>746</v>
      </c>
      <c r="C23" s="87"/>
      <c r="D23" s="50">
        <f>DatosDelitos!C97</f>
        <v>0</v>
      </c>
      <c r="E23" s="51">
        <f>DatosDelitos!H97</f>
        <v>0</v>
      </c>
      <c r="F23" s="51">
        <f>DatosDelitos!I97</f>
        <v>0</v>
      </c>
      <c r="G23" s="51">
        <f>DatosDelitos!J97</f>
        <v>0</v>
      </c>
      <c r="H23" s="51">
        <f>DatosDelitos!K97</f>
        <v>0</v>
      </c>
      <c r="I23" s="51">
        <f>DatosDelitos!L97</f>
        <v>0</v>
      </c>
      <c r="J23" s="51">
        <f>DatosDelitos!M97</f>
        <v>0</v>
      </c>
      <c r="K23" s="51">
        <f>DatosDelitos!O97</f>
        <v>0</v>
      </c>
      <c r="L23" s="52">
        <f>DatosDelitos!P97</f>
        <v>0</v>
      </c>
    </row>
    <row r="24" spans="2:12" ht="27" customHeight="1" x14ac:dyDescent="0.2">
      <c r="B24" s="87" t="s">
        <v>747</v>
      </c>
      <c r="C24" s="87"/>
      <c r="D24" s="50">
        <f>DatosDelitos!C131</f>
        <v>0</v>
      </c>
      <c r="E24" s="51">
        <f>DatosDelitos!H131</f>
        <v>0</v>
      </c>
      <c r="F24" s="51">
        <f>DatosDelitos!I131</f>
        <v>0</v>
      </c>
      <c r="G24" s="51">
        <f>DatosDelitos!J131</f>
        <v>0</v>
      </c>
      <c r="H24" s="51">
        <f>DatosDelitos!K131</f>
        <v>0</v>
      </c>
      <c r="I24" s="51">
        <f>DatosDelitos!L131</f>
        <v>0</v>
      </c>
      <c r="J24" s="51">
        <f>DatosDelitos!M131</f>
        <v>0</v>
      </c>
      <c r="K24" s="51">
        <f>DatosDelitos!O131</f>
        <v>0</v>
      </c>
      <c r="L24" s="52">
        <f>DatosDelitos!P131</f>
        <v>0</v>
      </c>
    </row>
    <row r="25" spans="2:12" ht="13.15" customHeight="1" x14ac:dyDescent="0.2">
      <c r="B25" s="87" t="s">
        <v>748</v>
      </c>
      <c r="C25" s="87"/>
      <c r="D25" s="50">
        <f>DatosDelitos!C137</f>
        <v>0</v>
      </c>
      <c r="E25" s="51">
        <f>DatosDelitos!H137</f>
        <v>0</v>
      </c>
      <c r="F25" s="51">
        <f>DatosDelitos!I137</f>
        <v>0</v>
      </c>
      <c r="G25" s="51">
        <f>DatosDelitos!J137</f>
        <v>0</v>
      </c>
      <c r="H25" s="51">
        <f>DatosDelitos!K137</f>
        <v>0</v>
      </c>
      <c r="I25" s="51">
        <f>DatosDelitos!L137</f>
        <v>0</v>
      </c>
      <c r="J25" s="51">
        <f>DatosDelitos!M137</f>
        <v>0</v>
      </c>
      <c r="K25" s="51">
        <f>DatosDelitos!O137</f>
        <v>0</v>
      </c>
      <c r="L25" s="52">
        <f>DatosDelitos!P137</f>
        <v>0</v>
      </c>
    </row>
    <row r="26" spans="2:12" ht="13.15" customHeight="1" x14ac:dyDescent="0.2">
      <c r="B26" s="88" t="s">
        <v>749</v>
      </c>
      <c r="C26" s="88"/>
      <c r="D26" s="50">
        <f>DatosDelitos!C144</f>
        <v>0</v>
      </c>
      <c r="E26" s="51">
        <f>DatosDelitos!H144</f>
        <v>0</v>
      </c>
      <c r="F26" s="51">
        <f>DatosDelitos!I144</f>
        <v>0</v>
      </c>
      <c r="G26" s="51">
        <f>DatosDelitos!J144</f>
        <v>0</v>
      </c>
      <c r="H26" s="51">
        <f>DatosDelitos!K144</f>
        <v>0</v>
      </c>
      <c r="I26" s="51">
        <f>DatosDelitos!L144</f>
        <v>0</v>
      </c>
      <c r="J26" s="51">
        <f>DatosDelitos!M144</f>
        <v>0</v>
      </c>
      <c r="K26" s="51">
        <f>DatosDelitos!O144</f>
        <v>0</v>
      </c>
      <c r="L26" s="52">
        <f>DatosDelitos!P144</f>
        <v>0</v>
      </c>
    </row>
    <row r="27" spans="2:12" ht="38.25" customHeight="1" x14ac:dyDescent="0.2">
      <c r="B27" s="87" t="s">
        <v>750</v>
      </c>
      <c r="C27" s="87"/>
      <c r="D27" s="50">
        <f>DatosDelitos!C147</f>
        <v>1</v>
      </c>
      <c r="E27" s="51">
        <f>DatosDelitos!H147</f>
        <v>0</v>
      </c>
      <c r="F27" s="51">
        <f>DatosDelitos!I147</f>
        <v>0</v>
      </c>
      <c r="G27" s="51">
        <f>DatosDelitos!J147</f>
        <v>0</v>
      </c>
      <c r="H27" s="51">
        <f>DatosDelitos!K147</f>
        <v>0</v>
      </c>
      <c r="I27" s="51">
        <f>DatosDelitos!L147</f>
        <v>0</v>
      </c>
      <c r="J27" s="51">
        <f>DatosDelitos!M147</f>
        <v>0</v>
      </c>
      <c r="K27" s="51">
        <f>DatosDelitos!O147</f>
        <v>0</v>
      </c>
      <c r="L27" s="52">
        <f>DatosDelitos!P147</f>
        <v>0</v>
      </c>
    </row>
    <row r="28" spans="2:12" ht="13.15" customHeight="1" x14ac:dyDescent="0.2">
      <c r="B28" s="87" t="s">
        <v>751</v>
      </c>
      <c r="C28" s="87"/>
      <c r="D28" s="50">
        <f>DatosDelitos!C156+SUM(DatosDelitos!C167:C172)</f>
        <v>0</v>
      </c>
      <c r="E28" s="51">
        <f>DatosDelitos!H156+SUM(DatosDelitos!H167:H172)</f>
        <v>0</v>
      </c>
      <c r="F28" s="51">
        <f>DatosDelitos!I156+SUM(DatosDelitos!I167:I172)</f>
        <v>0</v>
      </c>
      <c r="G28" s="51">
        <f>DatosDelitos!J156+SUM(DatosDelitos!J167:J172)</f>
        <v>0</v>
      </c>
      <c r="H28" s="51">
        <f>DatosDelitos!K156+SUM(DatosDelitos!K167:K172)</f>
        <v>0</v>
      </c>
      <c r="I28" s="51">
        <f>DatosDelitos!L156+SUM(DatosDelitos!L167:L172)</f>
        <v>0</v>
      </c>
      <c r="J28" s="51">
        <f>DatosDelitos!M156+SUM(DatosDelitos!M167:M172)</f>
        <v>0</v>
      </c>
      <c r="K28" s="51">
        <f>DatosDelitos!O156+SUM(DatosDelitos!O167:O172)</f>
        <v>0</v>
      </c>
      <c r="L28" s="51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50">
        <f>SUM(DatosDelitos!C173:C177)</f>
        <v>0</v>
      </c>
      <c r="E29" s="51">
        <f>SUM(DatosDelitos!H173:H177)</f>
        <v>0</v>
      </c>
      <c r="F29" s="51">
        <f>SUM(DatosDelitos!I173:I177)</f>
        <v>0</v>
      </c>
      <c r="G29" s="51">
        <f>SUM(DatosDelitos!J173:J177)</f>
        <v>0</v>
      </c>
      <c r="H29" s="51">
        <f>SUM(DatosDelitos!K173:K177)</f>
        <v>0</v>
      </c>
      <c r="I29" s="51">
        <f>SUM(DatosDelitos!L173:L177)</f>
        <v>0</v>
      </c>
      <c r="J29" s="51">
        <f>SUM(DatosDelitos!M173:M177)</f>
        <v>0</v>
      </c>
      <c r="K29" s="51">
        <f>SUM(DatosDelitos!O173:O177)</f>
        <v>0</v>
      </c>
      <c r="L29" s="51">
        <f>SUM(DatosDelitos!P173:P177)</f>
        <v>0</v>
      </c>
    </row>
    <row r="30" spans="2:12" ht="13.15" customHeight="1" x14ac:dyDescent="0.2">
      <c r="B30" s="87" t="s">
        <v>753</v>
      </c>
      <c r="C30" s="87"/>
      <c r="D30" s="50">
        <f>DatosDelitos!C178</f>
        <v>0</v>
      </c>
      <c r="E30" s="51">
        <f>DatosDelitos!H178</f>
        <v>0</v>
      </c>
      <c r="F30" s="51">
        <f>DatosDelitos!I178</f>
        <v>0</v>
      </c>
      <c r="G30" s="51">
        <f>DatosDelitos!J178</f>
        <v>0</v>
      </c>
      <c r="H30" s="51">
        <f>DatosDelitos!K178</f>
        <v>0</v>
      </c>
      <c r="I30" s="51">
        <f>DatosDelitos!L178</f>
        <v>0</v>
      </c>
      <c r="J30" s="51">
        <f>DatosDelitos!M178</f>
        <v>0</v>
      </c>
      <c r="K30" s="51">
        <f>DatosDelitos!O178</f>
        <v>0</v>
      </c>
      <c r="L30" s="51">
        <f>DatosDelitos!P178</f>
        <v>0</v>
      </c>
    </row>
    <row r="31" spans="2:12" ht="13.15" customHeight="1" x14ac:dyDescent="0.2">
      <c r="B31" s="87" t="s">
        <v>754</v>
      </c>
      <c r="C31" s="87"/>
      <c r="D31" s="50">
        <f>DatosDelitos!C186</f>
        <v>0</v>
      </c>
      <c r="E31" s="51">
        <f>DatosDelitos!H186</f>
        <v>0</v>
      </c>
      <c r="F31" s="51">
        <f>DatosDelitos!I186</f>
        <v>0</v>
      </c>
      <c r="G31" s="51">
        <f>DatosDelitos!J186</f>
        <v>0</v>
      </c>
      <c r="H31" s="51">
        <f>DatosDelitos!K186</f>
        <v>0</v>
      </c>
      <c r="I31" s="51">
        <f>DatosDelitos!L186</f>
        <v>0</v>
      </c>
      <c r="J31" s="51">
        <f>DatosDelitos!M186</f>
        <v>0</v>
      </c>
      <c r="K31" s="51">
        <f>DatosDelitos!O186</f>
        <v>0</v>
      </c>
      <c r="L31" s="51">
        <f>DatosDelitos!P186</f>
        <v>0</v>
      </c>
    </row>
    <row r="32" spans="2:12" ht="13.15" customHeight="1" x14ac:dyDescent="0.2">
      <c r="B32" s="87" t="s">
        <v>755</v>
      </c>
      <c r="C32" s="87"/>
      <c r="D32" s="50">
        <f>DatosDelitos!C201</f>
        <v>2</v>
      </c>
      <c r="E32" s="51">
        <f>DatosDelitos!H201</f>
        <v>0</v>
      </c>
      <c r="F32" s="51">
        <f>DatosDelitos!I201</f>
        <v>0</v>
      </c>
      <c r="G32" s="51">
        <f>DatosDelitos!J201</f>
        <v>0</v>
      </c>
      <c r="H32" s="51">
        <f>DatosDelitos!K201</f>
        <v>0</v>
      </c>
      <c r="I32" s="51">
        <f>DatosDelitos!L201</f>
        <v>0</v>
      </c>
      <c r="J32" s="51">
        <f>DatosDelitos!M201</f>
        <v>0</v>
      </c>
      <c r="K32" s="51">
        <f>DatosDelitos!O201</f>
        <v>0</v>
      </c>
      <c r="L32" s="51">
        <f>DatosDelitos!P201</f>
        <v>0</v>
      </c>
    </row>
    <row r="33" spans="2:13" ht="13.15" customHeight="1" x14ac:dyDescent="0.2">
      <c r="B33" s="87" t="s">
        <v>756</v>
      </c>
      <c r="C33" s="87"/>
      <c r="D33" s="50">
        <f>DatosDelitos!C223</f>
        <v>13</v>
      </c>
      <c r="E33" s="51">
        <f>DatosDelitos!H223</f>
        <v>0</v>
      </c>
      <c r="F33" s="51">
        <f>DatosDelitos!I223</f>
        <v>0</v>
      </c>
      <c r="G33" s="51">
        <f>DatosDelitos!J223</f>
        <v>0</v>
      </c>
      <c r="H33" s="51">
        <f>DatosDelitos!K223</f>
        <v>0</v>
      </c>
      <c r="I33" s="51">
        <f>DatosDelitos!L223</f>
        <v>0</v>
      </c>
      <c r="J33" s="51">
        <f>DatosDelitos!M223</f>
        <v>0</v>
      </c>
      <c r="K33" s="51">
        <f>DatosDelitos!O223</f>
        <v>0</v>
      </c>
      <c r="L33" s="51">
        <f>DatosDelitos!P223</f>
        <v>0</v>
      </c>
    </row>
    <row r="34" spans="2:13" ht="13.15" customHeight="1" x14ac:dyDescent="0.2">
      <c r="B34" s="87" t="s">
        <v>757</v>
      </c>
      <c r="C34" s="87"/>
      <c r="D34" s="50">
        <f>DatosDelitos!C244</f>
        <v>0</v>
      </c>
      <c r="E34" s="51">
        <f>DatosDelitos!H244</f>
        <v>0</v>
      </c>
      <c r="F34" s="51">
        <f>DatosDelitos!I244</f>
        <v>0</v>
      </c>
      <c r="G34" s="51">
        <f>DatosDelitos!J244</f>
        <v>0</v>
      </c>
      <c r="H34" s="51">
        <f>DatosDelitos!K244</f>
        <v>0</v>
      </c>
      <c r="I34" s="51">
        <f>DatosDelitos!L244</f>
        <v>0</v>
      </c>
      <c r="J34" s="51">
        <f>DatosDelitos!M244</f>
        <v>0</v>
      </c>
      <c r="K34" s="51">
        <f>DatosDelitos!O244</f>
        <v>0</v>
      </c>
      <c r="L34" s="51">
        <f>DatosDelitos!P244</f>
        <v>0</v>
      </c>
    </row>
    <row r="35" spans="2:13" ht="13.15" customHeight="1" x14ac:dyDescent="0.2">
      <c r="B35" s="87" t="s">
        <v>758</v>
      </c>
      <c r="C35" s="87"/>
      <c r="D35" s="50">
        <f>DatosDelitos!C271</f>
        <v>0</v>
      </c>
      <c r="E35" s="51">
        <f>DatosDelitos!H271</f>
        <v>0</v>
      </c>
      <c r="F35" s="51">
        <f>DatosDelitos!I271</f>
        <v>0</v>
      </c>
      <c r="G35" s="51">
        <f>DatosDelitos!J271</f>
        <v>0</v>
      </c>
      <c r="H35" s="51">
        <f>DatosDelitos!K271</f>
        <v>0</v>
      </c>
      <c r="I35" s="51">
        <f>DatosDelitos!L271</f>
        <v>0</v>
      </c>
      <c r="J35" s="51">
        <f>DatosDelitos!M271</f>
        <v>0</v>
      </c>
      <c r="K35" s="51">
        <f>DatosDelitos!O271</f>
        <v>0</v>
      </c>
      <c r="L35" s="51">
        <f>DatosDelitos!P271</f>
        <v>0</v>
      </c>
    </row>
    <row r="36" spans="2:13" ht="38.25" customHeight="1" x14ac:dyDescent="0.2">
      <c r="B36" s="87" t="s">
        <v>759</v>
      </c>
      <c r="C36" s="87"/>
      <c r="D36" s="50">
        <f>DatosDelitos!C301</f>
        <v>0</v>
      </c>
      <c r="E36" s="51">
        <f>DatosDelitos!H301</f>
        <v>0</v>
      </c>
      <c r="F36" s="51">
        <f>DatosDelitos!I301</f>
        <v>0</v>
      </c>
      <c r="G36" s="51">
        <f>DatosDelitos!J301</f>
        <v>0</v>
      </c>
      <c r="H36" s="51">
        <f>DatosDelitos!K301</f>
        <v>0</v>
      </c>
      <c r="I36" s="51">
        <f>DatosDelitos!L301</f>
        <v>0</v>
      </c>
      <c r="J36" s="51">
        <f>DatosDelitos!M301</f>
        <v>0</v>
      </c>
      <c r="K36" s="51">
        <f>DatosDelitos!O301</f>
        <v>0</v>
      </c>
      <c r="L36" s="51">
        <f>DatosDelitos!P301</f>
        <v>0</v>
      </c>
    </row>
    <row r="37" spans="2:13" ht="13.15" customHeight="1" x14ac:dyDescent="0.2">
      <c r="B37" s="87" t="s">
        <v>760</v>
      </c>
      <c r="C37" s="87"/>
      <c r="D37" s="50">
        <f>DatosDelitos!C305</f>
        <v>0</v>
      </c>
      <c r="E37" s="51">
        <f>DatosDelitos!H305</f>
        <v>0</v>
      </c>
      <c r="F37" s="51">
        <f>DatosDelitos!I305</f>
        <v>0</v>
      </c>
      <c r="G37" s="51">
        <f>DatosDelitos!J305</f>
        <v>0</v>
      </c>
      <c r="H37" s="51">
        <f>DatosDelitos!K305</f>
        <v>0</v>
      </c>
      <c r="I37" s="51">
        <f>DatosDelitos!L305</f>
        <v>0</v>
      </c>
      <c r="J37" s="51">
        <f>DatosDelitos!M305</f>
        <v>0</v>
      </c>
      <c r="K37" s="51">
        <f>DatosDelitos!O305</f>
        <v>0</v>
      </c>
      <c r="L37" s="51">
        <f>DatosDelitos!P305</f>
        <v>0</v>
      </c>
    </row>
    <row r="38" spans="2:13" ht="13.15" customHeight="1" x14ac:dyDescent="0.2">
      <c r="B38" s="87" t="s">
        <v>761</v>
      </c>
      <c r="C38" s="87"/>
      <c r="D38" s="50">
        <f>DatosDelitos!C312+DatosDelitos!C318+DatosDelitos!C320</f>
        <v>0</v>
      </c>
      <c r="E38" s="51">
        <f>DatosDelitos!H312+DatosDelitos!H318+DatosDelitos!H320</f>
        <v>0</v>
      </c>
      <c r="F38" s="51">
        <f>DatosDelitos!I312+DatosDelitos!I318+DatosDelitos!I320</f>
        <v>0</v>
      </c>
      <c r="G38" s="51">
        <f>DatosDelitos!J312+DatosDelitos!J318+DatosDelitos!J320</f>
        <v>0</v>
      </c>
      <c r="H38" s="51">
        <f>DatosDelitos!K312+DatosDelitos!K318+DatosDelitos!K320</f>
        <v>0</v>
      </c>
      <c r="I38" s="51">
        <f>DatosDelitos!L312+DatosDelitos!L318+DatosDelitos!L320</f>
        <v>0</v>
      </c>
      <c r="J38" s="51">
        <f>DatosDelitos!M312+DatosDelitos!M318+DatosDelitos!M320</f>
        <v>0</v>
      </c>
      <c r="K38" s="51">
        <f>DatosDelitos!O312+DatosDelitos!O318+DatosDelitos!O320</f>
        <v>0</v>
      </c>
      <c r="L38" s="51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50">
        <f>DatosDelitos!C323</f>
        <v>0</v>
      </c>
      <c r="E39" s="51">
        <f>DatosDelitos!H323</f>
        <v>0</v>
      </c>
      <c r="F39" s="51">
        <f>DatosDelitos!I323</f>
        <v>0</v>
      </c>
      <c r="G39" s="51">
        <f>DatosDelitos!J323</f>
        <v>0</v>
      </c>
      <c r="H39" s="51">
        <f>DatosDelitos!K323</f>
        <v>0</v>
      </c>
      <c r="I39" s="51">
        <f>DatosDelitos!L323</f>
        <v>0</v>
      </c>
      <c r="J39" s="51">
        <f>DatosDelitos!M323</f>
        <v>0</v>
      </c>
      <c r="K39" s="51">
        <f>DatosDelitos!O323</f>
        <v>0</v>
      </c>
      <c r="L39" s="51">
        <f>DatosDelitos!P323</f>
        <v>0</v>
      </c>
    </row>
    <row r="40" spans="2:13" ht="13.15" customHeight="1" x14ac:dyDescent="0.2">
      <c r="B40" s="87" t="s">
        <v>763</v>
      </c>
      <c r="C40" s="87"/>
      <c r="D40" s="50">
        <f>DatosDelitos!C325</f>
        <v>0</v>
      </c>
      <c r="E40" s="50">
        <f>DatosDelitos!H325</f>
        <v>0</v>
      </c>
      <c r="F40" s="50">
        <f>DatosDelitos!I325</f>
        <v>0</v>
      </c>
      <c r="G40" s="50">
        <f>DatosDelitos!J325</f>
        <v>0</v>
      </c>
      <c r="H40" s="50">
        <f>DatosDelitos!K325</f>
        <v>0</v>
      </c>
      <c r="I40" s="50">
        <f>DatosDelitos!L325</f>
        <v>0</v>
      </c>
      <c r="J40" s="50">
        <f>DatosDelitos!M325</f>
        <v>0</v>
      </c>
      <c r="K40" s="50">
        <f>DatosDelitos!O325</f>
        <v>0</v>
      </c>
      <c r="L40" s="50">
        <f>DatosDelitos!P325</f>
        <v>0</v>
      </c>
    </row>
    <row r="41" spans="2:13" ht="13.15" customHeight="1" x14ac:dyDescent="0.2">
      <c r="B41" s="87" t="s">
        <v>721</v>
      </c>
      <c r="C41" s="87"/>
      <c r="D41" s="50">
        <f>DatosDelitos!C337</f>
        <v>0</v>
      </c>
      <c r="E41" s="50">
        <f>DatosDelitos!H337</f>
        <v>0</v>
      </c>
      <c r="F41" s="50">
        <f>DatosDelitos!I337</f>
        <v>0</v>
      </c>
      <c r="G41" s="50">
        <f>DatosDelitos!J337</f>
        <v>0</v>
      </c>
      <c r="H41" s="50">
        <f>DatosDelitos!K337</f>
        <v>0</v>
      </c>
      <c r="I41" s="50">
        <f>DatosDelitos!L337</f>
        <v>0</v>
      </c>
      <c r="J41" s="50">
        <f>DatosDelitos!M337</f>
        <v>0</v>
      </c>
      <c r="K41" s="50">
        <f>DatosDelitos!O337</f>
        <v>0</v>
      </c>
      <c r="L41" s="50">
        <f>DatosDelitos!P337</f>
        <v>0</v>
      </c>
    </row>
    <row r="42" spans="2:13" ht="13.15" customHeight="1" x14ac:dyDescent="0.2">
      <c r="B42" s="87" t="s">
        <v>764</v>
      </c>
      <c r="C42" s="87"/>
      <c r="D42" s="50">
        <f>DatosDelitos!C339</f>
        <v>0</v>
      </c>
      <c r="E42" s="50">
        <f>DatosDelitos!H339</f>
        <v>0</v>
      </c>
      <c r="F42" s="50">
        <f>DatosDelitos!I339</f>
        <v>0</v>
      </c>
      <c r="G42" s="50">
        <f>DatosDelitos!J339</f>
        <v>0</v>
      </c>
      <c r="H42" s="50">
        <f>DatosDelitos!K339</f>
        <v>0</v>
      </c>
      <c r="I42" s="50">
        <f>DatosDelitos!L339</f>
        <v>0</v>
      </c>
      <c r="J42" s="50">
        <f>DatosDelitos!M339</f>
        <v>0</v>
      </c>
      <c r="K42" s="50">
        <f>DatosDelitos!O339</f>
        <v>0</v>
      </c>
      <c r="L42" s="50">
        <f>DatosDelitos!P339</f>
        <v>0</v>
      </c>
    </row>
    <row r="43" spans="2:13" ht="13.9" customHeight="1" thickBot="1" x14ac:dyDescent="0.25">
      <c r="B43" s="90" t="s">
        <v>725</v>
      </c>
      <c r="C43" s="90"/>
      <c r="D43" s="53">
        <f>SUM(D11:D42)</f>
        <v>16</v>
      </c>
      <c r="E43" s="53">
        <f>SUM(E11:E42)</f>
        <v>0</v>
      </c>
      <c r="F43" s="53">
        <f t="shared" ref="F43:L43" si="0">SUM(F11:F42)</f>
        <v>0</v>
      </c>
      <c r="G43" s="53">
        <f t="shared" si="0"/>
        <v>0</v>
      </c>
      <c r="H43" s="53">
        <f t="shared" si="0"/>
        <v>0</v>
      </c>
      <c r="I43" s="53">
        <f t="shared" si="0"/>
        <v>0</v>
      </c>
      <c r="J43" s="53">
        <f t="shared" si="0"/>
        <v>0</v>
      </c>
      <c r="K43" s="53">
        <f t="shared" si="0"/>
        <v>0</v>
      </c>
      <c r="L43" s="53">
        <f t="shared" si="0"/>
        <v>0</v>
      </c>
    </row>
    <row r="46" spans="2:13" ht="15.75" x14ac:dyDescent="0.25">
      <c r="B46" s="54" t="s">
        <v>765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39" thickBot="1" x14ac:dyDescent="0.25">
      <c r="D48" s="30" t="s">
        <v>727</v>
      </c>
      <c r="E48" s="32" t="s">
        <v>728</v>
      </c>
    </row>
    <row r="49" spans="2:5" ht="13.15" customHeight="1" x14ac:dyDescent="0.25">
      <c r="B49" s="89" t="s">
        <v>766</v>
      </c>
      <c r="C49" s="89"/>
      <c r="D49" s="56">
        <f>DatosDelitos!F5</f>
        <v>0</v>
      </c>
      <c r="E49" s="56">
        <f>DatosDelitos!G5</f>
        <v>0</v>
      </c>
    </row>
    <row r="50" spans="2:5" ht="13.15" customHeight="1" x14ac:dyDescent="0.25">
      <c r="B50" s="89" t="s">
        <v>767</v>
      </c>
      <c r="C50" s="89"/>
      <c r="D50" s="56">
        <f>DatosDelitos!F13-DatosDelitos!F17</f>
        <v>0</v>
      </c>
      <c r="E50" s="56">
        <f>DatosDelitos!G13-DatosDelitos!G17</f>
        <v>0</v>
      </c>
    </row>
    <row r="51" spans="2:5" ht="13.15" customHeight="1" x14ac:dyDescent="0.25">
      <c r="B51" s="89" t="s">
        <v>98</v>
      </c>
      <c r="C51" s="89"/>
      <c r="D51" s="56">
        <f>DatosDelitos!F10</f>
        <v>0</v>
      </c>
      <c r="E51" s="56">
        <f>DatosDelitos!G10</f>
        <v>0</v>
      </c>
    </row>
    <row r="52" spans="2:5" ht="13.15" customHeight="1" x14ac:dyDescent="0.25">
      <c r="B52" s="89" t="s">
        <v>116</v>
      </c>
      <c r="C52" s="89"/>
      <c r="D52" s="56">
        <f>DatosDelitos!F20</f>
        <v>0</v>
      </c>
      <c r="E52" s="56">
        <f>DatosDelitos!G20</f>
        <v>0</v>
      </c>
    </row>
    <row r="53" spans="2:5" ht="13.15" customHeight="1" x14ac:dyDescent="0.25">
      <c r="B53" s="89" t="s">
        <v>121</v>
      </c>
      <c r="C53" s="89"/>
      <c r="D53" s="56">
        <f>DatosDelitos!F23</f>
        <v>0</v>
      </c>
      <c r="E53" s="56">
        <f>DatosDelitos!G23</f>
        <v>0</v>
      </c>
    </row>
    <row r="54" spans="2:5" ht="13.15" customHeight="1" x14ac:dyDescent="0.25">
      <c r="B54" s="89" t="s">
        <v>738</v>
      </c>
      <c r="C54" s="89"/>
      <c r="D54" s="56">
        <f>DatosDelitos!F17+DatosDelitos!F44</f>
        <v>0</v>
      </c>
      <c r="E54" s="56">
        <f>DatosDelitos!G17+DatosDelitos!G44</f>
        <v>0</v>
      </c>
    </row>
    <row r="55" spans="2:5" ht="13.15" customHeight="1" x14ac:dyDescent="0.25">
      <c r="B55" s="89" t="s">
        <v>739</v>
      </c>
      <c r="C55" s="89"/>
      <c r="D55" s="56">
        <f>DatosDelitos!F30</f>
        <v>0</v>
      </c>
      <c r="E55" s="56">
        <f>DatosDelitos!G30</f>
        <v>0</v>
      </c>
    </row>
    <row r="56" spans="2:5" ht="13.15" customHeight="1" x14ac:dyDescent="0.25">
      <c r="B56" s="89" t="s">
        <v>740</v>
      </c>
      <c r="C56" s="89"/>
      <c r="D56" s="56">
        <f>DatosDelitos!F42-DatosDelitos!F44</f>
        <v>0</v>
      </c>
      <c r="E56" s="56">
        <f>DatosDelitos!G42-DatosDelitos!G44</f>
        <v>0</v>
      </c>
    </row>
    <row r="57" spans="2:5" ht="13.15" customHeight="1" x14ac:dyDescent="0.25">
      <c r="B57" s="89" t="s">
        <v>741</v>
      </c>
      <c r="C57" s="89"/>
      <c r="D57" s="56">
        <f>DatosDelitos!F50</f>
        <v>0</v>
      </c>
      <c r="E57" s="56">
        <f>DatosDelitos!G50</f>
        <v>0</v>
      </c>
    </row>
    <row r="58" spans="2:5" ht="13.15" customHeight="1" x14ac:dyDescent="0.25">
      <c r="B58" s="89" t="s">
        <v>742</v>
      </c>
      <c r="C58" s="89"/>
      <c r="D58" s="56">
        <f>DatosDelitos!F72</f>
        <v>0</v>
      </c>
      <c r="E58" s="56">
        <f>DatosDelitos!G72</f>
        <v>0</v>
      </c>
    </row>
    <row r="59" spans="2:5" ht="27" customHeight="1" x14ac:dyDescent="0.25">
      <c r="B59" s="89" t="s">
        <v>768</v>
      </c>
      <c r="C59" s="89"/>
      <c r="D59" s="56">
        <f>DatosDelitos!F74</f>
        <v>0</v>
      </c>
      <c r="E59" s="56">
        <f>DatosDelitos!G74</f>
        <v>0</v>
      </c>
    </row>
    <row r="60" spans="2:5" ht="13.15" customHeight="1" x14ac:dyDescent="0.25">
      <c r="B60" s="89" t="s">
        <v>744</v>
      </c>
      <c r="C60" s="89"/>
      <c r="D60" s="56">
        <f>DatosDelitos!F82</f>
        <v>0</v>
      </c>
      <c r="E60" s="56">
        <f>DatosDelitos!G82</f>
        <v>0</v>
      </c>
    </row>
    <row r="61" spans="2:5" ht="13.15" customHeight="1" x14ac:dyDescent="0.25">
      <c r="B61" s="89" t="s">
        <v>745</v>
      </c>
      <c r="C61" s="89"/>
      <c r="D61" s="56">
        <f>DatosDelitos!F85</f>
        <v>0</v>
      </c>
      <c r="E61" s="56">
        <f>DatosDelitos!G85</f>
        <v>0</v>
      </c>
    </row>
    <row r="62" spans="2:5" ht="13.15" customHeight="1" x14ac:dyDescent="0.25">
      <c r="B62" s="89" t="s">
        <v>746</v>
      </c>
      <c r="C62" s="89"/>
      <c r="D62" s="56">
        <f>DatosDelitos!F97</f>
        <v>0</v>
      </c>
      <c r="E62" s="56">
        <f>DatosDelitos!G97</f>
        <v>0</v>
      </c>
    </row>
    <row r="63" spans="2:5" ht="27" customHeight="1" x14ac:dyDescent="0.25">
      <c r="B63" s="89" t="s">
        <v>769</v>
      </c>
      <c r="C63" s="89"/>
      <c r="D63" s="56">
        <f>DatosDelitos!F131</f>
        <v>0</v>
      </c>
      <c r="E63" s="56">
        <f>DatosDelitos!G131</f>
        <v>0</v>
      </c>
    </row>
    <row r="64" spans="2:5" ht="13.15" customHeight="1" x14ac:dyDescent="0.25">
      <c r="B64" s="89" t="s">
        <v>748</v>
      </c>
      <c r="C64" s="89"/>
      <c r="D64" s="56">
        <f>DatosDelitos!F137</f>
        <v>0</v>
      </c>
      <c r="E64" s="56">
        <f>DatosDelitos!G137</f>
        <v>0</v>
      </c>
    </row>
    <row r="65" spans="2:5" ht="13.15" customHeight="1" x14ac:dyDescent="0.25">
      <c r="B65" s="89" t="s">
        <v>749</v>
      </c>
      <c r="C65" s="89"/>
      <c r="D65" s="56">
        <f>DatosDelitos!F144</f>
        <v>0</v>
      </c>
      <c r="E65" s="56">
        <f>DatosDelitos!G144</f>
        <v>0</v>
      </c>
    </row>
    <row r="66" spans="2:5" ht="40.5" customHeight="1" x14ac:dyDescent="0.25">
      <c r="B66" s="89" t="s">
        <v>750</v>
      </c>
      <c r="C66" s="89"/>
      <c r="D66" s="56">
        <f>DatosDelitos!F147</f>
        <v>0</v>
      </c>
      <c r="E66" s="56">
        <f>DatosDelitos!G147</f>
        <v>0</v>
      </c>
    </row>
    <row r="67" spans="2:5" ht="13.15" customHeight="1" x14ac:dyDescent="0.25">
      <c r="B67" s="89" t="s">
        <v>751</v>
      </c>
      <c r="C67" s="89"/>
      <c r="D67" s="56">
        <f>DatosDelitos!F156+SUM(DatosDelitos!F167:G172)</f>
        <v>0</v>
      </c>
      <c r="E67" s="56">
        <f>DatosDelitos!G156+SUM(DatosDelitos!G167:H172)</f>
        <v>0</v>
      </c>
    </row>
    <row r="68" spans="2:5" ht="13.15" customHeight="1" x14ac:dyDescent="0.25">
      <c r="B68" s="89" t="s">
        <v>752</v>
      </c>
      <c r="C68" s="89"/>
      <c r="D68" s="56">
        <f>SUM(DatosDelitos!F173:G177)</f>
        <v>0</v>
      </c>
      <c r="E68" s="56">
        <f>SUM(DatosDelitos!G173:H177)</f>
        <v>0</v>
      </c>
    </row>
    <row r="69" spans="2:5" ht="13.15" customHeight="1" x14ac:dyDescent="0.25">
      <c r="B69" s="89" t="s">
        <v>753</v>
      </c>
      <c r="C69" s="89"/>
      <c r="D69" s="56">
        <f>DatosDelitos!F178</f>
        <v>0</v>
      </c>
      <c r="E69" s="56">
        <f>DatosDelitos!G178</f>
        <v>0</v>
      </c>
    </row>
    <row r="70" spans="2:5" ht="13.15" customHeight="1" x14ac:dyDescent="0.25">
      <c r="B70" s="89" t="s">
        <v>754</v>
      </c>
      <c r="C70" s="89"/>
      <c r="D70" s="56">
        <f>DatosDelitos!F186</f>
        <v>0</v>
      </c>
      <c r="E70" s="56">
        <f>DatosDelitos!G186</f>
        <v>0</v>
      </c>
    </row>
    <row r="71" spans="2:5" ht="13.15" customHeight="1" x14ac:dyDescent="0.25">
      <c r="B71" s="89" t="s">
        <v>755</v>
      </c>
      <c r="C71" s="89"/>
      <c r="D71" s="56">
        <f>DatosDelitos!F201</f>
        <v>0</v>
      </c>
      <c r="E71" s="56">
        <f>DatosDelitos!G201</f>
        <v>0</v>
      </c>
    </row>
    <row r="72" spans="2:5" ht="13.15" customHeight="1" x14ac:dyDescent="0.25">
      <c r="B72" s="89" t="s">
        <v>756</v>
      </c>
      <c r="C72" s="89"/>
      <c r="D72" s="56">
        <f>DatosDelitos!F223</f>
        <v>0</v>
      </c>
      <c r="E72" s="56">
        <f>DatosDelitos!G223</f>
        <v>0</v>
      </c>
    </row>
    <row r="73" spans="2:5" ht="13.15" customHeight="1" x14ac:dyDescent="0.25">
      <c r="B73" s="89" t="s">
        <v>757</v>
      </c>
      <c r="C73" s="89"/>
      <c r="D73" s="56">
        <f>DatosDelitos!F244</f>
        <v>0</v>
      </c>
      <c r="E73" s="56">
        <f>DatosDelitos!G244</f>
        <v>0</v>
      </c>
    </row>
    <row r="74" spans="2:5" ht="13.15" customHeight="1" x14ac:dyDescent="0.25">
      <c r="B74" s="89" t="s">
        <v>758</v>
      </c>
      <c r="C74" s="89"/>
      <c r="D74" s="56">
        <f>DatosDelitos!F271</f>
        <v>0</v>
      </c>
      <c r="E74" s="56">
        <f>DatosDelitos!G271</f>
        <v>0</v>
      </c>
    </row>
    <row r="75" spans="2:5" ht="38.25" customHeight="1" x14ac:dyDescent="0.25">
      <c r="B75" s="89" t="s">
        <v>759</v>
      </c>
      <c r="C75" s="89"/>
      <c r="D75" s="56">
        <f>DatosDelitos!F301</f>
        <v>0</v>
      </c>
      <c r="E75" s="56">
        <f>DatosDelitos!G301</f>
        <v>0</v>
      </c>
    </row>
    <row r="76" spans="2:5" ht="13.15" customHeight="1" x14ac:dyDescent="0.25">
      <c r="B76" s="89" t="s">
        <v>760</v>
      </c>
      <c r="C76" s="89"/>
      <c r="D76" s="56">
        <f>DatosDelitos!F305</f>
        <v>0</v>
      </c>
      <c r="E76" s="56">
        <f>DatosDelitos!G305</f>
        <v>0</v>
      </c>
    </row>
    <row r="77" spans="2:5" ht="13.15" customHeight="1" x14ac:dyDescent="0.25">
      <c r="B77" s="89" t="s">
        <v>761</v>
      </c>
      <c r="C77" s="89"/>
      <c r="D77" s="56">
        <f>DatosDelitos!F312+DatosDelitos!F318+DatosDelitos!F320</f>
        <v>0</v>
      </c>
      <c r="E77" s="56">
        <f>DatosDelitos!G312+DatosDelitos!G318+DatosDelitos!G320</f>
        <v>0</v>
      </c>
    </row>
    <row r="78" spans="2:5" ht="13.9" customHeight="1" x14ac:dyDescent="0.25">
      <c r="B78" s="89" t="s">
        <v>762</v>
      </c>
      <c r="C78" s="89"/>
      <c r="D78" s="56">
        <f>DatosDelitos!F323</f>
        <v>0</v>
      </c>
      <c r="E78" s="56">
        <f>DatosDelitos!G323</f>
        <v>0</v>
      </c>
    </row>
    <row r="79" spans="2:5" ht="15" x14ac:dyDescent="0.25">
      <c r="B79" s="91" t="s">
        <v>763</v>
      </c>
      <c r="C79" s="91"/>
      <c r="D79" s="56">
        <f>DatosDelitos!F325</f>
        <v>0</v>
      </c>
      <c r="E79" s="56">
        <f>DatosDelitos!G325</f>
        <v>0</v>
      </c>
    </row>
    <row r="80" spans="2:5" ht="15" x14ac:dyDescent="0.25">
      <c r="B80" s="91" t="s">
        <v>721</v>
      </c>
      <c r="C80" s="91"/>
      <c r="D80" s="56">
        <f>DatosDelitos!F337</f>
        <v>0</v>
      </c>
      <c r="E80" s="56">
        <f>DatosDelitos!G337</f>
        <v>0</v>
      </c>
    </row>
    <row r="81" spans="2:13" ht="15" x14ac:dyDescent="0.25">
      <c r="B81" s="91" t="s">
        <v>764</v>
      </c>
      <c r="C81" s="91"/>
      <c r="D81" s="56">
        <f>DatosDelitos!F339</f>
        <v>0</v>
      </c>
      <c r="E81" s="56">
        <f>DatosDelitos!G339</f>
        <v>0</v>
      </c>
    </row>
    <row r="82" spans="2:13" ht="15" x14ac:dyDescent="0.25">
      <c r="B82" s="91" t="s">
        <v>770</v>
      </c>
      <c r="C82" s="91"/>
      <c r="D82" s="56">
        <f>SUM(D49:D81)</f>
        <v>0</v>
      </c>
      <c r="E82" s="56">
        <f>SUM(E49:E81)</f>
        <v>0</v>
      </c>
    </row>
    <row r="84" spans="2:13" s="59" customFormat="1" ht="15.75" x14ac:dyDescent="0.25">
      <c r="B84" s="57" t="s">
        <v>771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2:13" ht="13.5" thickBot="1" x14ac:dyDescent="0.25"/>
    <row r="86" spans="2:13" ht="38.25" x14ac:dyDescent="0.2">
      <c r="D86" s="60" t="s">
        <v>84</v>
      </c>
    </row>
    <row r="87" spans="2:13" ht="13.15" customHeight="1" x14ac:dyDescent="0.25">
      <c r="B87" s="89" t="s">
        <v>737</v>
      </c>
      <c r="C87" s="89"/>
      <c r="D87" s="56">
        <f>DatosDelitos!N5+DatosDelitos!N13-DatosDelitos!N17</f>
        <v>0</v>
      </c>
    </row>
    <row r="88" spans="2:13" ht="13.15" customHeight="1" x14ac:dyDescent="0.25">
      <c r="B88" s="89" t="s">
        <v>98</v>
      </c>
      <c r="C88" s="89"/>
      <c r="D88" s="56">
        <f>DatosDelitos!N10</f>
        <v>0</v>
      </c>
    </row>
    <row r="89" spans="2:13" ht="13.15" customHeight="1" x14ac:dyDescent="0.25">
      <c r="B89" s="89" t="s">
        <v>116</v>
      </c>
      <c r="C89" s="89"/>
      <c r="D89" s="56">
        <f>DatosDelitos!N20</f>
        <v>0</v>
      </c>
    </row>
    <row r="90" spans="2:13" ht="13.15" customHeight="1" x14ac:dyDescent="0.25">
      <c r="B90" s="89" t="s">
        <v>121</v>
      </c>
      <c r="C90" s="89"/>
      <c r="D90" s="56">
        <f>DatosDelitos!N23</f>
        <v>0</v>
      </c>
    </row>
    <row r="91" spans="2:13" ht="13.15" customHeight="1" x14ac:dyDescent="0.25">
      <c r="B91" s="89" t="s">
        <v>772</v>
      </c>
      <c r="C91" s="89"/>
      <c r="D91" s="56">
        <f>SUM(DatosDelitos!N17,DatosDelitos!N44)</f>
        <v>0</v>
      </c>
    </row>
    <row r="92" spans="2:13" ht="13.15" customHeight="1" x14ac:dyDescent="0.25">
      <c r="B92" s="89" t="s">
        <v>739</v>
      </c>
      <c r="C92" s="89"/>
      <c r="D92" s="56">
        <f>DatosDelitos!N30</f>
        <v>0</v>
      </c>
    </row>
    <row r="93" spans="2:13" ht="13.15" customHeight="1" x14ac:dyDescent="0.25">
      <c r="B93" s="89" t="s">
        <v>740</v>
      </c>
      <c r="C93" s="89"/>
      <c r="D93" s="56">
        <f>DatosDelitos!N42-DatosDelitos!N44</f>
        <v>0</v>
      </c>
    </row>
    <row r="94" spans="2:13" ht="13.15" customHeight="1" x14ac:dyDescent="0.25">
      <c r="B94" s="89" t="s">
        <v>741</v>
      </c>
      <c r="C94" s="89"/>
      <c r="D94" s="56">
        <f>DatosDelitos!N50</f>
        <v>0</v>
      </c>
    </row>
    <row r="95" spans="2:13" ht="13.15" customHeight="1" x14ac:dyDescent="0.25">
      <c r="B95" s="89" t="s">
        <v>742</v>
      </c>
      <c r="C95" s="89"/>
      <c r="D95" s="56">
        <f>DatosDelitos!N72</f>
        <v>0</v>
      </c>
    </row>
    <row r="96" spans="2:13" ht="27" customHeight="1" x14ac:dyDescent="0.25">
      <c r="B96" s="89" t="s">
        <v>768</v>
      </c>
      <c r="C96" s="89"/>
      <c r="D96" s="56">
        <f>DatosDelitos!N74</f>
        <v>0</v>
      </c>
    </row>
    <row r="97" spans="2:4" ht="13.15" customHeight="1" x14ac:dyDescent="0.25">
      <c r="B97" s="89" t="s">
        <v>744</v>
      </c>
      <c r="C97" s="89"/>
      <c r="D97" s="56">
        <f>DatosDelitos!N82</f>
        <v>0</v>
      </c>
    </row>
    <row r="98" spans="2:4" ht="13.15" customHeight="1" x14ac:dyDescent="0.25">
      <c r="B98" s="89" t="s">
        <v>745</v>
      </c>
      <c r="C98" s="89"/>
      <c r="D98" s="56">
        <f>DatosDelitos!N85</f>
        <v>0</v>
      </c>
    </row>
    <row r="99" spans="2:4" ht="13.15" customHeight="1" x14ac:dyDescent="0.25">
      <c r="B99" s="89" t="s">
        <v>746</v>
      </c>
      <c r="C99" s="89"/>
      <c r="D99" s="56">
        <f>DatosDelitos!N97</f>
        <v>3</v>
      </c>
    </row>
    <row r="100" spans="2:4" ht="27" customHeight="1" x14ac:dyDescent="0.25">
      <c r="B100" s="89" t="s">
        <v>769</v>
      </c>
      <c r="C100" s="89"/>
      <c r="D100" s="56">
        <f>DatosDelitos!N131</f>
        <v>0</v>
      </c>
    </row>
    <row r="101" spans="2:4" ht="13.15" customHeight="1" x14ac:dyDescent="0.25">
      <c r="B101" s="89" t="s">
        <v>748</v>
      </c>
      <c r="C101" s="89"/>
      <c r="D101" s="56">
        <f>DatosDelitos!N137</f>
        <v>0</v>
      </c>
    </row>
    <row r="102" spans="2:4" ht="13.15" customHeight="1" x14ac:dyDescent="0.25">
      <c r="B102" s="89" t="s">
        <v>749</v>
      </c>
      <c r="C102" s="89"/>
      <c r="D102" s="56">
        <f>DatosDelitos!N144</f>
        <v>0</v>
      </c>
    </row>
    <row r="103" spans="2:4" ht="13.15" customHeight="1" x14ac:dyDescent="0.25">
      <c r="B103" s="89" t="s">
        <v>773</v>
      </c>
      <c r="C103" s="89"/>
      <c r="D103" s="56">
        <f>DatosDelitos!N148</f>
        <v>0</v>
      </c>
    </row>
    <row r="104" spans="2:4" ht="13.15" customHeight="1" x14ac:dyDescent="0.25">
      <c r="B104" s="89" t="s">
        <v>774</v>
      </c>
      <c r="C104" s="89"/>
      <c r="D104" s="56">
        <f>SUM(DatosDelitos!N149,DatosDelitos!N150)</f>
        <v>0</v>
      </c>
    </row>
    <row r="105" spans="2:4" ht="13.15" customHeight="1" x14ac:dyDescent="0.25">
      <c r="B105" s="89" t="s">
        <v>775</v>
      </c>
      <c r="C105" s="89"/>
      <c r="D105" s="56">
        <f>SUM(DatosDelitos!N151:O155)</f>
        <v>0</v>
      </c>
    </row>
    <row r="106" spans="2:4" ht="13.15" customHeight="1" x14ac:dyDescent="0.25">
      <c r="B106" s="89" t="s">
        <v>751</v>
      </c>
      <c r="C106" s="89"/>
      <c r="D106" s="56">
        <f>SUM(SUM(DatosDelitos!N157:O160),SUM(DatosDelitos!N167:O172))</f>
        <v>0</v>
      </c>
    </row>
    <row r="107" spans="2:4" ht="13.15" customHeight="1" x14ac:dyDescent="0.25">
      <c r="B107" s="89" t="s">
        <v>776</v>
      </c>
      <c r="C107" s="89"/>
      <c r="D107" s="56">
        <f>SUM(DatosDelitos!N161:O165)</f>
        <v>0</v>
      </c>
    </row>
    <row r="108" spans="2:4" ht="13.15" customHeight="1" x14ac:dyDescent="0.25">
      <c r="B108" s="89" t="s">
        <v>752</v>
      </c>
      <c r="C108" s="89"/>
      <c r="D108" s="56">
        <f>SUM(DatosDelitos!N173:O177)</f>
        <v>0</v>
      </c>
    </row>
    <row r="109" spans="2:4" ht="13.15" customHeight="1" x14ac:dyDescent="0.25">
      <c r="B109" s="89" t="s">
        <v>753</v>
      </c>
      <c r="C109" s="89"/>
      <c r="D109" s="56">
        <f>DatosDelitos!N178</f>
        <v>0</v>
      </c>
    </row>
    <row r="110" spans="2:4" ht="13.15" customHeight="1" x14ac:dyDescent="0.25">
      <c r="B110" s="89" t="s">
        <v>754</v>
      </c>
      <c r="C110" s="89"/>
      <c r="D110" s="56">
        <f>DatosDelitos!N186</f>
        <v>0</v>
      </c>
    </row>
    <row r="111" spans="2:4" ht="13.15" customHeight="1" x14ac:dyDescent="0.25">
      <c r="B111" s="89" t="s">
        <v>755</v>
      </c>
      <c r="C111" s="89"/>
      <c r="D111" s="56">
        <f>DatosDelitos!N201</f>
        <v>3</v>
      </c>
    </row>
    <row r="112" spans="2:4" ht="13.15" customHeight="1" x14ac:dyDescent="0.25">
      <c r="B112" s="89" t="s">
        <v>756</v>
      </c>
      <c r="C112" s="89"/>
      <c r="D112" s="56">
        <f>DatosDelitos!N223</f>
        <v>7</v>
      </c>
    </row>
    <row r="113" spans="2:4" ht="13.15" customHeight="1" x14ac:dyDescent="0.25">
      <c r="B113" s="89" t="s">
        <v>757</v>
      </c>
      <c r="C113" s="89"/>
      <c r="D113" s="56">
        <f>DatosDelitos!N244</f>
        <v>0</v>
      </c>
    </row>
    <row r="114" spans="2:4" ht="13.15" customHeight="1" x14ac:dyDescent="0.25">
      <c r="B114" s="89" t="s">
        <v>758</v>
      </c>
      <c r="C114" s="89"/>
      <c r="D114" s="56">
        <f>DatosDelitos!N271</f>
        <v>0</v>
      </c>
    </row>
    <row r="115" spans="2:4" ht="38.25" customHeight="1" x14ac:dyDescent="0.25">
      <c r="B115" s="89" t="s">
        <v>759</v>
      </c>
      <c r="C115" s="89"/>
      <c r="D115" s="56">
        <f>DatosDelitos!N301</f>
        <v>0</v>
      </c>
    </row>
    <row r="116" spans="2:4" ht="13.15" customHeight="1" x14ac:dyDescent="0.25">
      <c r="B116" s="89" t="s">
        <v>760</v>
      </c>
      <c r="C116" s="89"/>
      <c r="D116" s="56">
        <f>DatosDelitos!N305</f>
        <v>0</v>
      </c>
    </row>
    <row r="117" spans="2:4" ht="13.15" customHeight="1" x14ac:dyDescent="0.25">
      <c r="B117" s="89" t="s">
        <v>761</v>
      </c>
      <c r="C117" s="89"/>
      <c r="D117" s="56">
        <f>DatosDelitos!N312+DatosDelitos!N320</f>
        <v>0</v>
      </c>
    </row>
    <row r="118" spans="2:4" ht="13.15" customHeight="1" x14ac:dyDescent="0.25">
      <c r="B118" s="89" t="s">
        <v>687</v>
      </c>
      <c r="C118" s="89"/>
      <c r="D118" s="56">
        <f>DatosDelitos!N318</f>
        <v>0</v>
      </c>
    </row>
    <row r="119" spans="2:4" ht="13.9" customHeight="1" x14ac:dyDescent="0.25">
      <c r="B119" s="89" t="s">
        <v>762</v>
      </c>
      <c r="C119" s="89"/>
      <c r="D119" s="56">
        <f>DatosDelitos!N323</f>
        <v>1</v>
      </c>
    </row>
    <row r="120" spans="2:4" ht="15" x14ac:dyDescent="0.25">
      <c r="B120" s="91" t="s">
        <v>763</v>
      </c>
      <c r="C120" s="91"/>
      <c r="D120" s="56">
        <f>DatosDelitos!N325</f>
        <v>0</v>
      </c>
    </row>
    <row r="121" spans="2:4" ht="15" x14ac:dyDescent="0.25">
      <c r="B121" s="91" t="s">
        <v>721</v>
      </c>
      <c r="C121" s="91"/>
      <c r="D121" s="56">
        <f>DatosDelitos!N336</f>
        <v>0</v>
      </c>
    </row>
    <row r="122" spans="2:4" ht="15" x14ac:dyDescent="0.25">
      <c r="B122" s="91" t="s">
        <v>764</v>
      </c>
      <c r="C122" s="91"/>
      <c r="D122" s="56">
        <f>DatosDelitos!N339</f>
        <v>0</v>
      </c>
    </row>
    <row r="123" spans="2:4" ht="15" x14ac:dyDescent="0.25">
      <c r="B123" s="89" t="s">
        <v>770</v>
      </c>
      <c r="C123" s="89"/>
      <c r="D123" s="56">
        <f>SUM(D87:D122)</f>
        <v>14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2022-05-23T10:44:26Z</dcterms:created>
  <dcterms:modified xsi:type="dcterms:W3CDTF">2022-06-01T11:07:52Z</dcterms:modified>
</cp:coreProperties>
</file>