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13_ncr:1_{8F9CCAD4-717F-4FA6-9DDC-720144C6F4A5}" xr6:coauthVersionLast="47" xr6:coauthVersionMax="47" xr10:uidLastSave="{00000000-0000-0000-0000-000000000000}"/>
  <workbookProtection workbookAlgorithmName="SHA-512" workbookHashValue="xHr7FAuJh7XDnkjtVWuqbnwVKU/AhpfRhT6ejPyIyjBdToeQB73ark/2ptcDKvZmtryoqpNWAoAhp0v+TaUWrQ==" workbookSaltValue="g8wFqREjbBm5RNm3CHexC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9" i="1" l="1"/>
  <c r="U17" i="1"/>
  <c r="U18" i="1"/>
  <c r="K46" i="1"/>
  <c r="K47" i="1"/>
  <c r="K48" i="1"/>
  <c r="K50" i="1"/>
  <c r="K51" i="1"/>
  <c r="K52" i="1"/>
  <c r="K53" i="1"/>
  <c r="K54" i="1"/>
  <c r="K55" i="1"/>
  <c r="K56" i="1"/>
  <c r="K57" i="1"/>
  <c r="P34" i="1" l="1"/>
  <c r="Q34" i="1" s="1"/>
  <c r="W5" i="1"/>
  <c r="AG5" i="1"/>
  <c r="AC33" i="1" s="1"/>
  <c r="W11" i="1"/>
  <c r="AF11" i="1"/>
  <c r="AG12" i="1"/>
  <c r="AC34" i="1" s="1"/>
  <c r="AG17" i="1"/>
  <c r="AC35" i="1" s="1"/>
  <c r="AF18" i="1"/>
  <c r="AG18" i="1" s="1"/>
  <c r="AC36" i="1" s="1"/>
  <c r="U19" i="1"/>
  <c r="AG19" i="1"/>
  <c r="AC37" i="1" s="1"/>
  <c r="AG23" i="1"/>
  <c r="AC38" i="1" s="1"/>
  <c r="AG24" i="1"/>
  <c r="AC39" i="1" s="1"/>
  <c r="AF25" i="1"/>
  <c r="AG25" i="1" s="1"/>
  <c r="AC40" i="1" s="1"/>
  <c r="O28" i="1"/>
  <c r="AF27" i="1"/>
  <c r="AG27" i="1" s="1"/>
  <c r="AC41" i="1" s="1"/>
  <c r="P29" i="1"/>
  <c r="Q29" i="1" s="1"/>
  <c r="P28" i="1" l="1"/>
  <c r="Q28" i="1" s="1"/>
  <c r="K49" i="1"/>
</calcChain>
</file>

<file path=xl/sharedStrings.xml><?xml version="1.0" encoding="utf-8"?>
<sst xmlns="http://schemas.openxmlformats.org/spreadsheetml/2006/main" count="140" uniqueCount="65">
  <si>
    <t>Tribunal Supremo - Contencioso</t>
  </si>
  <si>
    <t>ACTIVIDAD DESARROLLADA POR LA SECCIÓN DE LO CONTENCIOSO-ADMINISTRATIVO DE LA FISCALÍA DEL TRIBUNAL SUPREMO</t>
  </si>
  <si>
    <t>Derechos fundamentales</t>
  </si>
  <si>
    <t>Alegaciones</t>
  </si>
  <si>
    <t>Procedimiento ordinario</t>
  </si>
  <si>
    <t>Personación</t>
  </si>
  <si>
    <t>Interposición</t>
  </si>
  <si>
    <t>Nulidad de actuaciones</t>
  </si>
  <si>
    <t>Recurso de casación</t>
  </si>
  <si>
    <t>Recurso Contencioso-Administrativo</t>
  </si>
  <si>
    <t>Procedimiento Ordinario </t>
  </si>
  <si>
    <t>Tribunal de Cuentas </t>
  </si>
  <si>
    <t>Diligencias preprocesales </t>
  </si>
  <si>
    <t xml:space="preserve">Diligencias preprocesales </t>
  </si>
  <si>
    <t>Admisión-Inadmisión </t>
  </si>
  <si>
    <t xml:space="preserve"> Oposición </t>
  </si>
  <si>
    <t>Otros</t>
  </si>
  <si>
    <t>Alegaciones </t>
  </si>
  <si>
    <t>Alegaciones pieza separada</t>
  </si>
  <si>
    <t>Conclusiones</t>
  </si>
  <si>
    <t>Recursos de casación </t>
  </si>
  <si>
    <t>Dictámenes </t>
  </si>
  <si>
    <t>Recurso contencioso-administrativo </t>
  </si>
  <si>
    <t>Cuestiones prejudiciales TJUE </t>
  </si>
  <si>
    <t>Cuestiones de inconstitucionalidad </t>
  </si>
  <si>
    <t>Competencias </t>
  </si>
  <si>
    <t>Dictamen exposición razonada </t>
  </si>
  <si>
    <t>Conflicto de competencia </t>
  </si>
  <si>
    <t>Cuestión de competencia </t>
  </si>
  <si>
    <t>Asistencia jurídica gratuita </t>
  </si>
  <si>
    <t>Recusaciones </t>
  </si>
  <si>
    <t>Errores judiciales </t>
  </si>
  <si>
    <t>Recursos de revisión </t>
  </si>
  <si>
    <t>Otros </t>
  </si>
  <si>
    <t>Incoación</t>
  </si>
  <si>
    <t>Decreto de archivo </t>
  </si>
  <si>
    <t>Ordinarias</t>
  </si>
  <si>
    <t>Ordinaria (art. 86 y ss. LJCA)</t>
  </si>
  <si>
    <t>Personaciones </t>
  </si>
  <si>
    <t>Oposición </t>
  </si>
  <si>
    <t>Admisión-inadmisión</t>
  </si>
  <si>
    <t>En interés de la ley </t>
  </si>
  <si>
    <t>Cuestión de inconstitucionalidad </t>
  </si>
  <si>
    <t>Nulidad de actuaciones </t>
  </si>
  <si>
    <t>Personación </t>
  </si>
  <si>
    <t>R. contencioso-administrativo </t>
  </si>
  <si>
    <t>Actividad desarrollada por la Sección de lo Contencioso-Administrativo la Fiscalía del Tribunal Supremo</t>
  </si>
  <si>
    <t>R, contencioso-administrativo </t>
  </si>
  <si>
    <t>PRONUNCIAMIENTOS DE LA SALA EN RELACIÓN CON EL SENTIDO DE LOS DICTÁMENESY ESCRITOS DE ALEGACIONES DE LA FISCALÍA</t>
  </si>
  <si>
    <t>Sentencias</t>
  </si>
  <si>
    <t>Conforme total</t>
  </si>
  <si>
    <t>Conforme parcial</t>
  </si>
  <si>
    <t>Disconforme</t>
  </si>
  <si>
    <t>Autos</t>
  </si>
  <si>
    <t>Varios</t>
  </si>
  <si>
    <t>Trámite</t>
  </si>
  <si>
    <t>En interés de la ley</t>
  </si>
  <si>
    <t>Recursos de revisión</t>
  </si>
  <si>
    <t>Conflictos de jurisdicción </t>
  </si>
  <si>
    <t>Asistencia a vista</t>
  </si>
  <si>
    <t>Cuestión de competencia</t>
  </si>
  <si>
    <t>Conflicto de jurisdicción</t>
  </si>
  <si>
    <t>Vista</t>
  </si>
  <si>
    <t>Resoluciones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</si>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</sst>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0"/>
      <name val="Times New Roman"/>
      <family val="1"/>
    </font>
    <font>
      <sz val="9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0" fillId="0" borderId="0" xfId="0" applyAlignment="1">
      <alignment wrapText="1"/>
    </xf>
    <xf numFmtId="0" fontId="0" fillId="0" borderId="0" xfId="0" applyAlignment="1"/>
    <xf numFmtId="3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6" fillId="0" borderId="1" xfId="0" applyFont="1" applyBorder="1" applyAlignment="1">
      <alignment wrapText="1"/>
    </xf>
    <xf numFmtId="0" fontId="7" fillId="0" borderId="0" xfId="0" applyFont="1" applyFill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readingOrder="1"/>
    </xf>
    <xf numFmtId="0" fontId="6" fillId="0" borderId="2" xfId="0" applyFont="1" applyBorder="1" applyAlignment="1">
      <alignment wrapText="1"/>
    </xf>
    <xf numFmtId="0" fontId="7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12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13" fillId="0" borderId="1" xfId="0" applyFont="1" applyBorder="1" applyAlignment="1"/>
    <xf numFmtId="0" fontId="14" fillId="0" borderId="1" xfId="0" applyFont="1" applyBorder="1"/>
    <xf numFmtId="0" fontId="14" fillId="0" borderId="1" xfId="0" applyFont="1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7" fillId="0" borderId="0" xfId="0" applyFont="1" applyBorder="1"/>
    <xf numFmtId="0" fontId="14" fillId="0" borderId="0" xfId="0" applyFont="1" applyBorder="1" applyAlignment="1"/>
    <xf numFmtId="0" fontId="7" fillId="0" borderId="0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/>
    <xf numFmtId="0" fontId="7" fillId="0" borderId="1" xfId="0" applyFont="1" applyBorder="1" applyAlignment="1"/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5" xfId="0" applyBorder="1" applyAlignment="1"/>
    <xf numFmtId="0" fontId="7" fillId="0" borderId="1" xfId="0" applyFont="1" applyBorder="1" applyAlignment="1"/>
    <xf numFmtId="0" fontId="13" fillId="0" borderId="1" xfId="0" applyFont="1" applyBorder="1" applyAlignment="1"/>
    <xf numFmtId="0" fontId="6" fillId="0" borderId="13" xfId="0" applyFont="1" applyBorder="1" applyAlignment="1"/>
    <xf numFmtId="0" fontId="0" fillId="0" borderId="14" xfId="0" applyBorder="1" applyAlignment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3" xfId="0" applyFont="1" applyBorder="1" applyAlignment="1"/>
    <xf numFmtId="3" fontId="3" fillId="0" borderId="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7" fillId="0" borderId="14" xfId="0" applyFont="1" applyBorder="1" applyAlignment="1"/>
    <xf numFmtId="0" fontId="7" fillId="0" borderId="15" xfId="0" applyFont="1" applyBorder="1" applyAlignment="1"/>
    <xf numFmtId="0" fontId="6" fillId="0" borderId="1" xfId="0" applyFont="1" applyBorder="1" applyAlignment="1"/>
    <xf numFmtId="3" fontId="3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4" xfId="0" applyBorder="1" applyAlignment="1"/>
    <xf numFmtId="0" fontId="6" fillId="0" borderId="11" xfId="0" applyFont="1" applyBorder="1" applyAlignment="1">
      <alignment wrapText="1"/>
    </xf>
    <xf numFmtId="0" fontId="0" fillId="0" borderId="8" xfId="0" applyBorder="1" applyAlignment="1"/>
    <xf numFmtId="0" fontId="0" fillId="0" borderId="1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/>
    <xf numFmtId="0" fontId="0" fillId="0" borderId="14" xfId="0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wrapText="1"/>
    </xf>
    <xf numFmtId="0" fontId="10" fillId="0" borderId="1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/>
    <xf numFmtId="0" fontId="0" fillId="0" borderId="1" xfId="0" applyBorder="1" applyAlignment="1"/>
    <xf numFmtId="0" fontId="14" fillId="0" borderId="0" xfId="0" applyFont="1" applyBorder="1" applyAlignment="1"/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0" fillId="0" borderId="12" xfId="0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0" xfId="0" applyFont="1" applyBorder="1" applyAlignment="1"/>
    <xf numFmtId="0" fontId="14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Hoja1!$C$6:$F$6</c:f>
              <c:strCache>
                <c:ptCount val="4"/>
                <c:pt idx="0">
                  <c:v>Procedimiento ordinario</c:v>
                </c:pt>
                <c:pt idx="1">
                  <c:v>Derechos fundamentales</c:v>
                </c:pt>
                <c:pt idx="2">
                  <c:v>Diligencias preprocesales </c:v>
                </c:pt>
                <c:pt idx="3">
                  <c:v>Varios</c:v>
                </c:pt>
              </c:strCache>
            </c:strRef>
          </c:cat>
          <c:val>
            <c:numRef>
              <c:f>Hoja1!$C$7:$F$7</c:f>
              <c:numCache>
                <c:formatCode>General</c:formatCode>
                <c:ptCount val="4"/>
                <c:pt idx="0">
                  <c:v>16</c:v>
                </c:pt>
                <c:pt idx="1">
                  <c:v>119</c:v>
                </c:pt>
                <c:pt idx="2">
                  <c:v>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5-42CE-9F19-05043AF4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749183"/>
        <c:axId val="1"/>
      </c:barChart>
      <c:catAx>
        <c:axId val="193274918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32749183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227211463431941"/>
          <c:y val="7.4450084602368863E-2"/>
          <c:w val="0.45185713272327444"/>
          <c:h val="0.755995576695045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Hoja1!$T$17:$T$19</c:f>
              <c:strCache>
                <c:ptCount val="3"/>
                <c:pt idx="0">
                  <c:v>Recurso de casación</c:v>
                </c:pt>
                <c:pt idx="1">
                  <c:v>Recurso Contencioso-Administrativo</c:v>
                </c:pt>
                <c:pt idx="2">
                  <c:v>Nulidad de actuaciones</c:v>
                </c:pt>
              </c:strCache>
            </c:strRef>
          </c:cat>
          <c:val>
            <c:numRef>
              <c:f>Hoja1!$U$17:$U$19</c:f>
              <c:numCache>
                <c:formatCode>General</c:formatCode>
                <c:ptCount val="3"/>
                <c:pt idx="0">
                  <c:v>119</c:v>
                </c:pt>
                <c:pt idx="1">
                  <c:v>84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7-4359-A79F-09FDE81D2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743775"/>
        <c:axId val="1"/>
      </c:barChart>
      <c:catAx>
        <c:axId val="19327437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3274377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desarrollada por la Sección de lo Contencioso-Administrativo la Fiscalía del Tribunal Supremo</a:t>
            </a:r>
          </a:p>
        </c:rich>
      </c:tx>
      <c:layout>
        <c:manualLayout>
          <c:xMode val="edge"/>
          <c:yMode val="edge"/>
          <c:x val="0.1221362603988716"/>
          <c:y val="1.951219512195121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Hoja1!$J$46:$J$57</c:f>
              <c:strCache>
                <c:ptCount val="12"/>
                <c:pt idx="0">
                  <c:v>Recursos de casación </c:v>
                </c:pt>
                <c:pt idx="1">
                  <c:v>R. contencioso-administrativo </c:v>
                </c:pt>
                <c:pt idx="2">
                  <c:v>Cuestión de inconstitucionalidad </c:v>
                </c:pt>
                <c:pt idx="3">
                  <c:v>Cuestiones prejudiciales TJUE </c:v>
                </c:pt>
                <c:pt idx="4">
                  <c:v>Nulidad de actuaciones </c:v>
                </c:pt>
                <c:pt idx="5">
                  <c:v>Competencias </c:v>
                </c:pt>
                <c:pt idx="6">
                  <c:v>Asistencia jurídica gratuita </c:v>
                </c:pt>
                <c:pt idx="7">
                  <c:v>Recusaciones </c:v>
                </c:pt>
                <c:pt idx="8">
                  <c:v>Errores judiciales </c:v>
                </c:pt>
                <c:pt idx="9">
                  <c:v>Recursos de revisión </c:v>
                </c:pt>
                <c:pt idx="10">
                  <c:v>Diligencias preprocesales </c:v>
                </c:pt>
                <c:pt idx="11">
                  <c:v>Varios</c:v>
                </c:pt>
              </c:strCache>
            </c:strRef>
          </c:cat>
          <c:val>
            <c:numRef>
              <c:f>Hoja1!$K$46:$K$57</c:f>
              <c:numCache>
                <c:formatCode>General</c:formatCode>
                <c:ptCount val="12"/>
                <c:pt idx="0">
                  <c:v>143</c:v>
                </c:pt>
                <c:pt idx="1">
                  <c:v>152</c:v>
                </c:pt>
                <c:pt idx="2">
                  <c:v>16</c:v>
                </c:pt>
                <c:pt idx="3">
                  <c:v>0</c:v>
                </c:pt>
                <c:pt idx="4">
                  <c:v>8</c:v>
                </c:pt>
                <c:pt idx="5">
                  <c:v>47</c:v>
                </c:pt>
                <c:pt idx="6">
                  <c:v>15</c:v>
                </c:pt>
                <c:pt idx="7">
                  <c:v>2</c:v>
                </c:pt>
                <c:pt idx="8">
                  <c:v>21</c:v>
                </c:pt>
                <c:pt idx="9">
                  <c:v>22</c:v>
                </c:pt>
                <c:pt idx="10">
                  <c:v>0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B-44AF-9735-2497CF98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745855"/>
        <c:axId val="1"/>
      </c:barChart>
      <c:catAx>
        <c:axId val="193274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93274585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Hoja1!$AB$33:$AB$41</c:f>
              <c:strCache>
                <c:ptCount val="9"/>
                <c:pt idx="0">
                  <c:v>Recurso de casación</c:v>
                </c:pt>
                <c:pt idx="1">
                  <c:v>R, contencioso-administrativo </c:v>
                </c:pt>
                <c:pt idx="2">
                  <c:v>Cuestiones de inconstitucionalidad </c:v>
                </c:pt>
                <c:pt idx="3">
                  <c:v>Cuestiones prejudiciales TJUE </c:v>
                </c:pt>
                <c:pt idx="4">
                  <c:v>Competencias </c:v>
                </c:pt>
                <c:pt idx="5">
                  <c:v>Asistencia jurídica gratuita </c:v>
                </c:pt>
                <c:pt idx="6">
                  <c:v>Recusaciones </c:v>
                </c:pt>
                <c:pt idx="7">
                  <c:v>Errores judiciales </c:v>
                </c:pt>
                <c:pt idx="8">
                  <c:v>Recursos de revisión</c:v>
                </c:pt>
              </c:strCache>
            </c:strRef>
          </c:cat>
          <c:val>
            <c:numRef>
              <c:f>Hoja1!$AC$33:$AC$41</c:f>
              <c:numCache>
                <c:formatCode>General</c:formatCode>
                <c:ptCount val="9"/>
                <c:pt idx="0">
                  <c:v>23</c:v>
                </c:pt>
                <c:pt idx="1">
                  <c:v>67</c:v>
                </c:pt>
                <c:pt idx="2">
                  <c:v>16</c:v>
                </c:pt>
                <c:pt idx="3">
                  <c:v>0</c:v>
                </c:pt>
                <c:pt idx="4">
                  <c:v>47</c:v>
                </c:pt>
                <c:pt idx="5">
                  <c:v>15</c:v>
                </c:pt>
                <c:pt idx="6">
                  <c:v>2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0-40C5-91DC-20391A29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744607"/>
        <c:axId val="1"/>
      </c:barChart>
      <c:catAx>
        <c:axId val="1932744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3274460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Hoja1!$AN$7</c:f>
              <c:strCache>
                <c:ptCount val="1"/>
                <c:pt idx="0">
                  <c:v>Autos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69-4B03-B289-FF9A4F4BF2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69-4B03-B289-FF9A4F4BF2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69-4B03-B289-FF9A4F4BF2D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Hoja1!$AO$6:$AQ$6</c:f>
              <c:strCache>
                <c:ptCount val="3"/>
                <c:pt idx="0">
                  <c:v>Conforme total</c:v>
                </c:pt>
                <c:pt idx="1">
                  <c:v>Conforme parcial</c:v>
                </c:pt>
                <c:pt idx="2">
                  <c:v>Disconforme</c:v>
                </c:pt>
              </c:strCache>
            </c:strRef>
          </c:cat>
          <c:val>
            <c:numRef>
              <c:f>Hoja1!$AO$7:$AQ$7</c:f>
              <c:numCache>
                <c:formatCode>General</c:formatCode>
                <c:ptCount val="3"/>
                <c:pt idx="0">
                  <c:v>94</c:v>
                </c:pt>
                <c:pt idx="1">
                  <c:v>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9-4B03-B289-FF9A4F4BF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Hoja1!$AN$8</c:f>
              <c:strCache>
                <c:ptCount val="1"/>
                <c:pt idx="0">
                  <c:v>Sentencias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D-454E-A026-7E5FC66503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5D-454E-A026-7E5FC66503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5D-454E-A026-7E5FC665032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Hoja1!$AO$6:$AQ$6</c:f>
              <c:strCache>
                <c:ptCount val="3"/>
                <c:pt idx="0">
                  <c:v>Conforme total</c:v>
                </c:pt>
                <c:pt idx="1">
                  <c:v>Conforme parcial</c:v>
                </c:pt>
                <c:pt idx="2">
                  <c:v>Disconforme</c:v>
                </c:pt>
              </c:strCache>
            </c:strRef>
          </c:cat>
          <c:val>
            <c:numRef>
              <c:f>Hoja1!$AO$8:$AQ$8</c:f>
              <c:numCache>
                <c:formatCode>General</c:formatCode>
                <c:ptCount val="3"/>
                <c:pt idx="0">
                  <c:v>53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5D-454E-A026-7E5FC66503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10</xdr:row>
      <xdr:rowOff>66675</xdr:rowOff>
    </xdr:from>
    <xdr:to>
      <xdr:col>5</xdr:col>
      <xdr:colOff>552450</xdr:colOff>
      <xdr:row>22</xdr:row>
      <xdr:rowOff>95250</xdr:rowOff>
    </xdr:to>
    <xdr:graphicFrame macro="">
      <xdr:nvGraphicFramePr>
        <xdr:cNvPr id="1506" name="1 Gráfico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15</xdr:row>
      <xdr:rowOff>123825</xdr:rowOff>
    </xdr:from>
    <xdr:to>
      <xdr:col>22</xdr:col>
      <xdr:colOff>752475</xdr:colOff>
      <xdr:row>25</xdr:row>
      <xdr:rowOff>95250</xdr:rowOff>
    </xdr:to>
    <xdr:graphicFrame macro="">
      <xdr:nvGraphicFramePr>
        <xdr:cNvPr id="1507" name="1 Gráfico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723900</xdr:colOff>
      <xdr:row>44</xdr:row>
      <xdr:rowOff>171450</xdr:rowOff>
    </xdr:from>
    <xdr:to>
      <xdr:col>16</xdr:col>
      <xdr:colOff>209550</xdr:colOff>
      <xdr:row>65</xdr:row>
      <xdr:rowOff>76200</xdr:rowOff>
    </xdr:to>
    <xdr:graphicFrame macro="">
      <xdr:nvGraphicFramePr>
        <xdr:cNvPr id="1508" name="2 Gráfico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333375</xdr:colOff>
      <xdr:row>29</xdr:row>
      <xdr:rowOff>133350</xdr:rowOff>
    </xdr:from>
    <xdr:to>
      <xdr:col>35</xdr:col>
      <xdr:colOff>333375</xdr:colOff>
      <xdr:row>47</xdr:row>
      <xdr:rowOff>66675</xdr:rowOff>
    </xdr:to>
    <xdr:graphicFrame macro="">
      <xdr:nvGraphicFramePr>
        <xdr:cNvPr id="1509" name="3 Gráfico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238125</xdr:colOff>
      <xdr:row>9</xdr:row>
      <xdr:rowOff>180975</xdr:rowOff>
    </xdr:from>
    <xdr:to>
      <xdr:col>43</xdr:col>
      <xdr:colOff>523875</xdr:colOff>
      <xdr:row>25</xdr:row>
      <xdr:rowOff>66675</xdr:rowOff>
    </xdr:to>
    <xdr:graphicFrame macro="">
      <xdr:nvGraphicFramePr>
        <xdr:cNvPr id="1510" name="4 Gráfico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552450</xdr:colOff>
      <xdr:row>9</xdr:row>
      <xdr:rowOff>152400</xdr:rowOff>
    </xdr:from>
    <xdr:to>
      <xdr:col>49</xdr:col>
      <xdr:colOff>552450</xdr:colOff>
      <xdr:row>25</xdr:row>
      <xdr:rowOff>38100</xdr:rowOff>
    </xdr:to>
    <xdr:graphicFrame macro="">
      <xdr:nvGraphicFramePr>
        <xdr:cNvPr id="1511" name="5 Gráfico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Q63"/>
  <sheetViews>
    <sheetView showGridLines="0" showRowColHeaders="0" tabSelected="1" workbookViewId="0"/>
  </sheetViews>
  <sheetFormatPr baseColWidth="10" defaultRowHeight="15" x14ac:dyDescent="0.25"/>
  <cols>
    <col min="1" max="1" width="2.85546875" customWidth="1"/>
    <col min="2" max="2" width="7.7109375" customWidth="1"/>
    <col min="3" max="3" width="17.7109375" customWidth="1"/>
    <col min="4" max="4" width="18.85546875" customWidth="1"/>
    <col min="5" max="5" width="16.28515625" bestFit="1" customWidth="1"/>
    <col min="7" max="7" width="2.85546875" customWidth="1"/>
    <col min="10" max="10" width="28.42578125" bestFit="1" customWidth="1"/>
    <col min="11" max="11" width="22" bestFit="1" customWidth="1"/>
    <col min="12" max="12" width="18.42578125" bestFit="1" customWidth="1"/>
    <col min="13" max="13" width="22.5703125" bestFit="1" customWidth="1"/>
    <col min="15" max="16" width="4" bestFit="1" customWidth="1"/>
    <col min="17" max="17" width="3.5703125" bestFit="1" customWidth="1"/>
    <col min="20" max="20" width="13.42578125" customWidth="1"/>
    <col min="21" max="21" width="16.5703125" customWidth="1"/>
    <col min="24" max="24" width="9" customWidth="1"/>
    <col min="25" max="25" width="2.42578125" customWidth="1"/>
    <col min="26" max="27" width="10.42578125" customWidth="1"/>
    <col min="29" max="29" width="20" bestFit="1" customWidth="1"/>
    <col min="30" max="30" width="19.5703125" bestFit="1" customWidth="1"/>
    <col min="32" max="33" width="3.5703125" bestFit="1" customWidth="1"/>
    <col min="34" max="34" width="2.28515625" customWidth="1"/>
    <col min="40" max="40" width="15.85546875" bestFit="1" customWidth="1"/>
  </cols>
  <sheetData>
    <row r="2" spans="2:43" ht="18.75" customHeight="1" x14ac:dyDescent="0.25">
      <c r="B2" s="79" t="s">
        <v>0</v>
      </c>
      <c r="C2" s="80"/>
      <c r="D2" s="80"/>
      <c r="E2" s="80"/>
      <c r="J2" s="15" t="s">
        <v>46</v>
      </c>
      <c r="T2" s="70" t="s">
        <v>2</v>
      </c>
      <c r="U2" s="70"/>
      <c r="V2" s="70"/>
      <c r="AC2" s="70" t="s">
        <v>4</v>
      </c>
      <c r="AD2" s="70"/>
      <c r="AE2" s="70"/>
      <c r="AJ2" s="70" t="s">
        <v>12</v>
      </c>
      <c r="AK2" s="70"/>
      <c r="AL2" s="70"/>
      <c r="AN2" s="53" t="s">
        <v>48</v>
      </c>
      <c r="AO2" s="53"/>
      <c r="AP2" s="53"/>
      <c r="AQ2" s="53"/>
    </row>
    <row r="3" spans="2:43" x14ac:dyDescent="0.25">
      <c r="AN3" s="53"/>
      <c r="AO3" s="53"/>
      <c r="AP3" s="53"/>
      <c r="AQ3" s="53"/>
    </row>
    <row r="4" spans="2:43" ht="21.75" customHeight="1" x14ac:dyDescent="0.25">
      <c r="B4" s="53" t="s">
        <v>1</v>
      </c>
      <c r="C4" s="53"/>
      <c r="D4" s="53"/>
      <c r="E4" s="94"/>
      <c r="F4" s="80"/>
    </row>
    <row r="5" spans="2:43" ht="15.75" x14ac:dyDescent="0.25">
      <c r="B5" s="5"/>
      <c r="C5" s="5"/>
      <c r="D5" s="5"/>
      <c r="E5" s="3"/>
      <c r="F5" s="4"/>
      <c r="J5" s="96" t="s">
        <v>20</v>
      </c>
      <c r="K5" s="71" t="s">
        <v>37</v>
      </c>
      <c r="L5" s="71" t="s">
        <v>2</v>
      </c>
      <c r="M5" s="13" t="s">
        <v>38</v>
      </c>
      <c r="N5" s="14">
        <v>60</v>
      </c>
      <c r="O5" s="92">
        <v>119</v>
      </c>
      <c r="P5" s="71">
        <v>143</v>
      </c>
      <c r="Q5" s="96">
        <v>143</v>
      </c>
      <c r="S5" s="81" t="s">
        <v>8</v>
      </c>
      <c r="T5" s="81" t="s">
        <v>36</v>
      </c>
      <c r="U5" s="7" t="s">
        <v>5</v>
      </c>
      <c r="V5" s="2">
        <v>60</v>
      </c>
      <c r="W5" s="69">
        <f>SUM(V5:V10)</f>
        <v>119</v>
      </c>
      <c r="AB5" s="147" t="s">
        <v>8</v>
      </c>
      <c r="AC5" s="60" t="s">
        <v>36</v>
      </c>
      <c r="AD5" s="19" t="s">
        <v>5</v>
      </c>
      <c r="AE5" s="17">
        <v>3</v>
      </c>
      <c r="AF5" s="63">
        <v>16</v>
      </c>
      <c r="AG5" s="132">
        <f>SUM(AF5:AF11)</f>
        <v>23</v>
      </c>
      <c r="AJ5" s="121" t="s">
        <v>34</v>
      </c>
      <c r="AK5" s="122"/>
      <c r="AL5" s="2">
        <v>0</v>
      </c>
      <c r="AN5" s="78" t="s">
        <v>63</v>
      </c>
      <c r="AO5" s="78"/>
      <c r="AP5" s="78"/>
      <c r="AQ5" s="78"/>
    </row>
    <row r="6" spans="2:43" ht="15" customHeight="1" x14ac:dyDescent="0.25">
      <c r="C6" s="1" t="s">
        <v>4</v>
      </c>
      <c r="D6" s="1" t="s">
        <v>2</v>
      </c>
      <c r="E6" s="7" t="s">
        <v>13</v>
      </c>
      <c r="F6" s="19" t="s">
        <v>54</v>
      </c>
      <c r="J6" s="97"/>
      <c r="K6" s="72"/>
      <c r="L6" s="72"/>
      <c r="M6" s="13" t="s">
        <v>14</v>
      </c>
      <c r="N6" s="14">
        <v>40</v>
      </c>
      <c r="O6" s="99"/>
      <c r="P6" s="72"/>
      <c r="Q6" s="97"/>
      <c r="S6" s="82"/>
      <c r="T6" s="82"/>
      <c r="U6" s="51" t="s">
        <v>59</v>
      </c>
      <c r="V6" s="2">
        <v>0</v>
      </c>
      <c r="W6" s="75"/>
      <c r="AB6" s="148"/>
      <c r="AC6" s="61"/>
      <c r="AD6" s="51" t="s">
        <v>14</v>
      </c>
      <c r="AE6" s="50">
        <v>3</v>
      </c>
      <c r="AF6" s="63"/>
      <c r="AG6" s="133"/>
      <c r="AJ6" s="30" t="s">
        <v>55</v>
      </c>
      <c r="AK6" s="31"/>
      <c r="AL6" s="2">
        <v>0</v>
      </c>
      <c r="AO6" s="12" t="s">
        <v>50</v>
      </c>
      <c r="AP6" s="12" t="s">
        <v>51</v>
      </c>
      <c r="AQ6" s="12" t="s">
        <v>52</v>
      </c>
    </row>
    <row r="7" spans="2:43" ht="15" customHeight="1" x14ac:dyDescent="0.25">
      <c r="C7" s="2">
        <v>16</v>
      </c>
      <c r="D7" s="2">
        <v>119</v>
      </c>
      <c r="E7" s="2">
        <v>0</v>
      </c>
      <c r="F7" s="2">
        <v>25</v>
      </c>
      <c r="J7" s="97"/>
      <c r="K7" s="72"/>
      <c r="L7" s="72"/>
      <c r="M7" s="52" t="s">
        <v>59</v>
      </c>
      <c r="N7" s="14">
        <v>0</v>
      </c>
      <c r="O7" s="99"/>
      <c r="P7" s="72"/>
      <c r="Q7" s="97"/>
      <c r="S7" s="82"/>
      <c r="T7" s="82"/>
      <c r="U7" s="7" t="s">
        <v>14</v>
      </c>
      <c r="V7" s="2">
        <v>40</v>
      </c>
      <c r="W7" s="75"/>
      <c r="AB7" s="149"/>
      <c r="AC7" s="62"/>
      <c r="AD7" s="19" t="s">
        <v>16</v>
      </c>
      <c r="AE7" s="17">
        <v>10</v>
      </c>
      <c r="AF7" s="64"/>
      <c r="AG7" s="133"/>
      <c r="AJ7" s="121" t="s">
        <v>35</v>
      </c>
      <c r="AK7" s="122"/>
      <c r="AL7" s="2">
        <v>0</v>
      </c>
      <c r="AN7" s="12" t="s">
        <v>53</v>
      </c>
      <c r="AO7" s="2">
        <v>94</v>
      </c>
      <c r="AP7" s="2">
        <v>5</v>
      </c>
      <c r="AQ7" s="2">
        <v>19</v>
      </c>
    </row>
    <row r="8" spans="2:43" x14ac:dyDescent="0.25">
      <c r="J8" s="97"/>
      <c r="K8" s="72"/>
      <c r="L8" s="72"/>
      <c r="M8" s="13" t="s">
        <v>39</v>
      </c>
      <c r="N8" s="14">
        <v>8</v>
      </c>
      <c r="O8" s="99"/>
      <c r="P8" s="72"/>
      <c r="Q8" s="97"/>
      <c r="S8" s="82"/>
      <c r="T8" s="82"/>
      <c r="U8" s="7" t="s">
        <v>15</v>
      </c>
      <c r="V8" s="2">
        <v>8</v>
      </c>
      <c r="W8" s="75"/>
      <c r="AB8" s="149"/>
      <c r="AC8" s="65" t="s">
        <v>11</v>
      </c>
      <c r="AD8" s="19" t="s">
        <v>5</v>
      </c>
      <c r="AE8" s="17">
        <v>1</v>
      </c>
      <c r="AF8" s="63">
        <v>7</v>
      </c>
      <c r="AG8" s="133"/>
      <c r="AN8" s="12" t="s">
        <v>49</v>
      </c>
      <c r="AO8" s="2">
        <v>53</v>
      </c>
      <c r="AP8" s="2">
        <v>2</v>
      </c>
      <c r="AQ8" s="2">
        <v>7</v>
      </c>
    </row>
    <row r="9" spans="2:43" x14ac:dyDescent="0.25">
      <c r="J9" s="97"/>
      <c r="K9" s="72"/>
      <c r="L9" s="72"/>
      <c r="M9" s="13" t="s">
        <v>6</v>
      </c>
      <c r="N9" s="14">
        <v>0</v>
      </c>
      <c r="O9" s="99"/>
      <c r="P9" s="72"/>
      <c r="Q9" s="97"/>
      <c r="S9" s="82"/>
      <c r="T9" s="82"/>
      <c r="U9" s="7" t="s">
        <v>6</v>
      </c>
      <c r="V9" s="2">
        <v>0</v>
      </c>
      <c r="W9" s="75"/>
      <c r="AB9" s="149"/>
      <c r="AC9" s="66"/>
      <c r="AD9" s="19" t="s">
        <v>14</v>
      </c>
      <c r="AE9" s="17">
        <v>5</v>
      </c>
      <c r="AF9" s="64"/>
      <c r="AG9" s="133"/>
    </row>
    <row r="10" spans="2:43" x14ac:dyDescent="0.25">
      <c r="J10" s="97"/>
      <c r="K10" s="72"/>
      <c r="L10" s="95"/>
      <c r="M10" s="13" t="s">
        <v>33</v>
      </c>
      <c r="N10" s="14">
        <v>11</v>
      </c>
      <c r="O10" s="100"/>
      <c r="P10" s="72"/>
      <c r="Q10" s="97"/>
      <c r="S10" s="83"/>
      <c r="T10" s="83"/>
      <c r="U10" s="7" t="s">
        <v>16</v>
      </c>
      <c r="V10" s="2">
        <v>11</v>
      </c>
      <c r="W10" s="76"/>
      <c r="AB10" s="149"/>
      <c r="AC10" s="62"/>
      <c r="AD10" s="19" t="s">
        <v>16</v>
      </c>
      <c r="AE10" s="17">
        <v>1</v>
      </c>
      <c r="AF10" s="64"/>
      <c r="AG10" s="133"/>
    </row>
    <row r="11" spans="2:43" x14ac:dyDescent="0.25">
      <c r="J11" s="97"/>
      <c r="K11" s="72"/>
      <c r="L11" s="71" t="s">
        <v>10</v>
      </c>
      <c r="M11" s="29" t="s">
        <v>5</v>
      </c>
      <c r="N11" s="14">
        <v>3</v>
      </c>
      <c r="O11" s="101">
        <v>16</v>
      </c>
      <c r="P11" s="72"/>
      <c r="Q11" s="97"/>
      <c r="S11" s="84" t="s">
        <v>9</v>
      </c>
      <c r="T11" s="85"/>
      <c r="U11" s="7" t="s">
        <v>17</v>
      </c>
      <c r="V11" s="2">
        <v>43</v>
      </c>
      <c r="W11" s="63">
        <f>SUM(V11:V14)</f>
        <v>84</v>
      </c>
      <c r="AB11" s="150"/>
      <c r="AC11" s="18" t="s">
        <v>56</v>
      </c>
      <c r="AD11" s="19" t="s">
        <v>21</v>
      </c>
      <c r="AE11" s="17">
        <v>0</v>
      </c>
      <c r="AF11" s="36">
        <f>AE11</f>
        <v>0</v>
      </c>
      <c r="AG11" s="134"/>
    </row>
    <row r="12" spans="2:43" x14ac:dyDescent="0.25">
      <c r="J12" s="97"/>
      <c r="K12" s="72"/>
      <c r="L12" s="73"/>
      <c r="M12" s="13" t="s">
        <v>33</v>
      </c>
      <c r="N12" s="14">
        <v>13</v>
      </c>
      <c r="O12" s="102"/>
      <c r="P12" s="72"/>
      <c r="Q12" s="97"/>
      <c r="S12" s="86"/>
      <c r="T12" s="87"/>
      <c r="U12" s="7" t="s">
        <v>62</v>
      </c>
      <c r="V12" s="2">
        <v>0</v>
      </c>
      <c r="W12" s="63"/>
      <c r="AB12" s="136" t="s">
        <v>22</v>
      </c>
      <c r="AC12" s="124"/>
      <c r="AD12" s="19" t="s">
        <v>5</v>
      </c>
      <c r="AE12" s="17">
        <v>5</v>
      </c>
      <c r="AF12" s="63">
        <v>67</v>
      </c>
      <c r="AG12" s="128">
        <f>SUM(AF12:AF16)</f>
        <v>67</v>
      </c>
    </row>
    <row r="13" spans="2:43" ht="19.5" customHeight="1" x14ac:dyDescent="0.25">
      <c r="J13" s="97"/>
      <c r="K13" s="72"/>
      <c r="L13" s="71" t="s">
        <v>11</v>
      </c>
      <c r="M13" s="13" t="s">
        <v>5</v>
      </c>
      <c r="N13" s="14">
        <v>1</v>
      </c>
      <c r="O13" s="92">
        <v>8</v>
      </c>
      <c r="P13" s="72"/>
      <c r="Q13" s="97"/>
      <c r="S13" s="88"/>
      <c r="T13" s="87"/>
      <c r="U13" s="7" t="s">
        <v>19</v>
      </c>
      <c r="V13" s="2">
        <v>7</v>
      </c>
      <c r="W13" s="63"/>
      <c r="AB13" s="137"/>
      <c r="AC13" s="126"/>
      <c r="AD13" s="19" t="s">
        <v>17</v>
      </c>
      <c r="AE13" s="17">
        <v>26</v>
      </c>
      <c r="AF13" s="63"/>
      <c r="AG13" s="128"/>
    </row>
    <row r="14" spans="2:43" x14ac:dyDescent="0.25">
      <c r="J14" s="97"/>
      <c r="K14" s="72"/>
      <c r="L14" s="91"/>
      <c r="M14" s="29" t="s">
        <v>40</v>
      </c>
      <c r="N14" s="14">
        <v>5</v>
      </c>
      <c r="O14" s="93"/>
      <c r="P14" s="72"/>
      <c r="Q14" s="97"/>
      <c r="S14" s="89"/>
      <c r="T14" s="90"/>
      <c r="U14" s="7" t="s">
        <v>16</v>
      </c>
      <c r="V14" s="2">
        <v>34</v>
      </c>
      <c r="W14" s="63"/>
      <c r="AB14" s="137"/>
      <c r="AC14" s="126"/>
      <c r="AD14" s="19" t="s">
        <v>18</v>
      </c>
      <c r="AE14" s="17">
        <v>0</v>
      </c>
      <c r="AF14" s="63"/>
      <c r="AG14" s="128"/>
    </row>
    <row r="15" spans="2:43" x14ac:dyDescent="0.25">
      <c r="J15" s="97"/>
      <c r="K15" s="73"/>
      <c r="L15" s="73"/>
      <c r="M15" s="13" t="s">
        <v>16</v>
      </c>
      <c r="N15" s="14">
        <v>2</v>
      </c>
      <c r="O15" s="74"/>
      <c r="P15" s="74"/>
      <c r="Q15" s="97"/>
      <c r="S15" s="77" t="s">
        <v>7</v>
      </c>
      <c r="T15" s="77"/>
      <c r="U15" s="77"/>
      <c r="V15" s="2">
        <v>8</v>
      </c>
      <c r="W15" s="2">
        <v>8</v>
      </c>
      <c r="AB15" s="137"/>
      <c r="AC15" s="126"/>
      <c r="AD15" s="19" t="s">
        <v>19</v>
      </c>
      <c r="AE15" s="17">
        <v>17</v>
      </c>
      <c r="AF15" s="63"/>
      <c r="AG15" s="128"/>
    </row>
    <row r="16" spans="2:43" x14ac:dyDescent="0.25">
      <c r="J16" s="98"/>
      <c r="K16" s="145" t="s">
        <v>41</v>
      </c>
      <c r="L16" s="146"/>
      <c r="M16" s="13" t="s">
        <v>21</v>
      </c>
      <c r="N16" s="14"/>
      <c r="O16" s="26">
        <v>0</v>
      </c>
      <c r="P16" s="26">
        <v>0</v>
      </c>
      <c r="Q16" s="98"/>
      <c r="AB16" s="112"/>
      <c r="AC16" s="114"/>
      <c r="AD16" s="19" t="s">
        <v>16</v>
      </c>
      <c r="AE16" s="17">
        <v>20</v>
      </c>
      <c r="AF16" s="63"/>
      <c r="AG16" s="128"/>
    </row>
    <row r="17" spans="2:43" x14ac:dyDescent="0.25">
      <c r="J17" s="140" t="s">
        <v>22</v>
      </c>
      <c r="K17" s="139"/>
      <c r="L17" s="138" t="s">
        <v>2</v>
      </c>
      <c r="M17" s="29" t="s">
        <v>17</v>
      </c>
      <c r="N17" s="14">
        <v>43</v>
      </c>
      <c r="O17" s="123">
        <v>84</v>
      </c>
      <c r="P17" s="124"/>
      <c r="Q17" s="131">
        <v>152</v>
      </c>
      <c r="T17" s="49" t="s">
        <v>8</v>
      </c>
      <c r="U17" s="49">
        <f>SUM(V5:V10)</f>
        <v>119</v>
      </c>
      <c r="V17" s="8"/>
      <c r="AB17" s="121" t="s">
        <v>24</v>
      </c>
      <c r="AC17" s="135"/>
      <c r="AD17" s="122"/>
      <c r="AE17" s="17" t="s">
        <v>64</v>
      </c>
      <c r="AF17" s="2">
        <v>16</v>
      </c>
      <c r="AG17" s="37">
        <f>AF17</f>
        <v>16</v>
      </c>
    </row>
    <row r="18" spans="2:43" ht="15" customHeight="1" x14ac:dyDescent="0.25">
      <c r="J18" s="139"/>
      <c r="K18" s="139"/>
      <c r="L18" s="129"/>
      <c r="M18" s="29"/>
      <c r="N18" s="14"/>
      <c r="O18" s="125"/>
      <c r="P18" s="126"/>
      <c r="Q18" s="131"/>
      <c r="T18" s="49" t="s">
        <v>9</v>
      </c>
      <c r="U18" s="49">
        <f>SUM(V11:V14)</f>
        <v>84</v>
      </c>
      <c r="AB18" s="121" t="s">
        <v>23</v>
      </c>
      <c r="AC18" s="135"/>
      <c r="AD18" s="122"/>
      <c r="AE18" s="17">
        <v>0</v>
      </c>
      <c r="AF18" s="2">
        <f>AE18</f>
        <v>0</v>
      </c>
      <c r="AG18" s="37">
        <f>AF18</f>
        <v>0</v>
      </c>
    </row>
    <row r="19" spans="2:43" ht="15" customHeight="1" x14ac:dyDescent="0.25">
      <c r="J19" s="139"/>
      <c r="K19" s="139"/>
      <c r="L19" s="129"/>
      <c r="M19" s="13" t="s">
        <v>19</v>
      </c>
      <c r="N19" s="14">
        <v>7</v>
      </c>
      <c r="O19" s="125"/>
      <c r="P19" s="126"/>
      <c r="Q19" s="131"/>
      <c r="T19" s="49" t="s">
        <v>7</v>
      </c>
      <c r="U19" s="49">
        <f>W15</f>
        <v>8</v>
      </c>
      <c r="AB19" s="67" t="s">
        <v>25</v>
      </c>
      <c r="AC19" s="68"/>
      <c r="AD19" s="10" t="s">
        <v>26</v>
      </c>
      <c r="AE19" s="17">
        <v>21</v>
      </c>
      <c r="AF19" s="69">
        <f>SUM(AE19:AE22)</f>
        <v>47</v>
      </c>
      <c r="AG19" s="152">
        <f>AF19</f>
        <v>47</v>
      </c>
    </row>
    <row r="20" spans="2:43" ht="15" customHeight="1" x14ac:dyDescent="0.25">
      <c r="J20" s="139"/>
      <c r="K20" s="139"/>
      <c r="L20" s="129"/>
      <c r="M20" s="13" t="s">
        <v>33</v>
      </c>
      <c r="N20" s="14">
        <v>34</v>
      </c>
      <c r="O20" s="127"/>
      <c r="P20" s="114"/>
      <c r="Q20" s="131"/>
      <c r="T20" s="49"/>
      <c r="U20" s="49"/>
      <c r="AB20" s="68"/>
      <c r="AC20" s="68"/>
      <c r="AD20" s="10" t="s">
        <v>27</v>
      </c>
      <c r="AE20" s="17">
        <v>10</v>
      </c>
      <c r="AF20" s="66"/>
      <c r="AG20" s="153"/>
    </row>
    <row r="21" spans="2:43" ht="15" customHeight="1" x14ac:dyDescent="0.25">
      <c r="J21" s="139"/>
      <c r="K21" s="139"/>
      <c r="L21" s="138" t="s">
        <v>10</v>
      </c>
      <c r="M21" s="29" t="s">
        <v>44</v>
      </c>
      <c r="N21" s="14">
        <v>5</v>
      </c>
      <c r="O21" s="123">
        <v>68</v>
      </c>
      <c r="P21" s="124"/>
      <c r="Q21" s="131"/>
      <c r="T21" s="49"/>
      <c r="U21" s="49"/>
      <c r="AB21" s="68"/>
      <c r="AC21" s="68"/>
      <c r="AD21" s="10" t="s">
        <v>60</v>
      </c>
      <c r="AE21" s="50">
        <v>15</v>
      </c>
      <c r="AF21" s="66"/>
      <c r="AG21" s="153"/>
    </row>
    <row r="22" spans="2:43" ht="15" customHeight="1" x14ac:dyDescent="0.25">
      <c r="C22" s="4"/>
      <c r="J22" s="139"/>
      <c r="K22" s="139"/>
      <c r="L22" s="138"/>
      <c r="M22" s="52"/>
      <c r="N22" s="14"/>
      <c r="O22" s="125"/>
      <c r="P22" s="126"/>
      <c r="Q22" s="131"/>
      <c r="AB22" s="68"/>
      <c r="AC22" s="68"/>
      <c r="AD22" s="10" t="s">
        <v>61</v>
      </c>
      <c r="AE22" s="17">
        <v>1</v>
      </c>
      <c r="AF22" s="62"/>
      <c r="AG22" s="154"/>
    </row>
    <row r="23" spans="2:43" ht="15" customHeight="1" x14ac:dyDescent="0.25">
      <c r="J23" s="139"/>
      <c r="K23" s="139"/>
      <c r="L23" s="139"/>
      <c r="M23" s="29" t="s">
        <v>17</v>
      </c>
      <c r="N23" s="14">
        <v>26</v>
      </c>
      <c r="O23" s="125"/>
      <c r="P23" s="126"/>
      <c r="Q23" s="131"/>
      <c r="AB23" s="121" t="s">
        <v>29</v>
      </c>
      <c r="AC23" s="135"/>
      <c r="AD23" s="122"/>
      <c r="AE23" s="17">
        <v>15</v>
      </c>
      <c r="AF23" s="17">
        <v>15</v>
      </c>
      <c r="AG23" s="38">
        <f>AF23</f>
        <v>15</v>
      </c>
    </row>
    <row r="24" spans="2:43" ht="15" customHeight="1" x14ac:dyDescent="0.25">
      <c r="J24" s="139"/>
      <c r="K24" s="139"/>
      <c r="L24" s="139"/>
      <c r="M24" s="29"/>
      <c r="N24" s="14"/>
      <c r="O24" s="125"/>
      <c r="P24" s="126"/>
      <c r="Q24" s="131"/>
      <c r="AB24" s="121" t="s">
        <v>30</v>
      </c>
      <c r="AC24" s="135"/>
      <c r="AD24" s="122"/>
      <c r="AE24" s="17">
        <v>2</v>
      </c>
      <c r="AF24" s="17">
        <v>2</v>
      </c>
      <c r="AG24" s="38">
        <f>AF24</f>
        <v>2</v>
      </c>
    </row>
    <row r="25" spans="2:43" ht="15" customHeight="1" x14ac:dyDescent="0.25">
      <c r="J25" s="139"/>
      <c r="K25" s="139"/>
      <c r="L25" s="139"/>
      <c r="M25" s="13" t="s">
        <v>19</v>
      </c>
      <c r="N25" s="14">
        <v>17</v>
      </c>
      <c r="O25" s="125"/>
      <c r="P25" s="126"/>
      <c r="Q25" s="131"/>
      <c r="AB25" s="16" t="s">
        <v>31</v>
      </c>
      <c r="AC25" s="33"/>
      <c r="AD25" s="10" t="s">
        <v>3</v>
      </c>
      <c r="AE25" s="17">
        <v>18</v>
      </c>
      <c r="AF25" s="69">
        <f>SUM(AE25:AE26)</f>
        <v>21</v>
      </c>
      <c r="AG25" s="152">
        <f>AF25</f>
        <v>21</v>
      </c>
    </row>
    <row r="26" spans="2:43" ht="15.75" x14ac:dyDescent="0.25">
      <c r="B26" s="6"/>
      <c r="J26" s="139"/>
      <c r="K26" s="139"/>
      <c r="L26" s="139"/>
      <c r="M26" s="13" t="s">
        <v>33</v>
      </c>
      <c r="N26" s="14">
        <v>20</v>
      </c>
      <c r="O26" s="127"/>
      <c r="P26" s="114"/>
      <c r="Q26" s="131"/>
      <c r="AB26" s="34"/>
      <c r="AC26" s="35"/>
      <c r="AD26" s="19" t="s">
        <v>16</v>
      </c>
      <c r="AE26" s="17">
        <v>3</v>
      </c>
      <c r="AF26" s="62"/>
      <c r="AG26" s="62"/>
      <c r="AN26" s="78"/>
      <c r="AO26" s="78"/>
      <c r="AP26" s="78"/>
      <c r="AQ26" s="78"/>
    </row>
    <row r="27" spans="2:43" x14ac:dyDescent="0.25">
      <c r="J27" s="54" t="s">
        <v>42</v>
      </c>
      <c r="K27" s="141"/>
      <c r="L27" s="141"/>
      <c r="M27" s="141"/>
      <c r="N27" s="14">
        <v>16</v>
      </c>
      <c r="O27" s="57">
        <v>16</v>
      </c>
      <c r="P27" s="58"/>
      <c r="Q27" s="59"/>
      <c r="AB27" s="67" t="s">
        <v>32</v>
      </c>
      <c r="AC27" s="68"/>
      <c r="AD27" s="10" t="s">
        <v>21</v>
      </c>
      <c r="AE27" s="17">
        <v>19</v>
      </c>
      <c r="AF27" s="63">
        <f>SUM(AE27:AE28)</f>
        <v>22</v>
      </c>
      <c r="AG27" s="128">
        <f>AF27</f>
        <v>22</v>
      </c>
      <c r="AN27" s="42"/>
      <c r="AO27" s="39"/>
      <c r="AP27" s="39"/>
      <c r="AQ27" s="39"/>
    </row>
    <row r="28" spans="2:43" x14ac:dyDescent="0.25">
      <c r="J28" s="54" t="s">
        <v>23</v>
      </c>
      <c r="K28" s="141"/>
      <c r="L28" s="141"/>
      <c r="M28" s="141"/>
      <c r="N28" s="14">
        <v>0</v>
      </c>
      <c r="O28" s="57">
        <f t="shared" ref="O28:Q29" si="0">N28</f>
        <v>0</v>
      </c>
      <c r="P28" s="58">
        <f t="shared" si="0"/>
        <v>0</v>
      </c>
      <c r="Q28" s="59">
        <f t="shared" si="0"/>
        <v>0</v>
      </c>
      <c r="AB28" s="68"/>
      <c r="AC28" s="68"/>
      <c r="AD28" s="10" t="s">
        <v>33</v>
      </c>
      <c r="AE28" s="17">
        <v>3</v>
      </c>
      <c r="AF28" s="129"/>
      <c r="AG28" s="129"/>
      <c r="AN28" s="39"/>
      <c r="AO28" s="43"/>
      <c r="AP28" s="43"/>
      <c r="AQ28" s="43"/>
    </row>
    <row r="29" spans="2:43" ht="15" customHeight="1" x14ac:dyDescent="0.25">
      <c r="J29" s="54" t="s">
        <v>43</v>
      </c>
      <c r="K29" s="141"/>
      <c r="L29" s="141"/>
      <c r="M29" s="141"/>
      <c r="N29" s="14">
        <v>8</v>
      </c>
      <c r="O29" s="57">
        <v>8</v>
      </c>
      <c r="P29" s="58">
        <f t="shared" si="0"/>
        <v>8</v>
      </c>
      <c r="Q29" s="59">
        <f t="shared" si="0"/>
        <v>8</v>
      </c>
      <c r="AB29" s="39"/>
      <c r="AC29" s="39"/>
      <c r="AD29" s="39"/>
      <c r="AE29" s="40"/>
      <c r="AF29" s="151"/>
      <c r="AG29" s="130"/>
      <c r="AN29" s="39"/>
      <c r="AO29" s="43"/>
      <c r="AP29" s="43"/>
      <c r="AQ29" s="43"/>
    </row>
    <row r="30" spans="2:43" x14ac:dyDescent="0.25">
      <c r="J30" s="103" t="s">
        <v>25</v>
      </c>
      <c r="K30" s="104"/>
      <c r="L30" s="105"/>
      <c r="M30" s="29" t="s">
        <v>26</v>
      </c>
      <c r="N30" s="14">
        <v>21</v>
      </c>
      <c r="O30" s="109">
        <v>47</v>
      </c>
      <c r="P30" s="110"/>
      <c r="Q30" s="111"/>
      <c r="AB30" s="41"/>
      <c r="AC30" s="41"/>
      <c r="AD30" s="42"/>
      <c r="AE30" s="42"/>
      <c r="AF30" s="151"/>
      <c r="AG30" s="130"/>
    </row>
    <row r="31" spans="2:43" ht="15" customHeight="1" x14ac:dyDescent="0.25">
      <c r="J31" s="142"/>
      <c r="K31" s="143"/>
      <c r="L31" s="144"/>
      <c r="M31" s="29" t="s">
        <v>27</v>
      </c>
      <c r="N31" s="14">
        <v>10</v>
      </c>
      <c r="O31" s="115"/>
      <c r="P31" s="116"/>
      <c r="Q31" s="117"/>
      <c r="AB31" s="41"/>
      <c r="AC31" s="41"/>
      <c r="AD31" s="42"/>
      <c r="AE31" s="42"/>
      <c r="AF31" s="45"/>
      <c r="AG31" s="44"/>
    </row>
    <row r="32" spans="2:43" ht="15" customHeight="1" x14ac:dyDescent="0.25">
      <c r="J32" s="142"/>
      <c r="K32" s="143"/>
      <c r="L32" s="144"/>
      <c r="M32" s="46" t="s">
        <v>28</v>
      </c>
      <c r="N32" s="14">
        <v>15</v>
      </c>
      <c r="O32" s="115"/>
      <c r="P32" s="116"/>
      <c r="Q32" s="117"/>
      <c r="AB32" s="42"/>
      <c r="AC32" s="11"/>
      <c r="AD32" s="11"/>
      <c r="AE32" s="42"/>
      <c r="AF32" s="43"/>
      <c r="AG32" s="43"/>
    </row>
    <row r="33" spans="10:29" ht="19.5" x14ac:dyDescent="0.25">
      <c r="J33" s="106"/>
      <c r="K33" s="107"/>
      <c r="L33" s="108"/>
      <c r="M33" s="29" t="s">
        <v>58</v>
      </c>
      <c r="N33" s="14">
        <v>1</v>
      </c>
      <c r="O33" s="118"/>
      <c r="P33" s="119"/>
      <c r="Q33" s="120"/>
      <c r="AB33" s="19" t="s">
        <v>8</v>
      </c>
      <c r="AC33" s="19">
        <f>AG5</f>
        <v>23</v>
      </c>
    </row>
    <row r="34" spans="10:29" ht="19.5" x14ac:dyDescent="0.25">
      <c r="J34" s="54" t="s">
        <v>29</v>
      </c>
      <c r="K34" s="55"/>
      <c r="L34" s="55"/>
      <c r="M34" s="56"/>
      <c r="N34" s="14">
        <v>15</v>
      </c>
      <c r="O34" s="57">
        <v>15</v>
      </c>
      <c r="P34" s="58">
        <f>O34</f>
        <v>15</v>
      </c>
      <c r="Q34" s="59">
        <f>P34</f>
        <v>15</v>
      </c>
      <c r="AB34" s="19" t="s">
        <v>47</v>
      </c>
      <c r="AC34" s="19">
        <f>AG12</f>
        <v>67</v>
      </c>
    </row>
    <row r="35" spans="10:29" ht="28.5" x14ac:dyDescent="0.25">
      <c r="J35" s="54" t="s">
        <v>30</v>
      </c>
      <c r="K35" s="55"/>
      <c r="L35" s="55"/>
      <c r="M35" s="56"/>
      <c r="N35" s="14">
        <v>2</v>
      </c>
      <c r="O35" s="57">
        <v>2</v>
      </c>
      <c r="P35" s="58"/>
      <c r="Q35" s="59"/>
      <c r="AB35" s="19" t="s">
        <v>24</v>
      </c>
      <c r="AC35" s="19">
        <f>AG17</f>
        <v>16</v>
      </c>
    </row>
    <row r="36" spans="10:29" ht="28.5" x14ac:dyDescent="0.25">
      <c r="J36" s="103" t="s">
        <v>31</v>
      </c>
      <c r="K36" s="104"/>
      <c r="L36" s="105"/>
      <c r="M36" s="29" t="s">
        <v>17</v>
      </c>
      <c r="N36" s="14">
        <v>18</v>
      </c>
      <c r="O36" s="109">
        <v>21</v>
      </c>
      <c r="P36" s="110"/>
      <c r="Q36" s="111"/>
      <c r="AB36" s="19" t="s">
        <v>23</v>
      </c>
      <c r="AC36" s="19">
        <f>AG18</f>
        <v>0</v>
      </c>
    </row>
    <row r="37" spans="10:29" ht="15" customHeight="1" x14ac:dyDescent="0.25">
      <c r="J37" s="106"/>
      <c r="K37" s="107"/>
      <c r="L37" s="108"/>
      <c r="M37" s="29" t="s">
        <v>33</v>
      </c>
      <c r="N37" s="14">
        <v>3</v>
      </c>
      <c r="O37" s="112"/>
      <c r="P37" s="113"/>
      <c r="Q37" s="114"/>
      <c r="AB37" s="19" t="s">
        <v>25</v>
      </c>
      <c r="AC37" s="19">
        <f>AG19</f>
        <v>47</v>
      </c>
    </row>
    <row r="38" spans="10:29" ht="15" customHeight="1" x14ac:dyDescent="0.25">
      <c r="J38" s="103" t="s">
        <v>32</v>
      </c>
      <c r="K38" s="104"/>
      <c r="L38" s="105"/>
      <c r="M38" s="29" t="s">
        <v>21</v>
      </c>
      <c r="N38" s="14">
        <v>19</v>
      </c>
      <c r="O38" s="109">
        <v>22</v>
      </c>
      <c r="P38" s="110"/>
      <c r="Q38" s="111"/>
      <c r="AB38" s="19" t="s">
        <v>29</v>
      </c>
      <c r="AC38" s="19">
        <f>AG23</f>
        <v>15</v>
      </c>
    </row>
    <row r="39" spans="10:29" ht="15" customHeight="1" x14ac:dyDescent="0.25">
      <c r="J39" s="106"/>
      <c r="K39" s="107"/>
      <c r="L39" s="108"/>
      <c r="M39" s="29" t="s">
        <v>33</v>
      </c>
      <c r="N39" s="14">
        <v>3</v>
      </c>
      <c r="O39" s="112"/>
      <c r="P39" s="113"/>
      <c r="Q39" s="114"/>
      <c r="AB39" s="19" t="s">
        <v>30</v>
      </c>
      <c r="AC39" s="19">
        <f>AG24</f>
        <v>2</v>
      </c>
    </row>
    <row r="40" spans="10:29" x14ac:dyDescent="0.25">
      <c r="J40" s="20" t="s">
        <v>12</v>
      </c>
      <c r="K40" s="21"/>
      <c r="L40" s="22"/>
      <c r="M40" s="29" t="s">
        <v>34</v>
      </c>
      <c r="N40" s="14">
        <v>0</v>
      </c>
      <c r="O40" s="109">
        <v>0</v>
      </c>
      <c r="P40" s="110"/>
      <c r="Q40" s="111"/>
      <c r="AB40" s="19" t="s">
        <v>31</v>
      </c>
      <c r="AC40" s="19">
        <f>AG25</f>
        <v>21</v>
      </c>
    </row>
    <row r="41" spans="10:29" ht="19.5" x14ac:dyDescent="0.25">
      <c r="J41" s="32"/>
      <c r="K41" s="28"/>
      <c r="L41" s="27"/>
      <c r="M41" s="29" t="s">
        <v>55</v>
      </c>
      <c r="N41" s="14">
        <v>0</v>
      </c>
      <c r="O41" s="115"/>
      <c r="P41" s="116"/>
      <c r="Q41" s="117"/>
      <c r="AB41" s="19" t="s">
        <v>57</v>
      </c>
      <c r="AC41" s="9">
        <f>AG27</f>
        <v>22</v>
      </c>
    </row>
    <row r="42" spans="10:29" x14ac:dyDescent="0.25">
      <c r="J42" s="23"/>
      <c r="K42" s="24"/>
      <c r="L42" s="25"/>
      <c r="M42" s="13" t="s">
        <v>35</v>
      </c>
      <c r="N42" s="14">
        <v>0</v>
      </c>
      <c r="O42" s="118"/>
      <c r="P42" s="119"/>
      <c r="Q42" s="120"/>
    </row>
    <row r="43" spans="10:29" x14ac:dyDescent="0.25">
      <c r="J43" s="54" t="s">
        <v>54</v>
      </c>
      <c r="K43" s="55"/>
      <c r="L43" s="55"/>
      <c r="M43" s="56"/>
      <c r="N43" s="9">
        <v>25</v>
      </c>
      <c r="O43" s="57">
        <v>25</v>
      </c>
      <c r="P43" s="58"/>
      <c r="Q43" s="59"/>
      <c r="AA43" s="39"/>
    </row>
    <row r="46" spans="10:29" x14ac:dyDescent="0.25">
      <c r="J46" s="47" t="s">
        <v>20</v>
      </c>
      <c r="K46" s="48">
        <f>Q5</f>
        <v>143</v>
      </c>
      <c r="L46" s="49"/>
      <c r="M46" s="49"/>
    </row>
    <row r="47" spans="10:29" x14ac:dyDescent="0.25">
      <c r="J47" s="47" t="s">
        <v>45</v>
      </c>
      <c r="K47" s="48">
        <f>Q17</f>
        <v>152</v>
      </c>
      <c r="L47" s="49"/>
      <c r="M47" s="49"/>
    </row>
    <row r="48" spans="10:29" x14ac:dyDescent="0.25">
      <c r="J48" s="47" t="s">
        <v>42</v>
      </c>
      <c r="K48" s="48">
        <f>O27</f>
        <v>16</v>
      </c>
      <c r="L48" s="49"/>
      <c r="M48" s="49"/>
    </row>
    <row r="49" spans="10:13" x14ac:dyDescent="0.25">
      <c r="J49" s="47" t="s">
        <v>23</v>
      </c>
      <c r="K49" s="48">
        <f>O28</f>
        <v>0</v>
      </c>
      <c r="L49" s="49"/>
      <c r="M49" s="49"/>
    </row>
    <row r="50" spans="10:13" x14ac:dyDescent="0.25">
      <c r="J50" s="47" t="s">
        <v>43</v>
      </c>
      <c r="K50" s="48">
        <f>O29</f>
        <v>8</v>
      </c>
      <c r="L50" s="49"/>
      <c r="M50" s="49"/>
    </row>
    <row r="51" spans="10:13" x14ac:dyDescent="0.25">
      <c r="J51" s="47" t="s">
        <v>25</v>
      </c>
      <c r="K51" s="48">
        <f>O30</f>
        <v>47</v>
      </c>
      <c r="L51" s="49"/>
      <c r="M51" s="49"/>
    </row>
    <row r="52" spans="10:13" x14ac:dyDescent="0.25">
      <c r="J52" s="47" t="s">
        <v>29</v>
      </c>
      <c r="K52" s="48">
        <f>O34</f>
        <v>15</v>
      </c>
      <c r="L52" s="49"/>
      <c r="M52" s="49"/>
    </row>
    <row r="53" spans="10:13" x14ac:dyDescent="0.25">
      <c r="J53" s="47" t="s">
        <v>30</v>
      </c>
      <c r="K53" s="48">
        <f>O35</f>
        <v>2</v>
      </c>
      <c r="L53" s="49"/>
      <c r="M53" s="49"/>
    </row>
    <row r="54" spans="10:13" x14ac:dyDescent="0.25">
      <c r="J54" s="47" t="s">
        <v>31</v>
      </c>
      <c r="K54" s="48">
        <f>O36</f>
        <v>21</v>
      </c>
      <c r="L54" s="49"/>
      <c r="M54" s="49"/>
    </row>
    <row r="55" spans="10:13" x14ac:dyDescent="0.25">
      <c r="J55" s="47" t="s">
        <v>32</v>
      </c>
      <c r="K55" s="48">
        <f>O38</f>
        <v>22</v>
      </c>
      <c r="L55" s="49"/>
      <c r="M55" s="49"/>
    </row>
    <row r="56" spans="10:13" x14ac:dyDescent="0.25">
      <c r="J56" s="47" t="s">
        <v>12</v>
      </c>
      <c r="K56" s="48">
        <f>O40</f>
        <v>0</v>
      </c>
      <c r="L56" s="49"/>
      <c r="M56" s="49"/>
    </row>
    <row r="57" spans="10:13" x14ac:dyDescent="0.25">
      <c r="J57" s="47" t="s">
        <v>54</v>
      </c>
      <c r="K57" s="48">
        <f>O43</f>
        <v>25</v>
      </c>
      <c r="L57" s="49"/>
      <c r="M57" s="49"/>
    </row>
    <row r="58" spans="10:13" x14ac:dyDescent="0.25">
      <c r="J58" s="49"/>
      <c r="K58" s="49"/>
      <c r="L58" s="49"/>
      <c r="M58" s="49"/>
    </row>
    <row r="59" spans="10:13" x14ac:dyDescent="0.25">
      <c r="J59" s="49"/>
      <c r="K59" s="49"/>
      <c r="L59" s="49"/>
      <c r="M59" s="49"/>
    </row>
    <row r="60" spans="10:13" x14ac:dyDescent="0.25">
      <c r="J60" s="49"/>
      <c r="K60" s="49"/>
      <c r="L60" s="49"/>
      <c r="M60" s="49"/>
    </row>
    <row r="61" spans="10:13" x14ac:dyDescent="0.25">
      <c r="J61" s="49"/>
      <c r="K61" s="49"/>
      <c r="L61" s="49"/>
      <c r="M61" s="49"/>
    </row>
    <row r="62" spans="10:13" x14ac:dyDescent="0.25">
      <c r="J62" s="49"/>
      <c r="K62" s="49"/>
      <c r="L62" s="49"/>
      <c r="M62" s="49"/>
    </row>
    <row r="63" spans="10:13" x14ac:dyDescent="0.25">
      <c r="J63" s="49"/>
      <c r="K63" s="49"/>
      <c r="L63" s="49"/>
      <c r="M63" s="49"/>
    </row>
  </sheetData>
  <sheetProtection algorithmName="SHA-512" hashValue="BvhoMK2CwphuzB1peb/Cc6X3N3i6vFk9a6hct0o084Oq9B0XtU21b33fc8fvcki2STNcEKcbStogzgZ3Hr2QGw==" saltValue="6WmMYyIDsiwsnEMlNFta6w==" spinCount="100000" sheet="1" objects="1" scenarios="1"/>
  <mergeCells count="75">
    <mergeCell ref="AG19:AG22"/>
    <mergeCell ref="AB23:AD23"/>
    <mergeCell ref="AB24:AD24"/>
    <mergeCell ref="AG25:AG26"/>
    <mergeCell ref="AF27:AF28"/>
    <mergeCell ref="AB18:AD18"/>
    <mergeCell ref="AB12:AC16"/>
    <mergeCell ref="AG12:AG16"/>
    <mergeCell ref="J34:M34"/>
    <mergeCell ref="O34:Q34"/>
    <mergeCell ref="L17:L20"/>
    <mergeCell ref="L21:L26"/>
    <mergeCell ref="J17:K26"/>
    <mergeCell ref="J29:M29"/>
    <mergeCell ref="J28:M28"/>
    <mergeCell ref="J30:L33"/>
    <mergeCell ref="J27:M27"/>
    <mergeCell ref="J5:J16"/>
    <mergeCell ref="K16:L16"/>
    <mergeCell ref="AB5:AB11"/>
    <mergeCell ref="AF29:AF30"/>
    <mergeCell ref="O40:Q42"/>
    <mergeCell ref="AJ2:AL2"/>
    <mergeCell ref="AJ5:AK5"/>
    <mergeCell ref="AJ7:AK7"/>
    <mergeCell ref="O29:Q29"/>
    <mergeCell ref="O17:P20"/>
    <mergeCell ref="O21:P26"/>
    <mergeCell ref="AG27:AG28"/>
    <mergeCell ref="AG29:AG30"/>
    <mergeCell ref="AF12:AF16"/>
    <mergeCell ref="O28:Q28"/>
    <mergeCell ref="O30:Q33"/>
    <mergeCell ref="O27:Q27"/>
    <mergeCell ref="Q17:Q26"/>
    <mergeCell ref="AG5:AG11"/>
    <mergeCell ref="AB17:AD17"/>
    <mergeCell ref="J36:L37"/>
    <mergeCell ref="J38:L39"/>
    <mergeCell ref="J35:M35"/>
    <mergeCell ref="O35:Q35"/>
    <mergeCell ref="O36:Q37"/>
    <mergeCell ref="O38:Q39"/>
    <mergeCell ref="S15:U15"/>
    <mergeCell ref="AN26:AQ26"/>
    <mergeCell ref="AN5:AQ5"/>
    <mergeCell ref="B2:E2"/>
    <mergeCell ref="T2:V2"/>
    <mergeCell ref="T5:T10"/>
    <mergeCell ref="S5:S10"/>
    <mergeCell ref="S11:T14"/>
    <mergeCell ref="L13:L15"/>
    <mergeCell ref="O13:O15"/>
    <mergeCell ref="B4:F4"/>
    <mergeCell ref="L5:L10"/>
    <mergeCell ref="Q5:Q16"/>
    <mergeCell ref="O5:O10"/>
    <mergeCell ref="L11:L12"/>
    <mergeCell ref="O11:O12"/>
    <mergeCell ref="AN2:AQ3"/>
    <mergeCell ref="J43:M43"/>
    <mergeCell ref="O43:Q43"/>
    <mergeCell ref="AC5:AC7"/>
    <mergeCell ref="AF5:AF7"/>
    <mergeCell ref="AC8:AC10"/>
    <mergeCell ref="AF8:AF10"/>
    <mergeCell ref="AB19:AC22"/>
    <mergeCell ref="AF19:AF22"/>
    <mergeCell ref="AF25:AF26"/>
    <mergeCell ref="AB27:AC28"/>
    <mergeCell ref="AC2:AE2"/>
    <mergeCell ref="K5:K15"/>
    <mergeCell ref="P5:P15"/>
    <mergeCell ref="W5:W10"/>
    <mergeCell ref="W11:W14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2021-06-01T10:42:05Z</dcterms:modified>
</cp:coreProperties>
</file>