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defaultThemeVersion="124226"/>
  <xr:revisionPtr revIDLastSave="0" documentId="13_ncr:1_{C343E521-B8A8-48C6-8554-15299C56B572}" xr6:coauthVersionLast="46" xr6:coauthVersionMax="46" xr10:uidLastSave="{00000000-0000-0000-0000-000000000000}"/>
  <workbookProtection workbookAlgorithmName="SHA-512" workbookHashValue="t15NKmyImC9teWYyhUAxxLpvWLdYQRRhjcRD7Ak3KmPVsMb2r/EwCRv8uJ/hWiftsMihpS4+VdVWxfm6ZFCPFQ==" workbookSaltValue="DJdCUiTASi/MqYpr990GdQ==" workbookSpinCount="100000" lockStructure="1"/>
  <bookViews>
    <workbookView xWindow="-120" yWindow="-120" windowWidth="20730" windowHeight="11160" xr2:uid="{00000000-000D-0000-FFFF-FFFF00000000}"/>
  </bookViews>
  <sheets>
    <sheet name="Resumen actuaciones" sheetId="1" r:id="rId1"/>
    <sheet name="Sentencias O.J." sheetId="2" r:id="rId2"/>
    <sheet name="Diligencias investigación" sheetId="3" r:id="rId3"/>
    <sheet name="Vigilancia penitenciaria" sheetId="4" r:id="rId4"/>
    <sheet name="Cooperación internacional" sheetId="5" r:id="rId5"/>
  </sheets>
  <calcPr calcId="181029"/>
</workbook>
</file>

<file path=xl/calcChain.xml><?xml version="1.0" encoding="utf-8"?>
<calcChain xmlns="http://schemas.openxmlformats.org/spreadsheetml/2006/main">
  <c r="Z5" i="5" l="1"/>
</calcChain>
</file>

<file path=xl/sharedStrings.xml><?xml version="1.0" encoding="utf-8"?>
<sst xmlns="http://schemas.openxmlformats.org/spreadsheetml/2006/main" count="71" uniqueCount="69">
  <si>
    <t>FISCALÍA ESPECIAL ANTIDROGA</t>
  </si>
  <si>
    <t>VOLÚMENES PROCESALES</t>
  </si>
  <si>
    <t>DROGAS</t>
  </si>
  <si>
    <t>BLANQUEO</t>
  </si>
  <si>
    <t>Diligencias previas</t>
  </si>
  <si>
    <t>Procedimientos abreviados</t>
  </si>
  <si>
    <t>Sumarios</t>
  </si>
  <si>
    <t>RESUMEN DE ACTUACIONES PROCESALES</t>
  </si>
  <si>
    <t>Calificaciones</t>
  </si>
  <si>
    <t>Vistas de apelación</t>
  </si>
  <si>
    <t>Comparecencias de situación</t>
  </si>
  <si>
    <t>Diligencias de investigación</t>
  </si>
  <si>
    <t>Comisiones rogatorias</t>
  </si>
  <si>
    <t>Entregas vigiladas</t>
  </si>
  <si>
    <t>Euroórdenes</t>
  </si>
  <si>
    <t>Extradiciones</t>
  </si>
  <si>
    <t>Audiencia Nacional</t>
  </si>
  <si>
    <t>Juzgado Central de lo Penal</t>
  </si>
  <si>
    <t>Acusados españoles</t>
  </si>
  <si>
    <t>Acusados extranjeros</t>
  </si>
  <si>
    <t>Personas acusadas, condenadas y absueltas según nacionalidad</t>
  </si>
  <si>
    <t>Condenados españoles</t>
  </si>
  <si>
    <t>Condenados extranjeros</t>
  </si>
  <si>
    <t>Absueltos españoles</t>
  </si>
  <si>
    <t>Absueltos extranjeros</t>
  </si>
  <si>
    <t>Actividad desarrollada en el marco de las diligencias de investigación. Destino y objeto.</t>
  </si>
  <si>
    <t>Sentencias dictadas por órganos judiciales.</t>
  </si>
  <si>
    <t>Archivadas</t>
  </si>
  <si>
    <t>Judicializadas</t>
  </si>
  <si>
    <t>Remitidas otras Fiscalías</t>
  </si>
  <si>
    <t>Pendientes</t>
  </si>
  <si>
    <t>Distribución por materias del trabajo en el área de vigilancia penitenciaria.</t>
  </si>
  <si>
    <t>Clasificación</t>
  </si>
  <si>
    <t>Quejas</t>
  </si>
  <si>
    <t>Permisos</t>
  </si>
  <si>
    <t>Intervención comunicaciones</t>
  </si>
  <si>
    <t>Redenciones</t>
  </si>
  <si>
    <t>Recursos</t>
  </si>
  <si>
    <t>Libertad condicional</t>
  </si>
  <si>
    <t>Sanciones</t>
  </si>
  <si>
    <t>Refundiciones</t>
  </si>
  <si>
    <t>Intrumentos de cooperación internacional</t>
  </si>
  <si>
    <t>Francia</t>
  </si>
  <si>
    <t>Alemania</t>
  </si>
  <si>
    <t>Reino Unido</t>
  </si>
  <si>
    <t>Países más significativos en materia de Euroórdenes (valores mayores o iguales a 10)</t>
  </si>
  <si>
    <t>Italia</t>
  </si>
  <si>
    <t>Bélgica</t>
  </si>
  <si>
    <t>Portugal</t>
  </si>
  <si>
    <t>Acusados Personas Jurídicas</t>
  </si>
  <si>
    <t>Condenados Personas Jurídicas</t>
  </si>
  <si>
    <t>Absueltos Personas Jurídicas</t>
  </si>
  <si>
    <t>Extradiciones pasivas</t>
  </si>
  <si>
    <t>Brasil</t>
  </si>
  <si>
    <t>Países más significativos en materia de Extradiciones (valores mayores o iguales a 5)</t>
  </si>
  <si>
    <t>Polonia</t>
  </si>
  <si>
    <t>Incoadas</t>
  </si>
  <si>
    <t>Argentina</t>
  </si>
  <si>
    <t>Colombia</t>
  </si>
  <si>
    <t>Andorra</t>
  </si>
  <si>
    <t>Órdenes Europeas de Investigación</t>
  </si>
  <si>
    <t>Albania</t>
  </si>
  <si>
    <t>Países Bajos</t>
  </si>
  <si>
    <t>Comisión Rogatoria Internacional Pasiva</t>
  </si>
  <si>
    <t>Macedonia</t>
  </si>
  <si>
    <t>Armenia</t>
  </si>
  <si>
    <t>Bolivia</t>
  </si>
  <si>
    <t>Chile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</si>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</sst>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7"/>
      <color theme="1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3" fillId="0" borderId="0" xfId="0" applyNumberFormat="1" applyFont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3" fontId="2" fillId="0" borderId="0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3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934807328301564"/>
          <c:y val="6.0606060606060608E-2"/>
          <c:w val="0.56278827548901078"/>
          <c:h val="0.7604359992191058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'Resumen actuaciones'!$B$12:$B$19</c:f>
              <c:strCache>
                <c:ptCount val="8"/>
                <c:pt idx="0">
                  <c:v>Calificaciones</c:v>
                </c:pt>
                <c:pt idx="1">
                  <c:v>Vistas de apelación</c:v>
                </c:pt>
                <c:pt idx="2">
                  <c:v>Comparecencias de situación</c:v>
                </c:pt>
                <c:pt idx="3">
                  <c:v>Diligencias de investigación</c:v>
                </c:pt>
                <c:pt idx="4">
                  <c:v>Comisiones rogatorias</c:v>
                </c:pt>
                <c:pt idx="5">
                  <c:v>Entregas vigiladas</c:v>
                </c:pt>
                <c:pt idx="6">
                  <c:v>Euroórdenes</c:v>
                </c:pt>
                <c:pt idx="7">
                  <c:v>Extradiciones</c:v>
                </c:pt>
              </c:strCache>
            </c:strRef>
          </c:cat>
          <c:val>
            <c:numRef>
              <c:f>'Resumen actuaciones'!$C$12:$C$19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C7F-4713-9336-8A5A44C8DB7E}"/>
            </c:ext>
          </c:extLst>
        </c:ser>
        <c:ser>
          <c:idx val="1"/>
          <c:order val="1"/>
          <c:invertIfNegative val="0"/>
          <c:cat>
            <c:strRef>
              <c:f>'Resumen actuaciones'!$B$12:$B$19</c:f>
              <c:strCache>
                <c:ptCount val="8"/>
                <c:pt idx="0">
                  <c:v>Calificaciones</c:v>
                </c:pt>
                <c:pt idx="1">
                  <c:v>Vistas de apelación</c:v>
                </c:pt>
                <c:pt idx="2">
                  <c:v>Comparecencias de situación</c:v>
                </c:pt>
                <c:pt idx="3">
                  <c:v>Diligencias de investigación</c:v>
                </c:pt>
                <c:pt idx="4">
                  <c:v>Comisiones rogatorias</c:v>
                </c:pt>
                <c:pt idx="5">
                  <c:v>Entregas vigiladas</c:v>
                </c:pt>
                <c:pt idx="6">
                  <c:v>Euroórdenes</c:v>
                </c:pt>
                <c:pt idx="7">
                  <c:v>Extradiciones</c:v>
                </c:pt>
              </c:strCache>
            </c:strRef>
          </c:cat>
          <c:val>
            <c:numRef>
              <c:f>'Resumen actuaciones'!$D$12:$D$19</c:f>
              <c:numCache>
                <c:formatCode>General</c:formatCode>
                <c:ptCount val="8"/>
                <c:pt idx="0">
                  <c:v>34</c:v>
                </c:pt>
                <c:pt idx="1">
                  <c:v>82</c:v>
                </c:pt>
                <c:pt idx="2">
                  <c:v>535</c:v>
                </c:pt>
                <c:pt idx="3">
                  <c:v>36</c:v>
                </c:pt>
                <c:pt idx="4">
                  <c:v>33</c:v>
                </c:pt>
                <c:pt idx="5">
                  <c:v>6</c:v>
                </c:pt>
                <c:pt idx="6">
                  <c:v>670</c:v>
                </c:pt>
                <c:pt idx="7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F-4713-9336-8A5A44C8D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706287"/>
        <c:axId val="1"/>
      </c:barChart>
      <c:catAx>
        <c:axId val="10547062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470628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CF-41EC-A6B0-086E1A0DEF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CF-41EC-A6B0-086E1A0DEF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'Sentencias O.J.'!$D$4:$E$4</c:f>
              <c:strCache>
                <c:ptCount val="2"/>
                <c:pt idx="0">
                  <c:v>Audiencia Nacional</c:v>
                </c:pt>
                <c:pt idx="1">
                  <c:v>Juzgado Central de lo Penal</c:v>
                </c:pt>
              </c:strCache>
            </c:strRef>
          </c:cat>
          <c:val>
            <c:numRef>
              <c:f>'Sentencias O.J.'!$D$5:$E$5</c:f>
              <c:numCache>
                <c:formatCode>General</c:formatCode>
                <c:ptCount val="2"/>
                <c:pt idx="0">
                  <c:v>29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F-41EC-A6B0-086E1A0DE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3D-4942-A8F1-8868FA68B9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3D-4942-A8F1-8868FA68B9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3D-4942-A8F1-8868FA68B9B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3D-4942-A8F1-8868FA68B9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'Sentencias O.J.'!$C$23:$E$23</c:f>
              <c:strCache>
                <c:ptCount val="3"/>
                <c:pt idx="0">
                  <c:v>Acusados españoles</c:v>
                </c:pt>
                <c:pt idx="1">
                  <c:v>Acusados extranjeros</c:v>
                </c:pt>
                <c:pt idx="2">
                  <c:v>Acusados Personas Jurídicas</c:v>
                </c:pt>
              </c:strCache>
            </c:strRef>
          </c:cat>
          <c:val>
            <c:numRef>
              <c:f>'Sentencias O.J.'!$C$24:$E$24</c:f>
              <c:numCache>
                <c:formatCode>General</c:formatCode>
                <c:ptCount val="3"/>
                <c:pt idx="0">
                  <c:v>54</c:v>
                </c:pt>
                <c:pt idx="1">
                  <c:v>110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3D-4942-A8F1-8868FA68B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3911826811122296"/>
          <c:y val="9.9013019412177439E-2"/>
          <c:w val="0.33459712272808007"/>
          <c:h val="0.792104675034432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3033231132976"/>
          <c:y val="0.13510719575894597"/>
          <c:w val="0.46212114230949991"/>
          <c:h val="0.729785608482108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60-471A-8C76-64F3E5AEF6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60-471A-8C76-64F3E5AEF6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60-471A-8C76-64F3E5AEF6D9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0-471A-8C76-64F3E5AEF6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'Sentencias O.J.'!$G$23:$I$23</c:f>
              <c:strCache>
                <c:ptCount val="3"/>
                <c:pt idx="0">
                  <c:v>Condenados españoles</c:v>
                </c:pt>
                <c:pt idx="1">
                  <c:v>Condenados extranjeros</c:v>
                </c:pt>
                <c:pt idx="2">
                  <c:v>Condenados Personas Jurídicas</c:v>
                </c:pt>
              </c:strCache>
            </c:strRef>
          </c:cat>
          <c:val>
            <c:numRef>
              <c:f>'Sentencias O.J.'!$G$24:$I$24</c:f>
              <c:numCache>
                <c:formatCode>General</c:formatCode>
                <c:ptCount val="3"/>
                <c:pt idx="0">
                  <c:v>48</c:v>
                </c:pt>
                <c:pt idx="1">
                  <c:v>102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60-471A-8C76-64F3E5AEF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1452465388391342"/>
          <c:y val="0.12037425877320891"/>
          <c:w val="0.36642463585181617"/>
          <c:h val="0.740765529308836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37-4370-9209-BF2F9EFEC8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37-4370-9209-BF2F9EFEC8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37-4370-9209-BF2F9EFEC84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37-4370-9209-BF2F9EFEC84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'Sentencias O.J.'!$K$23:$M$23</c:f>
              <c:strCache>
                <c:ptCount val="3"/>
                <c:pt idx="0">
                  <c:v>Absueltos españoles</c:v>
                </c:pt>
                <c:pt idx="1">
                  <c:v>Absueltos extranjeros</c:v>
                </c:pt>
                <c:pt idx="2">
                  <c:v>Absueltos Personas Jurídicas</c:v>
                </c:pt>
              </c:strCache>
            </c:strRef>
          </c:cat>
          <c:val>
            <c:numRef>
              <c:f>'Sentencias O.J.'!$K$24:$M$24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37-4370-9209-BF2F9EFEC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2979223016970209"/>
          <c:y val="0.10680019366511226"/>
          <c:w val="0.33970627717336854"/>
          <c:h val="0.77672756924801878"/>
        </c:manualLayout>
      </c:layout>
      <c:overlay val="0"/>
    </c:legend>
    <c:plotVisOnly val="0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C3-45D3-94B2-FFD20A1178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C3-45D3-94B2-FFD20A1178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C3-45D3-94B2-FFD20A1178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C3-45D3-94B2-FFD20A1178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C3-45D3-94B2-FFD20A1178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investigación'!$B$4:$F$4</c:f>
              <c:strCache>
                <c:ptCount val="5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  <c:pt idx="3">
                  <c:v>Remitidas otras Fiscalías</c:v>
                </c:pt>
                <c:pt idx="4">
                  <c:v>Pendientes</c:v>
                </c:pt>
              </c:strCache>
            </c:strRef>
          </c:cat>
          <c:val>
            <c:numRef>
              <c:f>'Diligencias investigación'!$B$5:$F$5</c:f>
              <c:numCache>
                <c:formatCode>General</c:formatCode>
                <c:ptCount val="5"/>
                <c:pt idx="0">
                  <c:v>36</c:v>
                </c:pt>
                <c:pt idx="1">
                  <c:v>13</c:v>
                </c:pt>
                <c:pt idx="2">
                  <c:v>9</c:v>
                </c:pt>
                <c:pt idx="3">
                  <c:v>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3-45D3-94B2-FFD20A117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443882210648437"/>
          <c:y val="0.19540913707625626"/>
          <c:w val="0.3228938859131637"/>
          <c:h val="0.6015542884725616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37-4FD2-9061-A7361DEE3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37-4FD2-9061-A7361DEE36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37-4FD2-9061-A7361DEE36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37-4FD2-9061-A7361DEE36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F37-4FD2-9061-A7361DEE36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F37-4FD2-9061-A7361DEE36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F37-4FD2-9061-A7361DEE36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F37-4FD2-9061-A7361DEE36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F37-4FD2-9061-A7361DEE36B5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'Vigilancia penitenciaria'!$A$5:$I$5</c:f>
              <c:strCache>
                <c:ptCount val="9"/>
                <c:pt idx="0">
                  <c:v>Clasificación</c:v>
                </c:pt>
                <c:pt idx="1">
                  <c:v>Quejas</c:v>
                </c:pt>
                <c:pt idx="2">
                  <c:v>Permisos</c:v>
                </c:pt>
                <c:pt idx="3">
                  <c:v>Intervención comunicaciones</c:v>
                </c:pt>
                <c:pt idx="4">
                  <c:v>Redenciones</c:v>
                </c:pt>
                <c:pt idx="5">
                  <c:v>Recursos</c:v>
                </c:pt>
                <c:pt idx="6">
                  <c:v>Libertad condicional</c:v>
                </c:pt>
                <c:pt idx="7">
                  <c:v>Sanciones</c:v>
                </c:pt>
                <c:pt idx="8">
                  <c:v>Refundiciones</c:v>
                </c:pt>
              </c:strCache>
            </c:strRef>
          </c:cat>
          <c:val>
            <c:numRef>
              <c:f>'Vigilancia penitenciaria'!$A$6:$I$6</c:f>
              <c:numCache>
                <c:formatCode>General</c:formatCode>
                <c:ptCount val="9"/>
                <c:pt idx="0">
                  <c:v>560</c:v>
                </c:pt>
                <c:pt idx="1">
                  <c:v>628</c:v>
                </c:pt>
                <c:pt idx="2">
                  <c:v>2153</c:v>
                </c:pt>
                <c:pt idx="3">
                  <c:v>43</c:v>
                </c:pt>
                <c:pt idx="4">
                  <c:v>27</c:v>
                </c:pt>
                <c:pt idx="5">
                  <c:v>1710</c:v>
                </c:pt>
                <c:pt idx="6">
                  <c:v>860</c:v>
                </c:pt>
                <c:pt idx="7">
                  <c:v>63</c:v>
                </c:pt>
                <c:pt idx="8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37-4FD2-9061-A7361DEE3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655036412040624"/>
          <c:y val="6.57915457936179E-2"/>
          <c:w val="0.31306898802229322"/>
          <c:h val="0.884896049178063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00-4672-A7D8-9D3C6F3127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00-4672-A7D8-9D3C6F3127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00-4672-A7D8-9D3C6F3127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00-4672-A7D8-9D3C6F3127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700-4672-A7D8-9D3C6F3127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700-4672-A7D8-9D3C6F3127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700-4672-A7D8-9D3C6F3127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700-4672-A7D8-9D3C6F31274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0-4672-A7D8-9D3C6F31274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internacional'!$H$4:$O$4</c:f>
              <c:strCache>
                <c:ptCount val="8"/>
                <c:pt idx="0">
                  <c:v>Italia</c:v>
                </c:pt>
                <c:pt idx="1">
                  <c:v>Bélgica</c:v>
                </c:pt>
                <c:pt idx="2">
                  <c:v>Portugal</c:v>
                </c:pt>
                <c:pt idx="3">
                  <c:v>Francia</c:v>
                </c:pt>
                <c:pt idx="4">
                  <c:v>Alemania</c:v>
                </c:pt>
                <c:pt idx="5">
                  <c:v>Polonia</c:v>
                </c:pt>
                <c:pt idx="6">
                  <c:v>Reino Unido</c:v>
                </c:pt>
                <c:pt idx="7">
                  <c:v>Países Bajos</c:v>
                </c:pt>
              </c:strCache>
            </c:strRef>
          </c:cat>
          <c:val>
            <c:numRef>
              <c:f>'Cooperación internacional'!$H$5:$O$5</c:f>
              <c:numCache>
                <c:formatCode>General</c:formatCode>
                <c:ptCount val="8"/>
                <c:pt idx="0">
                  <c:v>50</c:v>
                </c:pt>
                <c:pt idx="1">
                  <c:v>20</c:v>
                </c:pt>
                <c:pt idx="2">
                  <c:v>10</c:v>
                </c:pt>
                <c:pt idx="3">
                  <c:v>58</c:v>
                </c:pt>
                <c:pt idx="4">
                  <c:v>31</c:v>
                </c:pt>
                <c:pt idx="5">
                  <c:v>19</c:v>
                </c:pt>
                <c:pt idx="6">
                  <c:v>14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0-4672-A7D8-9D3C6F312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4B-4A3A-B79A-13810195FA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4B-4A3A-B79A-13810195FA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84B-4A3A-B79A-13810195FA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84B-4A3A-B79A-13810195FA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84B-4A3A-B79A-13810195FA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84B-4A3A-B79A-13810195FA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84B-4A3A-B79A-13810195FA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84B-4A3A-B79A-13810195FA5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internacional'!$Z$4:$Z$4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'Cooperación internacional'!$Z$5:$Z$5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4B-4A3A-B79A-13810195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35651793525811"/>
          <c:y val="0.206903792198389"/>
          <c:w val="0.26042519685039367"/>
          <c:h val="0.5655375147072134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internacional'!$Q$4:$Y$4</c:f>
              <c:strCache>
                <c:ptCount val="9"/>
                <c:pt idx="0">
                  <c:v>Albania</c:v>
                </c:pt>
                <c:pt idx="1">
                  <c:v>Andorra</c:v>
                </c:pt>
                <c:pt idx="2">
                  <c:v>Macedonia</c:v>
                </c:pt>
                <c:pt idx="3">
                  <c:v>Argentina</c:v>
                </c:pt>
                <c:pt idx="4">
                  <c:v>Armenia</c:v>
                </c:pt>
                <c:pt idx="5">
                  <c:v>Bolivia</c:v>
                </c:pt>
                <c:pt idx="6">
                  <c:v>Brasil</c:v>
                </c:pt>
                <c:pt idx="7">
                  <c:v>Chile</c:v>
                </c:pt>
                <c:pt idx="8">
                  <c:v>Colombia</c:v>
                </c:pt>
              </c:strCache>
            </c:strRef>
          </c:cat>
          <c:val>
            <c:numRef>
              <c:f>'Cooperación internacional'!$Q$5:$Y$5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14</c:v>
                </c:pt>
                <c:pt idx="7">
                  <c:v>1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F-446D-ADF8-181F3982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99691215068708"/>
          <c:y val="0.14843503937007874"/>
          <c:w val="0.12905917540061251"/>
          <c:h val="0.70312992125984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19050</xdr:rowOff>
    </xdr:from>
    <xdr:to>
      <xdr:col>10</xdr:col>
      <xdr:colOff>752475</xdr:colOff>
      <xdr:row>22</xdr:row>
      <xdr:rowOff>28575</xdr:rowOff>
    </xdr:to>
    <xdr:graphicFrame macro="">
      <xdr:nvGraphicFramePr>
        <xdr:cNvPr id="1076" name="1 Gráfic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6</xdr:row>
      <xdr:rowOff>9525</xdr:rowOff>
    </xdr:from>
    <xdr:to>
      <xdr:col>6</xdr:col>
      <xdr:colOff>495300</xdr:colOff>
      <xdr:row>16</xdr:row>
      <xdr:rowOff>133350</xdr:rowOff>
    </xdr:to>
    <xdr:graphicFrame macro="">
      <xdr:nvGraphicFramePr>
        <xdr:cNvPr id="12453" name="1 Gráfico">
          <a:extLst>
            <a:ext uri="{FF2B5EF4-FFF2-40B4-BE49-F238E27FC236}">
              <a16:creationId xmlns:a16="http://schemas.microsoft.com/office/drawing/2014/main" id="{00000000-0008-0000-0100-0000A5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25</xdr:row>
      <xdr:rowOff>28575</xdr:rowOff>
    </xdr:from>
    <xdr:to>
      <xdr:col>4</xdr:col>
      <xdr:colOff>819150</xdr:colOff>
      <xdr:row>35</xdr:row>
      <xdr:rowOff>47625</xdr:rowOff>
    </xdr:to>
    <xdr:graphicFrame macro="">
      <xdr:nvGraphicFramePr>
        <xdr:cNvPr id="12454" name="2 Gráfico">
          <a:extLst>
            <a:ext uri="{FF2B5EF4-FFF2-40B4-BE49-F238E27FC236}">
              <a16:creationId xmlns:a16="http://schemas.microsoft.com/office/drawing/2014/main" id="{00000000-0008-0000-0100-0000A6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381000</xdr:colOff>
      <xdr:row>25</xdr:row>
      <xdr:rowOff>9525</xdr:rowOff>
    </xdr:from>
    <xdr:to>
      <xdr:col>8</xdr:col>
      <xdr:colOff>914400</xdr:colOff>
      <xdr:row>35</xdr:row>
      <xdr:rowOff>161925</xdr:rowOff>
    </xdr:to>
    <xdr:graphicFrame macro="">
      <xdr:nvGraphicFramePr>
        <xdr:cNvPr id="12455" name="3 Gráfico">
          <a:extLst>
            <a:ext uri="{FF2B5EF4-FFF2-40B4-BE49-F238E27FC236}">
              <a16:creationId xmlns:a16="http://schemas.microsoft.com/office/drawing/2014/main" id="{00000000-0008-0000-0100-0000A7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419100</xdr:colOff>
      <xdr:row>25</xdr:row>
      <xdr:rowOff>9525</xdr:rowOff>
    </xdr:from>
    <xdr:to>
      <xdr:col>12</xdr:col>
      <xdr:colOff>866775</xdr:colOff>
      <xdr:row>35</xdr:row>
      <xdr:rowOff>66675</xdr:rowOff>
    </xdr:to>
    <xdr:graphicFrame macro="">
      <xdr:nvGraphicFramePr>
        <xdr:cNvPr id="12456" name="4 Gráfico">
          <a:extLst>
            <a:ext uri="{FF2B5EF4-FFF2-40B4-BE49-F238E27FC236}">
              <a16:creationId xmlns:a16="http://schemas.microsoft.com/office/drawing/2014/main" id="{00000000-0008-0000-0100-0000A8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6</xdr:row>
      <xdr:rowOff>9525</xdr:rowOff>
    </xdr:from>
    <xdr:to>
      <xdr:col>5</xdr:col>
      <xdr:colOff>323850</xdr:colOff>
      <xdr:row>19</xdr:row>
      <xdr:rowOff>19050</xdr:rowOff>
    </xdr:to>
    <xdr:graphicFrame macro="">
      <xdr:nvGraphicFramePr>
        <xdr:cNvPr id="18484" name="1 Gráfico">
          <a:extLst>
            <a:ext uri="{FF2B5EF4-FFF2-40B4-BE49-F238E27FC236}">
              <a16:creationId xmlns:a16="http://schemas.microsoft.com/office/drawing/2014/main" id="{00000000-0008-0000-0200-000034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180975</xdr:rowOff>
    </xdr:from>
    <xdr:to>
      <xdr:col>7</xdr:col>
      <xdr:colOff>752475</xdr:colOff>
      <xdr:row>23</xdr:row>
      <xdr:rowOff>28575</xdr:rowOff>
    </xdr:to>
    <xdr:graphicFrame macro="">
      <xdr:nvGraphicFramePr>
        <xdr:cNvPr id="21546" name="1 Gráfico">
          <a:extLst>
            <a:ext uri="{FF2B5EF4-FFF2-40B4-BE49-F238E27FC236}">
              <a16:creationId xmlns:a16="http://schemas.microsoft.com/office/drawing/2014/main" id="{00000000-0008-0000-0300-00002A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6</xdr:row>
      <xdr:rowOff>9525</xdr:rowOff>
    </xdr:from>
    <xdr:to>
      <xdr:col>13</xdr:col>
      <xdr:colOff>228600</xdr:colOff>
      <xdr:row>20</xdr:row>
      <xdr:rowOff>104775</xdr:rowOff>
    </xdr:to>
    <xdr:graphicFrame macro="">
      <xdr:nvGraphicFramePr>
        <xdr:cNvPr id="64676" name="3 Gráfico">
          <a:extLst>
            <a:ext uri="{FF2B5EF4-FFF2-40B4-BE49-F238E27FC236}">
              <a16:creationId xmlns:a16="http://schemas.microsoft.com/office/drawing/2014/main" id="{00000000-0008-0000-0400-0000A4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400050</xdr:colOff>
      <xdr:row>27</xdr:row>
      <xdr:rowOff>95250</xdr:rowOff>
    </xdr:from>
    <xdr:to>
      <xdr:col>26</xdr:col>
      <xdr:colOff>0</xdr:colOff>
      <xdr:row>42</xdr:row>
      <xdr:rowOff>0</xdr:rowOff>
    </xdr:to>
    <xdr:graphicFrame macro="">
      <xdr:nvGraphicFramePr>
        <xdr:cNvPr id="64677" name="5 Gráfico">
          <a:extLst>
            <a:ext uri="{FF2B5EF4-FFF2-40B4-BE49-F238E27FC236}">
              <a16:creationId xmlns:a16="http://schemas.microsoft.com/office/drawing/2014/main" id="{00000000-0008-0000-0400-0000A5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447675</xdr:colOff>
      <xdr:row>7</xdr:row>
      <xdr:rowOff>61911</xdr:rowOff>
    </xdr:from>
    <xdr:to>
      <xdr:col>24</xdr:col>
      <xdr:colOff>342900</xdr:colOff>
      <xdr:row>24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BA4A05-3C1E-48F7-B49A-9471B197D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showRowColHeaders="0" tabSelected="1" zoomScaleNormal="100" workbookViewId="0">
      <selection activeCell="B1" sqref="B1"/>
    </sheetView>
  </sheetViews>
  <sheetFormatPr baseColWidth="10" defaultRowHeight="15" x14ac:dyDescent="0.25"/>
  <cols>
    <col min="1" max="1" width="2.42578125" customWidth="1"/>
  </cols>
  <sheetData>
    <row r="2" spans="2:11" x14ac:dyDescent="0.25">
      <c r="B2" s="20" t="s">
        <v>0</v>
      </c>
      <c r="C2" s="21"/>
      <c r="D2" s="21"/>
      <c r="E2" s="21"/>
      <c r="F2" s="21"/>
      <c r="G2" s="22"/>
    </row>
    <row r="3" spans="2:11" ht="33" customHeight="1" x14ac:dyDescent="0.25"/>
    <row r="5" spans="2:11" x14ac:dyDescent="0.25">
      <c r="B5" s="23" t="s">
        <v>1</v>
      </c>
      <c r="C5" s="23"/>
      <c r="D5" s="1" t="s">
        <v>2</v>
      </c>
      <c r="E5" s="1" t="s">
        <v>3</v>
      </c>
    </row>
    <row r="6" spans="2:11" x14ac:dyDescent="0.25">
      <c r="B6" s="19" t="s">
        <v>4</v>
      </c>
      <c r="C6" s="19"/>
      <c r="D6" s="5">
        <v>63</v>
      </c>
      <c r="E6" s="5">
        <v>5</v>
      </c>
    </row>
    <row r="7" spans="2:11" x14ac:dyDescent="0.25">
      <c r="B7" s="19" t="s">
        <v>5</v>
      </c>
      <c r="C7" s="19"/>
      <c r="D7" s="5">
        <v>6</v>
      </c>
      <c r="E7" s="4"/>
    </row>
    <row r="8" spans="2:11" x14ac:dyDescent="0.25">
      <c r="B8" s="19" t="s">
        <v>6</v>
      </c>
      <c r="C8" s="19"/>
      <c r="D8" s="5">
        <v>14</v>
      </c>
      <c r="E8" s="4"/>
    </row>
    <row r="10" spans="2:11" x14ac:dyDescent="0.25">
      <c r="B10" s="24" t="s">
        <v>7</v>
      </c>
      <c r="C10" s="24"/>
      <c r="D10" s="24"/>
      <c r="E10" s="24"/>
      <c r="F10" s="24"/>
      <c r="G10" s="22"/>
      <c r="H10" s="22"/>
      <c r="I10" s="22"/>
      <c r="J10" s="22"/>
      <c r="K10" s="22"/>
    </row>
    <row r="12" spans="2:11" x14ac:dyDescent="0.25">
      <c r="B12" s="19" t="s">
        <v>8</v>
      </c>
      <c r="C12" s="19"/>
      <c r="D12" s="5">
        <v>34</v>
      </c>
    </row>
    <row r="13" spans="2:11" x14ac:dyDescent="0.25">
      <c r="B13" s="19" t="s">
        <v>9</v>
      </c>
      <c r="C13" s="19"/>
      <c r="D13" s="5">
        <v>82</v>
      </c>
    </row>
    <row r="14" spans="2:11" x14ac:dyDescent="0.25">
      <c r="B14" s="19" t="s">
        <v>10</v>
      </c>
      <c r="C14" s="19"/>
      <c r="D14" s="5">
        <v>535</v>
      </c>
    </row>
    <row r="15" spans="2:11" x14ac:dyDescent="0.25">
      <c r="B15" s="19" t="s">
        <v>11</v>
      </c>
      <c r="C15" s="19"/>
      <c r="D15" s="5">
        <v>36</v>
      </c>
    </row>
    <row r="16" spans="2:11" x14ac:dyDescent="0.25">
      <c r="B16" s="19" t="s">
        <v>12</v>
      </c>
      <c r="C16" s="19"/>
      <c r="D16" s="5">
        <v>33</v>
      </c>
    </row>
    <row r="17" spans="2:4" x14ac:dyDescent="0.25">
      <c r="B17" s="19" t="s">
        <v>13</v>
      </c>
      <c r="C17" s="19"/>
      <c r="D17" s="5">
        <v>6</v>
      </c>
    </row>
    <row r="18" spans="2:4" x14ac:dyDescent="0.25">
      <c r="B18" s="19" t="s">
        <v>14</v>
      </c>
      <c r="C18" s="19"/>
      <c r="D18" s="5">
        <v>670</v>
      </c>
    </row>
    <row r="19" spans="2:4" x14ac:dyDescent="0.25">
      <c r="B19" s="19" t="s">
        <v>15</v>
      </c>
      <c r="C19" s="19"/>
      <c r="D19" s="5">
        <v>363</v>
      </c>
    </row>
    <row r="22" spans="2:4" ht="15.75" customHeight="1" x14ac:dyDescent="0.25"/>
    <row r="24" spans="2:4" ht="15" customHeight="1" x14ac:dyDescent="0.25"/>
  </sheetData>
  <mergeCells count="14">
    <mergeCell ref="B17:C17"/>
    <mergeCell ref="B18:C18"/>
    <mergeCell ref="B19:C19"/>
    <mergeCell ref="B2:G2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10:K10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24"/>
  <sheetViews>
    <sheetView showGridLines="0" showRowColHeaders="0" workbookViewId="0"/>
  </sheetViews>
  <sheetFormatPr baseColWidth="10" defaultRowHeight="15" x14ac:dyDescent="0.25"/>
  <cols>
    <col min="1" max="1" width="2.5703125" customWidth="1"/>
    <col min="2" max="2" width="2.42578125" customWidth="1"/>
    <col min="3" max="3" width="14" customWidth="1"/>
    <col min="4" max="4" width="16.28515625" customWidth="1"/>
    <col min="5" max="5" width="19.140625" bestFit="1" customWidth="1"/>
    <col min="6" max="6" width="17.28515625" customWidth="1"/>
    <col min="7" max="7" width="15" customWidth="1"/>
    <col min="8" max="8" width="14.42578125" customWidth="1"/>
    <col min="9" max="9" width="20.7109375" bestFit="1" customWidth="1"/>
    <col min="10" max="10" width="17.28515625" customWidth="1"/>
    <col min="11" max="11" width="14.7109375" customWidth="1"/>
    <col min="12" max="12" width="16" customWidth="1"/>
    <col min="13" max="13" width="19.140625" customWidth="1"/>
  </cols>
  <sheetData>
    <row r="2" spans="2:8" ht="15.75" x14ac:dyDescent="0.25">
      <c r="B2" s="17"/>
      <c r="C2" s="25" t="s">
        <v>26</v>
      </c>
      <c r="D2" s="26"/>
      <c r="E2" s="26"/>
      <c r="F2" s="26"/>
      <c r="G2" s="26"/>
      <c r="H2" s="26"/>
    </row>
    <row r="4" spans="2:8" x14ac:dyDescent="0.25">
      <c r="D4" s="1" t="s">
        <v>16</v>
      </c>
      <c r="E4" s="1" t="s">
        <v>17</v>
      </c>
      <c r="F4" s="10"/>
    </row>
    <row r="5" spans="2:8" x14ac:dyDescent="0.25">
      <c r="D5" s="5">
        <v>29</v>
      </c>
      <c r="E5" s="5">
        <v>1</v>
      </c>
      <c r="F5" s="11"/>
    </row>
    <row r="21" spans="3:13" x14ac:dyDescent="0.25">
      <c r="C21" s="25" t="s">
        <v>20</v>
      </c>
      <c r="D21" s="26"/>
      <c r="E21" s="26"/>
      <c r="F21" s="26"/>
      <c r="G21" s="26"/>
      <c r="H21" s="26"/>
    </row>
    <row r="23" spans="3:13" x14ac:dyDescent="0.25">
      <c r="C23" s="12" t="s">
        <v>18</v>
      </c>
      <c r="D23" s="12" t="s">
        <v>19</v>
      </c>
      <c r="E23" s="12" t="s">
        <v>49</v>
      </c>
      <c r="G23" s="1" t="s">
        <v>21</v>
      </c>
      <c r="H23" s="1" t="s">
        <v>22</v>
      </c>
      <c r="I23" s="9" t="s">
        <v>50</v>
      </c>
      <c r="J23" s="7"/>
      <c r="K23" s="1" t="s">
        <v>23</v>
      </c>
      <c r="L23" s="1" t="s">
        <v>24</v>
      </c>
      <c r="M23" s="3" t="s">
        <v>51</v>
      </c>
    </row>
    <row r="24" spans="3:13" x14ac:dyDescent="0.25">
      <c r="C24" s="5">
        <v>54</v>
      </c>
      <c r="D24" s="5">
        <v>110</v>
      </c>
      <c r="E24" s="5">
        <v>0</v>
      </c>
      <c r="G24" s="5">
        <v>48</v>
      </c>
      <c r="H24" s="5">
        <v>102</v>
      </c>
      <c r="I24" s="5">
        <v>0</v>
      </c>
      <c r="J24" s="8"/>
      <c r="K24" s="5">
        <v>6</v>
      </c>
      <c r="L24" s="5">
        <v>8</v>
      </c>
      <c r="M24" s="5">
        <v>0</v>
      </c>
    </row>
  </sheetData>
  <mergeCells count="2">
    <mergeCell ref="C21:H21"/>
    <mergeCell ref="C2:H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5"/>
  <sheetViews>
    <sheetView showGridLines="0" showRowColHeaders="0" workbookViewId="0"/>
  </sheetViews>
  <sheetFormatPr baseColWidth="10" defaultRowHeight="15" x14ac:dyDescent="0.25"/>
  <sheetData>
    <row r="2" spans="1:8" ht="35.25" customHeight="1" x14ac:dyDescent="0.25">
      <c r="A2" s="27" t="s">
        <v>25</v>
      </c>
      <c r="B2" s="27"/>
      <c r="C2" s="28"/>
      <c r="D2" s="28"/>
      <c r="E2" s="28"/>
      <c r="F2" s="28"/>
      <c r="G2" s="29"/>
      <c r="H2" s="30"/>
    </row>
    <row r="3" spans="1:8" ht="14.25" customHeight="1" x14ac:dyDescent="0.25"/>
    <row r="4" spans="1:8" ht="24.75" customHeight="1" x14ac:dyDescent="0.25">
      <c r="B4" s="12" t="s">
        <v>56</v>
      </c>
      <c r="C4" s="1" t="s">
        <v>27</v>
      </c>
      <c r="D4" s="1" t="s">
        <v>28</v>
      </c>
      <c r="E4" s="2" t="s">
        <v>29</v>
      </c>
      <c r="F4" s="1" t="s">
        <v>30</v>
      </c>
    </row>
    <row r="5" spans="1:8" x14ac:dyDescent="0.25">
      <c r="B5" s="5">
        <v>36</v>
      </c>
      <c r="C5" s="5">
        <v>13</v>
      </c>
      <c r="D5" s="5">
        <v>9</v>
      </c>
      <c r="E5" s="5">
        <v>2</v>
      </c>
      <c r="F5" s="5">
        <v>12</v>
      </c>
    </row>
  </sheetData>
  <mergeCells count="1">
    <mergeCell ref="A2:H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6"/>
  <sheetViews>
    <sheetView showGridLines="0" showRowColHeaders="0" workbookViewId="0"/>
  </sheetViews>
  <sheetFormatPr baseColWidth="10" defaultRowHeight="15" x14ac:dyDescent="0.25"/>
  <sheetData>
    <row r="3" spans="1:9" ht="15.75" x14ac:dyDescent="0.25">
      <c r="A3" s="27" t="s">
        <v>31</v>
      </c>
      <c r="B3" s="28"/>
      <c r="C3" s="28"/>
      <c r="D3" s="28"/>
      <c r="E3" s="28"/>
      <c r="F3" s="29"/>
      <c r="G3" s="22"/>
      <c r="H3" s="22"/>
      <c r="I3" s="22"/>
    </row>
    <row r="5" spans="1:9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37</v>
      </c>
      <c r="G5" s="1" t="s">
        <v>38</v>
      </c>
      <c r="H5" s="1" t="s">
        <v>39</v>
      </c>
      <c r="I5" s="1" t="s">
        <v>40</v>
      </c>
    </row>
    <row r="6" spans="1:9" x14ac:dyDescent="0.25">
      <c r="A6" s="5">
        <v>560</v>
      </c>
      <c r="B6" s="5">
        <v>628</v>
      </c>
      <c r="C6" s="5">
        <v>2153</v>
      </c>
      <c r="D6" s="5">
        <v>43</v>
      </c>
      <c r="E6" s="5">
        <v>27</v>
      </c>
      <c r="F6" s="5">
        <v>1710</v>
      </c>
      <c r="G6" s="5">
        <v>860</v>
      </c>
      <c r="H6" s="5">
        <v>63</v>
      </c>
      <c r="I6" s="5">
        <v>57</v>
      </c>
    </row>
  </sheetData>
  <mergeCells count="1">
    <mergeCell ref="A3:I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Z25"/>
  <sheetViews>
    <sheetView showGridLines="0" showRowColHeaders="0" workbookViewId="0">
      <selection activeCell="F12" sqref="F12"/>
    </sheetView>
  </sheetViews>
  <sheetFormatPr baseColWidth="10" defaultRowHeight="15" x14ac:dyDescent="0.25"/>
  <cols>
    <col min="1" max="1" width="2.42578125" customWidth="1"/>
    <col min="5" max="5" width="2.140625" customWidth="1"/>
    <col min="14" max="15" width="9.28515625" customWidth="1"/>
    <col min="23" max="23" width="9.7109375" customWidth="1"/>
  </cols>
  <sheetData>
    <row r="1" spans="2:26" x14ac:dyDescent="0.25">
      <c r="P1" s="14"/>
      <c r="Q1" s="14"/>
      <c r="R1" s="14"/>
      <c r="S1" s="14"/>
      <c r="T1" s="14"/>
      <c r="U1" s="14"/>
      <c r="V1" s="14"/>
    </row>
    <row r="2" spans="2:26" ht="30.75" customHeight="1" x14ac:dyDescent="0.25">
      <c r="B2" s="31" t="s">
        <v>41</v>
      </c>
      <c r="C2" s="31"/>
      <c r="D2" s="32"/>
      <c r="G2" s="18"/>
      <c r="H2" s="33" t="s">
        <v>45</v>
      </c>
      <c r="I2" s="37"/>
      <c r="J2" s="37"/>
      <c r="K2" s="37"/>
      <c r="L2" s="37"/>
      <c r="M2" s="37"/>
      <c r="N2" s="37"/>
      <c r="O2" s="37"/>
      <c r="P2" s="14"/>
      <c r="Q2" s="33" t="s">
        <v>63</v>
      </c>
      <c r="R2" s="37"/>
      <c r="S2" s="37"/>
      <c r="T2" s="37"/>
      <c r="U2" s="37"/>
      <c r="V2" s="37"/>
      <c r="W2" s="37"/>
      <c r="X2" s="37"/>
    </row>
    <row r="3" spans="2:26" x14ac:dyDescent="0.25">
      <c r="B3" s="34" t="s">
        <v>12</v>
      </c>
      <c r="C3" s="34"/>
      <c r="D3" s="6">
        <v>74</v>
      </c>
      <c r="P3" s="14"/>
      <c r="Y3" s="14"/>
      <c r="Z3" s="14"/>
    </row>
    <row r="4" spans="2:26" ht="15" customHeight="1" x14ac:dyDescent="0.25">
      <c r="B4" s="35" t="s">
        <v>60</v>
      </c>
      <c r="C4" s="36"/>
      <c r="D4" s="6">
        <v>326</v>
      </c>
      <c r="H4" s="15" t="s">
        <v>46</v>
      </c>
      <c r="I4" s="15" t="s">
        <v>47</v>
      </c>
      <c r="J4" s="15" t="s">
        <v>48</v>
      </c>
      <c r="K4" s="15" t="s">
        <v>42</v>
      </c>
      <c r="L4" s="15" t="s">
        <v>43</v>
      </c>
      <c r="M4" s="15" t="s">
        <v>55</v>
      </c>
      <c r="N4" s="15" t="s">
        <v>44</v>
      </c>
      <c r="O4" s="15" t="s">
        <v>62</v>
      </c>
      <c r="P4" s="14"/>
      <c r="Q4" s="15" t="s">
        <v>61</v>
      </c>
      <c r="R4" s="15" t="s">
        <v>59</v>
      </c>
      <c r="S4" s="15" t="s">
        <v>64</v>
      </c>
      <c r="T4" s="15" t="s">
        <v>57</v>
      </c>
      <c r="U4" s="15" t="s">
        <v>65</v>
      </c>
      <c r="V4" s="15" t="s">
        <v>66</v>
      </c>
      <c r="W4" s="15" t="s">
        <v>53</v>
      </c>
      <c r="X4" s="15" t="s">
        <v>67</v>
      </c>
      <c r="Y4" s="15" t="s">
        <v>58</v>
      </c>
      <c r="Z4" s="38" t="s">
        <v>68</v>
      </c>
    </row>
    <row r="5" spans="2:26" x14ac:dyDescent="0.25">
      <c r="B5" s="13" t="s">
        <v>14</v>
      </c>
      <c r="C5" s="13"/>
      <c r="D5" s="6">
        <v>246</v>
      </c>
      <c r="H5" s="16">
        <v>50</v>
      </c>
      <c r="I5" s="16">
        <v>20</v>
      </c>
      <c r="J5" s="16">
        <v>10</v>
      </c>
      <c r="K5" s="16">
        <v>58</v>
      </c>
      <c r="L5" s="16">
        <v>31</v>
      </c>
      <c r="M5" s="16">
        <v>19</v>
      </c>
      <c r="N5" s="16">
        <v>14</v>
      </c>
      <c r="O5" s="16">
        <v>14</v>
      </c>
      <c r="P5" s="14"/>
      <c r="Q5" s="16">
        <v>2</v>
      </c>
      <c r="R5" s="16">
        <v>1</v>
      </c>
      <c r="S5" s="16">
        <v>3</v>
      </c>
      <c r="T5" s="16">
        <v>2</v>
      </c>
      <c r="U5" s="16">
        <v>2</v>
      </c>
      <c r="V5" s="16">
        <v>1</v>
      </c>
      <c r="W5" s="16">
        <v>14</v>
      </c>
      <c r="X5" s="16">
        <v>1</v>
      </c>
      <c r="Y5" s="16">
        <v>5</v>
      </c>
      <c r="Z5" s="39">
        <f>SUM(Q5:Y5)</f>
        <v>31</v>
      </c>
    </row>
    <row r="6" spans="2:26" ht="15" customHeight="1" x14ac:dyDescent="0.25">
      <c r="B6" s="35" t="s">
        <v>52</v>
      </c>
      <c r="C6" s="36"/>
      <c r="D6" s="6">
        <v>71</v>
      </c>
      <c r="Q6" s="14"/>
      <c r="R6" s="14"/>
      <c r="S6" s="14"/>
      <c r="T6" s="14"/>
      <c r="U6" s="14"/>
      <c r="V6" s="14"/>
      <c r="Z6" s="14"/>
    </row>
    <row r="7" spans="2:26" x14ac:dyDescent="0.25">
      <c r="Q7" s="14"/>
      <c r="R7" s="14"/>
      <c r="S7" s="14"/>
      <c r="T7" s="14"/>
      <c r="U7" s="14"/>
      <c r="V7" s="14"/>
      <c r="Y7" s="14"/>
      <c r="Z7" s="14"/>
    </row>
    <row r="8" spans="2:26" x14ac:dyDescent="0.25">
      <c r="Q8" s="14"/>
      <c r="R8" s="14"/>
      <c r="S8" s="14"/>
      <c r="T8" s="14"/>
      <c r="U8" s="14"/>
      <c r="V8" s="14"/>
      <c r="Y8" s="14"/>
      <c r="Z8" s="14"/>
    </row>
    <row r="9" spans="2:26" x14ac:dyDescent="0.25">
      <c r="Q9" s="14"/>
      <c r="R9" s="14"/>
      <c r="Y9" s="14"/>
      <c r="Z9" s="14"/>
    </row>
    <row r="10" spans="2:26" x14ac:dyDescent="0.25">
      <c r="Q10" s="14"/>
      <c r="R10" s="14"/>
      <c r="S10" s="14"/>
      <c r="T10" s="14"/>
      <c r="U10" s="14"/>
      <c r="V10" s="14"/>
      <c r="Y10" s="14"/>
      <c r="Z10" s="14"/>
    </row>
    <row r="11" spans="2:26" x14ac:dyDescent="0.25">
      <c r="Q11" s="14"/>
      <c r="R11" s="14"/>
      <c r="S11" s="14"/>
      <c r="T11" s="14"/>
      <c r="U11" s="14"/>
      <c r="V11" s="14"/>
      <c r="Y11" s="14"/>
      <c r="Z11" s="14"/>
    </row>
    <row r="12" spans="2:26" x14ac:dyDescent="0.25">
      <c r="Y12" s="14"/>
      <c r="Z12" s="14"/>
    </row>
    <row r="13" spans="2:26" x14ac:dyDescent="0.25">
      <c r="Y13" s="14"/>
      <c r="Z13" s="14"/>
    </row>
    <row r="14" spans="2:26" x14ac:dyDescent="0.25">
      <c r="Y14" s="14"/>
      <c r="Z14" s="14"/>
    </row>
    <row r="15" spans="2:26" x14ac:dyDescent="0.25">
      <c r="Y15" s="14"/>
      <c r="Z15" s="14"/>
    </row>
    <row r="16" spans="2:26" x14ac:dyDescent="0.25">
      <c r="Y16" s="14"/>
      <c r="Z16" s="14"/>
    </row>
    <row r="17" spans="25:26" x14ac:dyDescent="0.25">
      <c r="Y17" s="14"/>
      <c r="Z17" s="14"/>
    </row>
    <row r="18" spans="25:26" x14ac:dyDescent="0.25">
      <c r="Y18" s="14"/>
      <c r="Z18" s="14"/>
    </row>
    <row r="19" spans="25:26" ht="15.75" customHeight="1" x14ac:dyDescent="0.25">
      <c r="Y19" s="14"/>
      <c r="Z19" s="14"/>
    </row>
    <row r="20" spans="25:26" x14ac:dyDescent="0.25">
      <c r="Y20" s="14"/>
      <c r="Z20" s="14"/>
    </row>
    <row r="21" spans="25:26" x14ac:dyDescent="0.25">
      <c r="Y21" s="14"/>
      <c r="Z21" s="14"/>
    </row>
    <row r="22" spans="25:26" x14ac:dyDescent="0.25">
      <c r="Y22" s="14"/>
      <c r="Z22" s="14"/>
    </row>
    <row r="23" spans="25:26" x14ac:dyDescent="0.25">
      <c r="Y23" s="14"/>
      <c r="Z23" s="14"/>
    </row>
    <row r="24" spans="25:26" x14ac:dyDescent="0.25">
      <c r="Y24" s="14"/>
    </row>
    <row r="25" spans="25:26" ht="173.25" x14ac:dyDescent="0.25">
      <c r="Z25" s="18" t="s">
        <v>54</v>
      </c>
    </row>
  </sheetData>
  <sheetProtection algorithmName="SHA-512" hashValue="dywfJ3Rf9lfWx14ZoaPIoTbmZdsFoLtlbmt6BVNcFCUONl0SHQqtHRx8lvmqt5bB1idCEXHKxzaTW7fCUW/8Cw==" saltValue="M2IlVX5PE5TwwLDs2c9tFg==" spinCount="100000" sheet="1" objects="1" scenarios="1"/>
  <sortState xmlns:xlrd2="http://schemas.microsoft.com/office/spreadsheetml/2017/richdata2" ref="H5:N5">
    <sortCondition ref="H4"/>
  </sortState>
  <mergeCells count="6">
    <mergeCell ref="Q2:X2"/>
    <mergeCell ref="B2:D2"/>
    <mergeCell ref="B3:C3"/>
    <mergeCell ref="B4:C4"/>
    <mergeCell ref="B6:C6"/>
    <mergeCell ref="H2:O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actuaciones</vt:lpstr>
      <vt:lpstr>Sentencias O.J.</vt:lpstr>
      <vt:lpstr>Diligencias investigación</vt:lpstr>
      <vt:lpstr>Vigilancia penitenciaria</vt:lpstr>
      <vt:lpstr>Cooperación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2021-05-20T10:54:08Z</dcterms:modified>
</cp:coreProperties>
</file>