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9879B5F-A67E-4B11-908D-FABA67AB1F24}" xr6:coauthVersionLast="46" xr6:coauthVersionMax="46" xr10:uidLastSave="{00000000-0000-0000-0000-000000000000}"/>
  <workbookProtection workbookAlgorithmName="SHA-512" workbookHashValue="3YMPzDNr+H3i5Nj1+9vk7vTBsOjlKaZ0jNN9F6k2T0oKv+xd6ENk/cZ6MG1bu9FTnP8CcpgBgHbGFXVhNJPJcg==" workbookSaltValue="mRSD2qwu8PbweKKBxsGIK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K43" i="4" s="1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F43" i="4" s="1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J43" i="4"/>
  <c r="I43" i="4"/>
  <c r="H43" i="4"/>
  <c r="G43" i="4"/>
  <c r="E43" i="4" l="1"/>
  <c r="L43" i="4"/>
  <c r="D43" i="4"/>
</calcChain>
</file>

<file path=xl/sharedStrings.xml><?xml version="1.0" encoding="utf-8"?>
<sst xmlns="http://schemas.openxmlformats.org/spreadsheetml/2006/main" count="963" uniqueCount="802">
  <si>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</si>
  <si>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</si>
  <si>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</si>
  <si>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</si>
  <si>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</si>
  <si>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</si>
  <si>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</si>
  <si>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Castilla Y León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</si>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</sst>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24A5FDB-0C00-496C-BE1C-AC1F1B248828}"/>
    <cellStyle name="Normal 3" xfId="2" xr:uid="{151FBEAC-A16F-4E6B-BA5C-97D9ECE0D0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520F-47B1-BA08-B64E568E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9C8C-4463-BF5A-BE4EF7D1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FC6F-429B-AF13-F66C671D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1A55-4441-A164-1714017A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184</c:v>
              </c:pt>
              <c:pt idx="1">
                <c:v>38</c:v>
              </c:pt>
              <c:pt idx="2">
                <c:v>13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2AE0-4F94-9B00-9F026CA6E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3.0138132733408325E-2"/>
                  <c:y val="-5.63816272965879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7-4668-86B8-CFE6E5A1A8B2}"/>
                </c:ext>
              </c:extLst>
            </c:dLbl>
            <c:dLbl>
              <c:idx val="1"/>
              <c:layout>
                <c:manualLayout>
                  <c:x val="3.9994825646794151E-2"/>
                  <c:y val="-7.4714960629921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7-4668-86B8-CFE6E5A1A8B2}"/>
                </c:ext>
              </c:extLst>
            </c:dLbl>
            <c:dLbl>
              <c:idx val="2"/>
              <c:layout>
                <c:manualLayout>
                  <c:x val="6.7769178852643414E-2"/>
                  <c:y val="-1.13816272965879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7-4668-86B8-CFE6E5A1A8B2}"/>
                </c:ext>
              </c:extLst>
            </c:dLbl>
            <c:dLbl>
              <c:idx val="4"/>
              <c:layout>
                <c:manualLayout>
                  <c:x val="-7.0852418447694035E-2"/>
                  <c:y val="2.69517060367454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7-4668-86B8-CFE6E5A1A8B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5</c:v>
              </c:pt>
              <c:pt idx="2">
                <c:v>2</c:v>
              </c:pt>
              <c:pt idx="3">
                <c:v>2857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1C35-4281-A24C-7D28FD6A0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D2BD-4A74-8CAA-3382DE329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D43D-44C9-938B-BE92F86A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550</c:v>
              </c:pt>
            </c:numLit>
          </c:val>
          <c:extLst>
            <c:ext xmlns:c16="http://schemas.microsoft.com/office/drawing/2014/chart" uri="{C3380CC4-5D6E-409C-BE32-E72D297353CC}">
              <c16:uniqueId val="{00000001-592D-4588-88B8-6BA8FA2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C116E24B-700C-43D7-A3CA-AF10ECBE4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3869F58-9EBA-42E2-8530-F13861B5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078F0A89-20A8-4D1E-BDA2-2F856CC9DD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950A424C-3E3C-4D9E-A706-B6C03DC64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5DBC0556-6891-46FF-BD2D-C9396A8F8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450850</xdr:colOff>
      <xdr:row>6</xdr:row>
      <xdr:rowOff>161925</xdr:rowOff>
    </xdr:from>
    <xdr:to>
      <xdr:col>39</xdr:col>
      <xdr:colOff>723900</xdr:colOff>
      <xdr:row>18</xdr:row>
      <xdr:rowOff>19050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55C03DC2-309C-4F9A-84F7-0BEC41E06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2632DB2-9D3C-400C-8572-E06EA5FC3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910C92E8-647B-4020-9ADB-017C95484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36AE2165-D5E9-44F0-AA61-47D5BFA3A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MS/11RLFFlCltk6l0b6MoFJwIt+HggFPu0tHrB5iUkkFUCm4raf9wF3aAgPC86VbBp+s43Qjd4kE1F94tW0YhQ==" saltValue="RdoU6+uZTj/F2ZZlo0MGr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151</v>
      </c>
      <c r="D7" s="15">
        <v>127</v>
      </c>
      <c r="E7" s="16">
        <v>0.18897637795275599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118</v>
      </c>
      <c r="D9" s="15">
        <v>110</v>
      </c>
      <c r="E9" s="16">
        <v>7.2727272727272696E-2</v>
      </c>
    </row>
    <row r="10" spans="1:5" x14ac:dyDescent="0.25">
      <c r="A10" s="79"/>
      <c r="B10" s="14" t="s">
        <v>22</v>
      </c>
      <c r="C10" s="15">
        <v>42</v>
      </c>
      <c r="D10" s="15">
        <v>25</v>
      </c>
      <c r="E10" s="16">
        <v>0.68</v>
      </c>
    </row>
    <row r="11" spans="1:5" x14ac:dyDescent="0.25">
      <c r="A11" s="79"/>
      <c r="B11" s="14" t="s">
        <v>23</v>
      </c>
      <c r="C11" s="15">
        <v>75</v>
      </c>
      <c r="D11" s="15">
        <v>42</v>
      </c>
      <c r="E11" s="16">
        <v>0.78571428571428603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1</v>
      </c>
      <c r="D13" s="15">
        <v>5</v>
      </c>
      <c r="E13" s="16">
        <v>-0.8</v>
      </c>
    </row>
    <row r="14" spans="1:5" x14ac:dyDescent="0.25">
      <c r="A14" s="79"/>
      <c r="B14" s="14" t="s">
        <v>26</v>
      </c>
      <c r="C14" s="15">
        <v>0</v>
      </c>
      <c r="D14" s="15">
        <v>5</v>
      </c>
      <c r="E14" s="16">
        <v>-1</v>
      </c>
    </row>
    <row r="15" spans="1:5" x14ac:dyDescent="0.25">
      <c r="A15" s="79"/>
      <c r="B15" s="14" t="s">
        <v>27</v>
      </c>
      <c r="C15" s="15">
        <v>1</v>
      </c>
      <c r="D15" s="15">
        <v>0</v>
      </c>
      <c r="E15" s="16">
        <v>0</v>
      </c>
    </row>
    <row r="16" spans="1:5" x14ac:dyDescent="0.25">
      <c r="A16" s="79"/>
      <c r="B16" s="14" t="s">
        <v>28</v>
      </c>
      <c r="C16" s="15">
        <v>76</v>
      </c>
      <c r="D16" s="15">
        <v>75</v>
      </c>
      <c r="E16" s="16">
        <v>1.3333333333333299E-2</v>
      </c>
    </row>
    <row r="17" spans="1:5" x14ac:dyDescent="0.25">
      <c r="A17" s="79"/>
      <c r="B17" s="14" t="s">
        <v>26</v>
      </c>
      <c r="C17" s="15">
        <v>53</v>
      </c>
      <c r="D17" s="15">
        <v>56</v>
      </c>
      <c r="E17" s="16">
        <v>-5.3571428571428603E-2</v>
      </c>
    </row>
    <row r="18" spans="1:5" x14ac:dyDescent="0.25">
      <c r="A18" s="79"/>
      <c r="B18" s="14" t="s">
        <v>27</v>
      </c>
      <c r="C18" s="15">
        <v>23</v>
      </c>
      <c r="D18" s="15">
        <v>19</v>
      </c>
      <c r="E18" s="16">
        <v>0.21052631578947401</v>
      </c>
    </row>
    <row r="19" spans="1:5" x14ac:dyDescent="0.25">
      <c r="A19" s="79"/>
      <c r="B19" s="14" t="s">
        <v>29</v>
      </c>
      <c r="C19" s="15">
        <v>1</v>
      </c>
      <c r="D19" s="15">
        <v>5</v>
      </c>
      <c r="E19" s="16">
        <v>-0.8</v>
      </c>
    </row>
    <row r="20" spans="1:5" x14ac:dyDescent="0.25">
      <c r="A20" s="79"/>
      <c r="B20" s="14" t="s">
        <v>30</v>
      </c>
      <c r="C20" s="15">
        <v>49</v>
      </c>
      <c r="D20" s="15">
        <v>34</v>
      </c>
      <c r="E20" s="16">
        <v>0.441176470588235</v>
      </c>
    </row>
    <row r="21" spans="1:5" x14ac:dyDescent="0.25">
      <c r="A21" s="79"/>
      <c r="B21" s="14" t="s">
        <v>31</v>
      </c>
      <c r="C21" s="15">
        <v>6</v>
      </c>
      <c r="D21" s="15">
        <v>8</v>
      </c>
      <c r="E21" s="16">
        <v>-0.25</v>
      </c>
    </row>
    <row r="22" spans="1:5" x14ac:dyDescent="0.25">
      <c r="A22" s="79"/>
      <c r="B22" s="14" t="s">
        <v>32</v>
      </c>
      <c r="C22" s="15">
        <v>1</v>
      </c>
      <c r="D22" s="15">
        <v>0</v>
      </c>
      <c r="E22" s="16">
        <v>0</v>
      </c>
    </row>
    <row r="23" spans="1:5" x14ac:dyDescent="0.25">
      <c r="A23" s="80"/>
      <c r="B23" s="14" t="s">
        <v>33</v>
      </c>
      <c r="C23" s="15">
        <v>76</v>
      </c>
      <c r="D23" s="15">
        <v>75</v>
      </c>
      <c r="E23" s="16">
        <v>1.3333333333333299E-2</v>
      </c>
    </row>
    <row r="24" spans="1:5" x14ac:dyDescent="0.25">
      <c r="A24" s="78" t="s">
        <v>34</v>
      </c>
      <c r="B24" s="14" t="s">
        <v>19</v>
      </c>
      <c r="C24" s="15">
        <v>15</v>
      </c>
      <c r="D24" s="15">
        <v>9</v>
      </c>
      <c r="E24" s="16">
        <v>0.66666666666666696</v>
      </c>
    </row>
    <row r="25" spans="1:5" x14ac:dyDescent="0.25">
      <c r="A25" s="79"/>
      <c r="B25" s="14" t="s">
        <v>35</v>
      </c>
      <c r="C25" s="15">
        <v>0</v>
      </c>
      <c r="D25" s="15">
        <v>0</v>
      </c>
      <c r="E25" s="16">
        <v>0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15</v>
      </c>
      <c r="D27" s="15">
        <v>9</v>
      </c>
      <c r="E27" s="16">
        <v>0.66666666666666696</v>
      </c>
    </row>
    <row r="28" spans="1:5" x14ac:dyDescent="0.25">
      <c r="A28" s="78" t="s">
        <v>38</v>
      </c>
      <c r="B28" s="14" t="s">
        <v>39</v>
      </c>
      <c r="C28" s="15">
        <v>184</v>
      </c>
      <c r="D28" s="15">
        <v>100</v>
      </c>
      <c r="E28" s="16">
        <v>0.84</v>
      </c>
    </row>
    <row r="29" spans="1:5" x14ac:dyDescent="0.25">
      <c r="A29" s="79"/>
      <c r="B29" s="14" t="s">
        <v>40</v>
      </c>
      <c r="C29" s="15">
        <v>38</v>
      </c>
      <c r="D29" s="15">
        <v>4</v>
      </c>
      <c r="E29" s="16">
        <v>8.5</v>
      </c>
    </row>
    <row r="30" spans="1:5" x14ac:dyDescent="0.25">
      <c r="A30" s="79"/>
      <c r="B30" s="14" t="s">
        <v>41</v>
      </c>
      <c r="C30" s="15">
        <v>0</v>
      </c>
      <c r="D30" s="15">
        <v>7</v>
      </c>
      <c r="E30" s="16">
        <v>-1</v>
      </c>
    </row>
    <row r="31" spans="1:5" x14ac:dyDescent="0.25">
      <c r="A31" s="79"/>
      <c r="B31" s="14" t="s">
        <v>42</v>
      </c>
      <c r="C31" s="15">
        <v>13</v>
      </c>
      <c r="D31" s="15">
        <v>7</v>
      </c>
      <c r="E31" s="16">
        <v>0.85714285714285698</v>
      </c>
    </row>
    <row r="32" spans="1:5" x14ac:dyDescent="0.25">
      <c r="A32" s="79"/>
      <c r="B32" s="14" t="s">
        <v>36</v>
      </c>
      <c r="C32" s="15">
        <v>10</v>
      </c>
      <c r="D32" s="15">
        <v>1</v>
      </c>
      <c r="E32" s="16">
        <v>9</v>
      </c>
    </row>
    <row r="33" spans="1:5" x14ac:dyDescent="0.25">
      <c r="A33" s="80"/>
      <c r="B33" s="14" t="s">
        <v>43</v>
      </c>
      <c r="C33" s="15">
        <v>0</v>
      </c>
      <c r="D33" s="15">
        <v>1</v>
      </c>
      <c r="E33" s="16">
        <v>-1</v>
      </c>
    </row>
    <row r="34" spans="1:5" x14ac:dyDescent="0.25">
      <c r="A34" s="78" t="s">
        <v>44</v>
      </c>
      <c r="B34" s="14" t="s">
        <v>39</v>
      </c>
      <c r="C34" s="15">
        <v>5</v>
      </c>
      <c r="D34" s="15">
        <v>10</v>
      </c>
      <c r="E34" s="16">
        <v>-0.5</v>
      </c>
    </row>
    <row r="35" spans="1:5" x14ac:dyDescent="0.25">
      <c r="A35" s="79"/>
      <c r="B35" s="14" t="s">
        <v>45</v>
      </c>
      <c r="C35" s="15">
        <v>5</v>
      </c>
      <c r="D35" s="15">
        <v>3</v>
      </c>
      <c r="E35" s="16">
        <v>0.66666666666666696</v>
      </c>
    </row>
    <row r="36" spans="1:5" x14ac:dyDescent="0.25">
      <c r="A36" s="79"/>
      <c r="B36" s="14" t="s">
        <v>46</v>
      </c>
      <c r="C36" s="15">
        <v>2</v>
      </c>
      <c r="D36" s="15">
        <v>2</v>
      </c>
      <c r="E36" s="16">
        <v>0</v>
      </c>
    </row>
    <row r="37" spans="1:5" x14ac:dyDescent="0.25">
      <c r="A37" s="79"/>
      <c r="B37" s="14" t="s">
        <v>47</v>
      </c>
      <c r="C37" s="15">
        <v>2857</v>
      </c>
      <c r="D37" s="15">
        <v>3081</v>
      </c>
      <c r="E37" s="16">
        <v>-7.2703667640376501E-2</v>
      </c>
    </row>
    <row r="38" spans="1:5" x14ac:dyDescent="0.25">
      <c r="A38" s="80"/>
      <c r="B38" s="14" t="s">
        <v>48</v>
      </c>
      <c r="C38" s="15">
        <v>7</v>
      </c>
      <c r="D38" s="15">
        <v>7</v>
      </c>
      <c r="E38" s="16">
        <v>0</v>
      </c>
    </row>
    <row r="39" spans="1:5" x14ac:dyDescent="0.25">
      <c r="A39" s="13" t="s">
        <v>49</v>
      </c>
      <c r="B39" s="17"/>
      <c r="C39" s="15">
        <v>0</v>
      </c>
      <c r="D39" s="15">
        <v>0</v>
      </c>
      <c r="E39" s="16">
        <v>0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23</v>
      </c>
      <c r="D43" s="15">
        <v>28</v>
      </c>
      <c r="E43" s="16">
        <v>-0.17857142857142899</v>
      </c>
    </row>
    <row r="44" spans="1:5" x14ac:dyDescent="0.25">
      <c r="A44" s="78" t="s">
        <v>52</v>
      </c>
      <c r="B44" s="14" t="s">
        <v>53</v>
      </c>
      <c r="C44" s="15">
        <v>0</v>
      </c>
      <c r="D44" s="15">
        <v>1</v>
      </c>
      <c r="E44" s="16">
        <v>-1</v>
      </c>
    </row>
    <row r="45" spans="1:5" x14ac:dyDescent="0.25">
      <c r="A45" s="79"/>
      <c r="B45" s="14" t="s">
        <v>54</v>
      </c>
      <c r="C45" s="15">
        <v>0</v>
      </c>
      <c r="D45" s="15">
        <v>0</v>
      </c>
      <c r="E45" s="16">
        <v>0</v>
      </c>
    </row>
    <row r="46" spans="1:5" x14ac:dyDescent="0.25">
      <c r="A46" s="79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25">
      <c r="A47" s="79"/>
      <c r="B47" s="14" t="s">
        <v>56</v>
      </c>
      <c r="C47" s="15">
        <v>0</v>
      </c>
      <c r="D47" s="15">
        <v>3</v>
      </c>
      <c r="E47" s="16">
        <v>-1</v>
      </c>
    </row>
    <row r="48" spans="1:5" x14ac:dyDescent="0.25">
      <c r="A48" s="79"/>
      <c r="B48" s="14" t="s">
        <v>57</v>
      </c>
      <c r="C48" s="15">
        <v>23</v>
      </c>
      <c r="D48" s="15">
        <v>24</v>
      </c>
      <c r="E48" s="16">
        <v>-4.1666666666666699E-2</v>
      </c>
    </row>
    <row r="49" spans="1:5" x14ac:dyDescent="0.25">
      <c r="A49" s="80"/>
      <c r="B49" s="14" t="s">
        <v>58</v>
      </c>
      <c r="C49" s="15">
        <v>0</v>
      </c>
      <c r="D49" s="15">
        <v>0</v>
      </c>
      <c r="E49" s="16">
        <v>0</v>
      </c>
    </row>
    <row r="50" spans="1:5" x14ac:dyDescent="0.25">
      <c r="A50" s="78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25">
      <c r="A51" s="79"/>
      <c r="B51" s="14" t="s">
        <v>61</v>
      </c>
      <c r="C51" s="15">
        <v>11</v>
      </c>
      <c r="D51" s="15">
        <v>10</v>
      </c>
      <c r="E51" s="16">
        <v>0.1</v>
      </c>
    </row>
    <row r="52" spans="1:5" x14ac:dyDescent="0.25">
      <c r="A52" s="80"/>
      <c r="B52" s="14" t="s">
        <v>62</v>
      </c>
      <c r="C52" s="15">
        <v>16</v>
      </c>
      <c r="D52" s="15">
        <v>15</v>
      </c>
      <c r="E52" s="16">
        <v>6.6666666666666693E-2</v>
      </c>
    </row>
    <row r="53" spans="1:5" x14ac:dyDescent="0.25">
      <c r="A53" s="78" t="s">
        <v>63</v>
      </c>
      <c r="B53" s="14" t="s">
        <v>64</v>
      </c>
      <c r="C53" s="15">
        <v>4</v>
      </c>
      <c r="D53" s="15">
        <v>1</v>
      </c>
      <c r="E53" s="16">
        <v>3</v>
      </c>
    </row>
    <row r="54" spans="1:5" x14ac:dyDescent="0.25">
      <c r="A54" s="80"/>
      <c r="B54" s="14" t="s">
        <v>65</v>
      </c>
      <c r="C54" s="15">
        <v>0</v>
      </c>
      <c r="D54" s="15">
        <v>4</v>
      </c>
      <c r="E54" s="16">
        <v>-1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49</v>
      </c>
      <c r="D59" s="15">
        <v>38</v>
      </c>
      <c r="E59" s="16">
        <v>0.28947368421052599</v>
      </c>
    </row>
    <row r="60" spans="1:5" ht="33.75" x14ac:dyDescent="0.25">
      <c r="A60" s="13" t="s">
        <v>69</v>
      </c>
      <c r="B60" s="17"/>
      <c r="C60" s="15">
        <v>12</v>
      </c>
      <c r="D60" s="15">
        <v>9</v>
      </c>
      <c r="E60" s="16">
        <v>0.33333333333333298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5">
        <v>1</v>
      </c>
      <c r="E64" s="16">
        <v>-1</v>
      </c>
    </row>
    <row r="65" spans="1:5" x14ac:dyDescent="0.25">
      <c r="A65" s="13" t="s">
        <v>58</v>
      </c>
      <c r="B65" s="17"/>
      <c r="C65" s="15">
        <v>550</v>
      </c>
      <c r="D65" s="15">
        <v>515</v>
      </c>
      <c r="E65" s="16">
        <v>6.7961165048543701E-2</v>
      </c>
    </row>
  </sheetData>
  <sheetProtection algorithmName="SHA-512" hashValue="itRiSWvWhRz2DKn3DsohFh3RQxbeJTm2lZ4v1LXpXaE3gVAUK9HZJGH8BQe86DM9zpS7JcdG7qGuIGfihvAqiQ==" saltValue="dGy+Xwo6X01VxZDzEDbvf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2</v>
      </c>
      <c r="M6" s="20">
        <v>2</v>
      </c>
      <c r="N6" s="20">
        <v>1</v>
      </c>
      <c r="O6" s="20">
        <v>0</v>
      </c>
      <c r="P6" s="22">
        <v>4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1</v>
      </c>
      <c r="M7" s="15">
        <v>1</v>
      </c>
      <c r="N7" s="15">
        <v>0</v>
      </c>
      <c r="O7" s="15">
        <v>0</v>
      </c>
      <c r="P7" s="25">
        <v>3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</v>
      </c>
      <c r="M8" s="15">
        <v>1</v>
      </c>
      <c r="N8" s="15">
        <v>0</v>
      </c>
      <c r="O8" s="15">
        <v>0</v>
      </c>
      <c r="P8" s="25">
        <v>1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0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2">
        <v>8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0</v>
      </c>
      <c r="E15" s="2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4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3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1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0</v>
      </c>
      <c r="D31" s="20">
        <v>0</v>
      </c>
      <c r="E31" s="2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3</v>
      </c>
      <c r="O31" s="20">
        <v>0</v>
      </c>
      <c r="P31" s="22">
        <v>6</v>
      </c>
    </row>
    <row r="32" spans="1:16" x14ac:dyDescent="0.25">
      <c r="A32" s="23" t="s">
        <v>134</v>
      </c>
      <c r="B32" s="23" t="s">
        <v>135</v>
      </c>
      <c r="C32" s="15">
        <v>0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5">
        <v>2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5">
        <v>3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0</v>
      </c>
      <c r="E36" s="2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1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2</v>
      </c>
      <c r="O43" s="20">
        <v>0</v>
      </c>
      <c r="P43" s="22">
        <v>3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3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2">
        <v>24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1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4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0</v>
      </c>
      <c r="E54" s="24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1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4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1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1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6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1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5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0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13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0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13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0</v>
      </c>
      <c r="D75" s="20">
        <v>0</v>
      </c>
      <c r="E75" s="21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0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0</v>
      </c>
      <c r="D80" s="15">
        <v>0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0</v>
      </c>
      <c r="D83" s="20">
        <v>0</v>
      </c>
      <c r="E83" s="21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0</v>
      </c>
      <c r="D84" s="15">
        <v>0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0</v>
      </c>
      <c r="D85" s="15">
        <v>0</v>
      </c>
      <c r="E85" s="24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0</v>
      </c>
      <c r="E98" s="21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2</v>
      </c>
      <c r="O98" s="20">
        <v>0</v>
      </c>
      <c r="P98" s="22">
        <v>30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1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0</v>
      </c>
      <c r="E106" s="24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12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8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0</v>
      </c>
      <c r="E111" s="24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5">
        <v>1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2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3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1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1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1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0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0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2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2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2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2">
        <v>12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11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1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0</v>
      </c>
      <c r="D187" s="20">
        <v>0</v>
      </c>
      <c r="E187" s="21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2</v>
      </c>
      <c r="O187" s="20">
        <v>0</v>
      </c>
      <c r="P187" s="22">
        <v>8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0</v>
      </c>
      <c r="D190" s="15">
        <v>0</v>
      </c>
      <c r="E190" s="24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1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4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0</v>
      </c>
      <c r="E194" s="24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2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1</v>
      </c>
    </row>
    <row r="202" spans="1:16" x14ac:dyDescent="0.25">
      <c r="A202" s="81" t="s">
        <v>459</v>
      </c>
      <c r="B202" s="82"/>
      <c r="C202" s="20">
        <v>0</v>
      </c>
      <c r="D202" s="20">
        <v>0</v>
      </c>
      <c r="E202" s="21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3</v>
      </c>
      <c r="O202" s="20">
        <v>0</v>
      </c>
      <c r="P202" s="22">
        <v>5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0</v>
      </c>
      <c r="E203" s="24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5">
        <v>4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0</v>
      </c>
      <c r="E206" s="24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0</v>
      </c>
      <c r="D213" s="15">
        <v>0</v>
      </c>
      <c r="E213" s="24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0</v>
      </c>
      <c r="E214" s="24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1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0</v>
      </c>
      <c r="D224" s="20">
        <v>0</v>
      </c>
      <c r="E224" s="21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6</v>
      </c>
      <c r="O224" s="20">
        <v>0</v>
      </c>
      <c r="P224" s="22">
        <v>4</v>
      </c>
    </row>
    <row r="225" spans="1:16" x14ac:dyDescent="0.25">
      <c r="A225" s="23" t="s">
        <v>503</v>
      </c>
      <c r="B225" s="23" t="s">
        <v>504</v>
      </c>
      <c r="C225" s="15">
        <v>0</v>
      </c>
      <c r="D225" s="15">
        <v>0</v>
      </c>
      <c r="E225" s="24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4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0</v>
      </c>
      <c r="D226" s="15">
        <v>0</v>
      </c>
      <c r="E226" s="24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0</v>
      </c>
      <c r="E227" s="24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0</v>
      </c>
      <c r="D228" s="15">
        <v>0</v>
      </c>
      <c r="E228" s="24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0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0</v>
      </c>
      <c r="D230" s="15">
        <v>0</v>
      </c>
      <c r="E230" s="24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0</v>
      </c>
      <c r="E232" s="24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2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1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0</v>
      </c>
      <c r="E243" s="24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1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1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0</v>
      </c>
      <c r="D324" s="20">
        <v>0</v>
      </c>
      <c r="E324" s="21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0</v>
      </c>
      <c r="D325" s="15">
        <v>0</v>
      </c>
      <c r="E325" s="24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0</v>
      </c>
      <c r="D342" s="28">
        <v>0</v>
      </c>
      <c r="E342" s="29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2</v>
      </c>
      <c r="M342" s="28">
        <v>2</v>
      </c>
      <c r="N342" s="28">
        <v>34</v>
      </c>
      <c r="O342" s="28">
        <v>0</v>
      </c>
      <c r="P342" s="28">
        <v>108</v>
      </c>
    </row>
  </sheetData>
  <sheetProtection algorithmName="SHA-512" hashValue="hy1vBBIAB4BB2crUpGdKfayJJxir/L4Q910umBrz0p3PObiCkAq7r+vW3gGRyizTsciQdBi3efk0VdiDstL5DQ==" saltValue="qyrBVDqdCfa4hk4Tz0kMQ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09E8-468C-4D09-95D2-919F6D847B9A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1</v>
      </c>
      <c r="F7" s="76">
        <f>DatosGenerales!C20</f>
        <v>49</v>
      </c>
      <c r="G7" s="77">
        <f>DatosGenerales!C21</f>
        <v>6</v>
      </c>
      <c r="H7" s="68"/>
      <c r="I7" s="68"/>
      <c r="J7" s="68"/>
      <c r="K7" s="75">
        <f>DatosGenerales!C22</f>
        <v>1</v>
      </c>
      <c r="L7" s="77">
        <f>DatosGenerales!C23</f>
        <v>76</v>
      </c>
      <c r="M7" s="68"/>
      <c r="N7" s="68"/>
      <c r="O7" s="68"/>
      <c r="P7" s="75">
        <f>DatosGenerales!C59</f>
        <v>49</v>
      </c>
      <c r="Q7" s="77">
        <f>DatosGenerales!C60</f>
        <v>12</v>
      </c>
      <c r="R7" s="68"/>
      <c r="S7" s="68"/>
      <c r="T7" s="68"/>
      <c r="U7" s="75">
        <f>DatosGenerales!C25</f>
        <v>0</v>
      </c>
      <c r="V7" s="76">
        <f>DatosGenerales!C26</f>
        <v>0</v>
      </c>
      <c r="W7" s="77">
        <f>DatosGenerales!C27</f>
        <v>15</v>
      </c>
      <c r="X7" s="68"/>
      <c r="Y7" s="68"/>
      <c r="Z7" s="68"/>
      <c r="AA7" s="75">
        <f>DatosGenerales!C28</f>
        <v>184</v>
      </c>
      <c r="AB7" s="76">
        <f>DatosGenerales!C29</f>
        <v>38</v>
      </c>
      <c r="AC7" s="76">
        <f>DatosGenerales!C30</f>
        <v>0</v>
      </c>
      <c r="AD7" s="76">
        <f>DatosGenerales!C31</f>
        <v>13</v>
      </c>
      <c r="AE7" s="76">
        <f>DatosGenerales!C32</f>
        <v>10</v>
      </c>
      <c r="AF7" s="77">
        <f>DatosGenerales!C33</f>
        <v>0</v>
      </c>
      <c r="AG7" s="68"/>
      <c r="AH7" s="68"/>
      <c r="AI7" s="68"/>
      <c r="AJ7" s="75">
        <f>DatosGenerales!C34</f>
        <v>5</v>
      </c>
      <c r="AK7" s="76">
        <f>DatosGenerales!C35</f>
        <v>5</v>
      </c>
      <c r="AL7" s="76">
        <f>DatosGenerales!C36</f>
        <v>2</v>
      </c>
      <c r="AM7" s="76">
        <f>DatosGenerales!C37</f>
        <v>2857</v>
      </c>
      <c r="AN7" s="77">
        <f>DatosGenerales!C38</f>
        <v>7</v>
      </c>
      <c r="AO7" s="68"/>
      <c r="AP7" s="68"/>
      <c r="AQ7" s="68"/>
      <c r="AR7" s="75">
        <f>DatosGenerales!C44</f>
        <v>0</v>
      </c>
      <c r="AS7" s="76">
        <f>DatosGenerales!C45</f>
        <v>0</v>
      </c>
      <c r="AT7" s="76">
        <f>DatosGenerales!C46</f>
        <v>0</v>
      </c>
      <c r="AU7" s="76">
        <f>DatosGenerales!C47</f>
        <v>0</v>
      </c>
      <c r="AV7" s="76">
        <f>DatosGenerales!C48</f>
        <v>23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11</v>
      </c>
      <c r="BC7" s="77">
        <f>DatosGenerales!C52</f>
        <v>16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550</v>
      </c>
    </row>
  </sheetData>
  <sheetProtection algorithmName="SHA-512" hashValue="Vy0c/1L3T72R1J4Uazz6a+0GqJuZj9EvGM0QedJCMHbHRWuP8WxYv2oL/OsWT3GqGLxokMhFPmRxPQhBlFLVdw==" saltValue="siZ3qkKvzhRhyHwE2pzMn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4494-4879-43EE-84C6-7F266EB12FE2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C2" s="63" t="s">
        <v>37</v>
      </c>
      <c r="D2" s="63" t="s">
        <v>39</v>
      </c>
      <c r="E2" s="63" t="s">
        <v>39</v>
      </c>
      <c r="F2" s="63" t="s">
        <v>57</v>
      </c>
      <c r="G2" s="63" t="s">
        <v>61</v>
      </c>
      <c r="H2" s="63" t="s">
        <v>58</v>
      </c>
      <c r="I2" s="63" t="s">
        <v>790</v>
      </c>
    </row>
    <row r="3" spans="1:9" x14ac:dyDescent="0.2">
      <c r="A3" s="63" t="s">
        <v>43</v>
      </c>
      <c r="B3" s="63" t="s">
        <v>793</v>
      </c>
      <c r="D3" s="63" t="s">
        <v>794</v>
      </c>
      <c r="E3" s="63" t="s">
        <v>796</v>
      </c>
      <c r="G3" s="63" t="s">
        <v>62</v>
      </c>
      <c r="I3" s="63" t="s">
        <v>791</v>
      </c>
    </row>
    <row r="4" spans="1:9" x14ac:dyDescent="0.2">
      <c r="A4" s="63" t="s">
        <v>31</v>
      </c>
      <c r="D4" s="63" t="s">
        <v>42</v>
      </c>
      <c r="E4" s="63" t="s">
        <v>797</v>
      </c>
    </row>
    <row r="5" spans="1:9" x14ac:dyDescent="0.2">
      <c r="D5" s="63" t="s">
        <v>36</v>
      </c>
      <c r="E5" s="63" t="s">
        <v>798</v>
      </c>
    </row>
    <row r="6" spans="1:9" x14ac:dyDescent="0.2">
      <c r="E6" s="63" t="s">
        <v>799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4685-CCA9-4114-9A5E-58C655B68568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2</v>
      </c>
      <c r="J11" s="49">
        <f>DatosDelitos!M6+DatosDelitos!M14-DatosDelitos!M18</f>
        <v>2</v>
      </c>
      <c r="K11" s="49">
        <f>DatosDelitos!O6+DatosDelitos!O14-DatosDelitos!O18</f>
        <v>0</v>
      </c>
      <c r="L11" s="50">
        <f>DatosDelitos!P6+DatosDelitos!P14-DatosDelitos!P18</f>
        <v>11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4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6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24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30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1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2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12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8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5</v>
      </c>
    </row>
    <row r="33" spans="2:13" ht="13.15" customHeight="1" x14ac:dyDescent="0.2">
      <c r="B33" s="88" t="s">
        <v>757</v>
      </c>
      <c r="C33" s="88"/>
      <c r="D33" s="51">
        <f>DatosDelitos!C224</f>
        <v>0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4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1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0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0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2</v>
      </c>
      <c r="J43" s="54">
        <f t="shared" si="0"/>
        <v>2</v>
      </c>
      <c r="K43" s="54">
        <f t="shared" si="0"/>
        <v>0</v>
      </c>
      <c r="L43" s="54">
        <f t="shared" si="0"/>
        <v>108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1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3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2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13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2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0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2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2</v>
      </c>
    </row>
    <row r="111" spans="2:4" ht="13.15" customHeight="1" x14ac:dyDescent="0.25">
      <c r="B111" s="90" t="s">
        <v>756</v>
      </c>
      <c r="C111" s="90"/>
      <c r="D111" s="57">
        <f>DatosDelitos!N202</f>
        <v>3</v>
      </c>
    </row>
    <row r="112" spans="2:4" ht="13.15" customHeight="1" x14ac:dyDescent="0.25">
      <c r="B112" s="90" t="s">
        <v>757</v>
      </c>
      <c r="C112" s="90"/>
      <c r="D112" s="57">
        <f>DatosDelitos!N224</f>
        <v>6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0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34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2021-05-05T12:37:02Z</dcterms:created>
  <dcterms:modified xsi:type="dcterms:W3CDTF">2021-05-11T12:54:14Z</dcterms:modified>
</cp:coreProperties>
</file>