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4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5.xml" ContentType="application/vnd.openxmlformats-officedocument.drawing+xml"/>
  <Override PartName="/xl/charts/chart48.xml" ContentType="application/vnd.openxmlformats-officedocument.drawingml.chart+xml"/>
  <Override PartName="/xl/drawings/drawing6.xml" ContentType="application/vnd.openxmlformats-officedocument.drawingml.chartshapes+xml"/>
  <Override PartName="/xl/charts/chart49.xml" ContentType="application/vnd.openxmlformats-officedocument.drawingml.chart+xml"/>
  <Override PartName="/xl/drawings/drawing7.xml" ContentType="application/vnd.openxmlformats-officedocument.drawingml.chartshape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8.xml" ContentType="application/vnd.openxmlformats-officedocument.drawing+xml"/>
  <Override PartName="/xl/charts/chart54.xml" ContentType="application/vnd.openxmlformats-officedocument.drawingml.chart+xml"/>
  <Override PartName="/xl/drawings/drawing9.xml" ContentType="application/vnd.openxmlformats-officedocument.drawingml.chartshapes+xml"/>
  <Override PartName="/xl/charts/chart55.xml" ContentType="application/vnd.openxmlformats-officedocument.drawingml.chart+xml"/>
  <Override PartName="/xl/drawings/drawing10.xml" ContentType="application/vnd.openxmlformats-officedocument.drawingml.chartshape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mGtpyaREJ5+MqE15c4bbXb6ymt80HqPqU5rbdybYP7gkaQLX/NKUP8X2OEvAIQmLfbauRSRHe7V1wmBvfI/Pqw==" workbookSaltValue="rXAWeYXj7sD6r3ZG/3uMv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L42" i="12" s="1"/>
  <c r="K17" i="12"/>
  <c r="J17" i="12"/>
  <c r="J42" i="12" s="1"/>
  <c r="I17" i="12"/>
  <c r="H17" i="12"/>
  <c r="H42" i="12" s="1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D42" i="12"/>
  <c r="K42" i="12"/>
  <c r="I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<sst xmlns="http://schemas.openxmlformats.org/spreadsheetml/2006/main" count="2058" uniqueCount="1166">
  <si>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</si>
  <si>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</si>
  <si>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</si>
  <si>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</si>
  <si>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</si>
  <si>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</si>
  <si>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La Rioja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</si>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</sst>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7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5B-44F8-B088-30F2A6BD3C4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5B-44F8-B088-30F2A6BD3C4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5B-44F8-B088-30F2A6BD3C4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5B-44F8-B088-30F2A6BD3C4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518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B-44F8-B088-30F2A6BD3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93-4208-8EB2-EDDD8F8973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93-4208-8EB2-EDDD8F89736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193-4208-8EB2-EDDD8F89736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93-4208-8EB2-EDDD8F89736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826</c:v>
                </c:pt>
                <c:pt idx="1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93-4208-8EB2-EDDD8F897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7-4636-9A44-810E2586F0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A7-4636-9A44-810E2586F05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1866</c:v>
                </c:pt>
                <c:pt idx="1">
                  <c:v>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A7-4636-9A44-810E2586F05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FA-4437-9FBD-74C46B3898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FA-4437-9FBD-74C46B389857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FA-4437-9FBD-74C46B389857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FA-4437-9FBD-74C46B3898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311</c:v>
                </c:pt>
                <c:pt idx="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FA-4437-9FBD-74C46B389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9A-4508-8A32-2713CC41CB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9A-4508-8A32-2713CC41CB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9A-4508-8A32-2713CC41CBEC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9A-4508-8A32-2713CC41CBEC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9A-4508-8A32-2713CC41CBE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26</c:v>
                </c:pt>
                <c:pt idx="1">
                  <c:v>421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9A-4508-8A32-2713CC41C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189</c:v>
              </c:pt>
              <c:pt idx="1">
                <c:v>928</c:v>
              </c:pt>
              <c:pt idx="2">
                <c:v>19</c:v>
              </c:pt>
              <c:pt idx="3">
                <c:v>3</c:v>
              </c:pt>
              <c:pt idx="4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794B-475C-A148-D02FA0185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1177</c:v>
              </c:pt>
              <c:pt idx="1">
                <c:v>699</c:v>
              </c:pt>
              <c:pt idx="2">
                <c:v>72</c:v>
              </c:pt>
              <c:pt idx="3">
                <c:v>10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729-41E2-B336-15E715EC4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39</c:v>
              </c:pt>
              <c:pt idx="2">
                <c:v>5</c:v>
              </c:pt>
              <c:pt idx="3">
                <c:v>3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BF21-4800-A364-BBB4F4CDC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906"/>
          <c:y val="8.2744121270555471E-2"/>
          <c:w val="0.30053437545056955"/>
          <c:h val="0.9172558787294445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</c:v>
              </c:pt>
              <c:pt idx="1">
                <c:v>49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943-41A5-8840-59E148C6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1338</c:v>
              </c:pt>
              <c:pt idx="1">
                <c:v>14</c:v>
              </c:pt>
              <c:pt idx="2">
                <c:v>167</c:v>
              </c:pt>
              <c:pt idx="3">
                <c:v>4</c:v>
              </c:pt>
              <c:pt idx="4">
                <c:v>18</c:v>
              </c:pt>
              <c:pt idx="5">
                <c:v>4</c:v>
              </c:pt>
              <c:pt idx="6">
                <c:v>38</c:v>
              </c:pt>
              <c:pt idx="7">
                <c:v>156</c:v>
              </c:pt>
              <c:pt idx="8">
                <c:v>9</c:v>
              </c:pt>
              <c:pt idx="9">
                <c:v>1495</c:v>
              </c:pt>
            </c:numLit>
          </c:val>
          <c:extLst>
            <c:ext xmlns:c16="http://schemas.microsoft.com/office/drawing/2014/chart" uri="{C3380CC4-5D6E-409C-BE32-E72D297353CC}">
              <c16:uniqueId val="{00000000-A8CB-4259-9E5E-CC5255FA5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Liquidación régimen económico matrimonial</c:v>
                </c:pt>
                <c:pt idx="11">
                  <c:v>Ejecución forzosa medidas</c:v>
                </c:pt>
                <c:pt idx="12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20</c:v>
              </c:pt>
              <c:pt idx="3">
                <c:v>166</c:v>
              </c:pt>
              <c:pt idx="4">
                <c:v>255</c:v>
              </c:pt>
              <c:pt idx="5">
                <c:v>139</c:v>
              </c:pt>
              <c:pt idx="6">
                <c:v>116</c:v>
              </c:pt>
              <c:pt idx="7">
                <c:v>220</c:v>
              </c:pt>
              <c:pt idx="8">
                <c:v>182</c:v>
              </c:pt>
              <c:pt idx="9">
                <c:v>47</c:v>
              </c:pt>
              <c:pt idx="10">
                <c:v>1</c:v>
              </c:pt>
              <c:pt idx="11">
                <c:v>178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823-4ACC-9691-E61C1CC65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9.0747899364276269E-2"/>
          <c:w val="0.33840856187381385"/>
          <c:h val="0.909252100635723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94-42D5-A206-CDD8F8FB07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94-42D5-A206-CDD8F8FB07C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594-42D5-A206-CDD8F8FB07C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594-42D5-A206-CDD8F8FB07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616</c:v>
                </c:pt>
                <c:pt idx="1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94-42D5-A206-CDD8F8FB0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</c:f>
              <c:strCache>
                <c:ptCount val="1"/>
                <c:pt idx="0">
                  <c:v>Absolutorias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A5E-49AD-9DD1-A560BBF3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AFB4-4643-BECB-28D95811D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4D-44BD-9C12-B94CDF4BD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5754-4DA0-8E14-842869894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Aux!$BG$2:$BG$6</c:f>
              <c:strCache>
                <c:ptCount val="5"/>
                <c:pt idx="0">
                  <c:v>Incoadas</c:v>
                </c:pt>
                <c:pt idx="1">
                  <c:v>Judicializadas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39</c:v>
              </c:pt>
              <c:pt idx="2">
                <c:v>5</c:v>
              </c:pt>
              <c:pt idx="3">
                <c:v>3</c:v>
              </c:pt>
              <c:pt idx="4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531B-4DD1-982E-4144BA14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E1E3-4A9F-9438-540F6A936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47F-460F-BA67-A4DFD5A39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Aux!$D$2:$D$5</c:f>
              <c:strCache>
                <c:ptCount val="4"/>
                <c:pt idx="0">
                  <c:v>Vida / integridad</c:v>
                </c:pt>
                <c:pt idx="1">
                  <c:v>Patrimonio</c:v>
                </c:pt>
                <c:pt idx="2">
                  <c:v>S / E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942</c:v>
              </c:pt>
              <c:pt idx="1">
                <c:v>1256</c:v>
              </c:pt>
              <c:pt idx="2">
                <c:v>1229</c:v>
              </c:pt>
              <c:pt idx="3">
                <c:v>1827</c:v>
              </c:pt>
            </c:numLit>
          </c:val>
          <c:extLst>
            <c:ext xmlns:c16="http://schemas.microsoft.com/office/drawing/2014/chart" uri="{C3380CC4-5D6E-409C-BE32-E72D297353CC}">
              <c16:uniqueId val="{00000000-6057-45A3-B3DF-7EFBBA841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453</c:v>
              </c:pt>
              <c:pt idx="1">
                <c:v>105</c:v>
              </c:pt>
              <c:pt idx="2">
                <c:v>632</c:v>
              </c:pt>
              <c:pt idx="3">
                <c:v>145</c:v>
              </c:pt>
              <c:pt idx="4">
                <c:v>211</c:v>
              </c:pt>
            </c:numLit>
          </c:val>
          <c:extLst>
            <c:ext xmlns:c16="http://schemas.microsoft.com/office/drawing/2014/chart" uri="{C3380CC4-5D6E-409C-BE32-E72D297353CC}">
              <c16:uniqueId val="{00000000-98B3-4BFB-B141-3127680BC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208</c:v>
              </c:pt>
              <c:pt idx="1">
                <c:v>72</c:v>
              </c:pt>
              <c:pt idx="2">
                <c:v>104</c:v>
              </c:pt>
              <c:pt idx="3">
                <c:v>528</c:v>
              </c:pt>
              <c:pt idx="4">
                <c:v>130</c:v>
              </c:pt>
              <c:pt idx="5">
                <c:v>65</c:v>
              </c:pt>
              <c:pt idx="6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DCA7-4908-9B78-890E4E854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AE-4F99-BAC0-070ECC84ED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AE-4F99-BAC0-070ECC84ED98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EAE-4F99-BAC0-070ECC84ED98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AE-4F99-BAC0-070ECC84E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25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AE-4F99-BAC0-070ECC84E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S / 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130</c:v>
              </c:pt>
              <c:pt idx="1">
                <c:v>88</c:v>
              </c:pt>
              <c:pt idx="2">
                <c:v>54</c:v>
              </c:pt>
              <c:pt idx="3">
                <c:v>325</c:v>
              </c:pt>
              <c:pt idx="4">
                <c:v>99</c:v>
              </c:pt>
              <c:pt idx="5">
                <c:v>53</c:v>
              </c:pt>
              <c:pt idx="6">
                <c:v>282</c:v>
              </c:pt>
            </c:numLit>
          </c:val>
          <c:extLst>
            <c:ext xmlns:c16="http://schemas.microsoft.com/office/drawing/2014/chart" uri="{C3380CC4-5D6E-409C-BE32-E72D297353CC}">
              <c16:uniqueId val="{00000000-26C9-46DF-8284-29131E7A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Aux!$J$2:$J$4</c:f>
              <c:strCache>
                <c:ptCount val="3"/>
                <c:pt idx="0">
                  <c:v>Vida / integridad</c:v>
                </c:pt>
                <c:pt idx="1">
                  <c:v>Patrimonio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104</c:v>
              </c:pt>
              <c:pt idx="1">
                <c:v>271</c:v>
              </c:pt>
              <c:pt idx="2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0-9C37-435B-BAE6-548127141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Seguridad Vial 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1</c:v>
              </c:pt>
              <c:pt idx="2">
                <c:v>21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E0-4C9C-AEC2-3D59BE384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B3C-4CEA-96B9-6CE368521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D29-46E1-8996-1BD4136DA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Intimidad / propia imagen / inviolabilidad domicilio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17-4851-9710-AF1F2FB1B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A89A-4CCE-8192-E289FDE31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7479-4C73-BE68-77E61BC78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150</c:v>
              </c:pt>
              <c:pt idx="1">
                <c:v>157</c:v>
              </c:pt>
              <c:pt idx="2">
                <c:v>105</c:v>
              </c:pt>
              <c:pt idx="3">
                <c:v>272</c:v>
              </c:pt>
              <c:pt idx="4">
                <c:v>608</c:v>
              </c:pt>
              <c:pt idx="5">
                <c:v>144</c:v>
              </c:pt>
              <c:pt idx="6">
                <c:v>77</c:v>
              </c:pt>
              <c:pt idx="7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38B3-4DE9-B931-614E27E99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4A-4059-B0C5-1E1185CC70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4A-4059-B0C5-1E1185CC70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A4A-4059-B0C5-1E1185CC70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A4A-4059-B0C5-1E1185CC70A0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4A-4059-B0C5-1E1185CC70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4A-4059-B0C5-1E1185CC7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75-4F50-9AEA-BD9F78A8E0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75-4F50-9AEA-BD9F78A8E03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75-4F50-9AEA-BD9F78A8E03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75-4F50-9AEA-BD9F78A8E0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75-4F50-9AEA-BD9F78A8E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1D-4FD8-98B3-4E8330D6D9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1D-4FD8-98B3-4E8330D6D9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61D-4FD8-98B3-4E8330D6D91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61D-4FD8-98B3-4E8330D6D91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61D-4FD8-98B3-4E8330D6D91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1D-4FD8-98B3-4E8330D6D91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1D-4FD8-98B3-4E8330D6D91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1D-4FD8-98B3-4E8330D6D9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8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61D-4FD8-98B3-4E8330D6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396</c:v>
              </c:pt>
              <c:pt idx="1">
                <c:v>70</c:v>
              </c:pt>
              <c:pt idx="2">
                <c:v>55</c:v>
              </c:pt>
              <c:pt idx="3">
                <c:v>72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10-FB64-4676-8175-F17757301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202</c:v>
              </c:pt>
              <c:pt idx="1">
                <c:v>21</c:v>
              </c:pt>
              <c:pt idx="2">
                <c:v>2</c:v>
              </c:pt>
              <c:pt idx="3">
                <c:v>72</c:v>
              </c:pt>
              <c:pt idx="4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10-7582-49A5-A982-5526016F2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17</c:v>
              </c:pt>
              <c:pt idx="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10-6A91-4CF2-A05E-A1D7005ED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0-4DD4-43BF-970E-8CB780B1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9193832020997375E-2"/>
          <c:y val="9.6875000000000003E-2"/>
          <c:w val="0.60538031496062994"/>
          <c:h val="0.80625000000000002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Amonestaciones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122</c:v>
              </c:pt>
              <c:pt idx="1">
                <c:v>12</c:v>
              </c:pt>
              <c:pt idx="2">
                <c:v>11</c:v>
              </c:pt>
              <c:pt idx="3">
                <c:v>15</c:v>
              </c:pt>
              <c:pt idx="4">
                <c:v>3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10-2A9F-40D6-B2E4-3CDC6741B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Otros</c:v>
                </c:pt>
                <c:pt idx="11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37</c:v>
              </c:pt>
              <c:pt idx="1">
                <c:v>8</c:v>
              </c:pt>
              <c:pt idx="2">
                <c:v>8</c:v>
              </c:pt>
              <c:pt idx="3">
                <c:v>15</c:v>
              </c:pt>
              <c:pt idx="4">
                <c:v>7</c:v>
              </c:pt>
              <c:pt idx="5">
                <c:v>38</c:v>
              </c:pt>
              <c:pt idx="6">
                <c:v>25</c:v>
              </c:pt>
              <c:pt idx="7">
                <c:v>5</c:v>
              </c:pt>
              <c:pt idx="8">
                <c:v>9</c:v>
              </c:pt>
              <c:pt idx="9">
                <c:v>21</c:v>
              </c:pt>
              <c:pt idx="10">
                <c:v>66</c:v>
              </c:pt>
              <c:pt idx="1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10-0AE2-4D94-A005-1BA3D96D8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68</c:v>
              </c:pt>
              <c:pt idx="1">
                <c:v>41</c:v>
              </c:pt>
              <c:pt idx="2">
                <c:v>165</c:v>
              </c:pt>
              <c:pt idx="3">
                <c:v>7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10-214E-4178-B0F7-0E6A1E152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F1-46A9-9E28-9C67BA3B5A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F1-46A9-9E28-9C67BA3B5A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1-46A9-9E28-9C67BA3B5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84-45F1-B254-6CBD02888C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84-45F1-B254-6CBD02888C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84-45F1-B254-6CBD02888C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84-45F1-B254-6CBD02888CC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184-45F1-B254-6CBD02888CC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84-45F1-B254-6CBD02888C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C1-41B5-BF20-CEE465096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C1-41B5-BF20-CEE4650965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C1-41B5-BF20-CEE465096519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C1-41B5-BF20-CEE465096519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C1-41B5-BF20-CEE465096519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C1-41B5-BF20-CEE46509651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78</c:v>
                </c:pt>
                <c:pt idx="1">
                  <c:v>1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C1-41B5-BF20-CEE465096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AFF7-467D-B825-D901B1158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58</c:v>
              </c:pt>
              <c:pt idx="1">
                <c:v>6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7C40-4402-9F17-254E6C046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Aux!$R$2:$R$7</c:f>
              <c:strCache>
                <c:ptCount val="6"/>
                <c:pt idx="0">
                  <c:v>Ex Cónyuge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Abuelos y otros ascendientes</c:v>
                </c:pt>
                <c:pt idx="5">
                  <c:v>Otros parientes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</c:v>
              </c:pt>
              <c:pt idx="2">
                <c:v>22</c:v>
              </c:pt>
              <c:pt idx="3">
                <c:v>9</c:v>
              </c:pt>
              <c:pt idx="4">
                <c:v>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D349-4DC6-ABAC-9BEA1F37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70ED-4382-93BD-6286CB80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C3-40E2-BD09-DDA976A444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C3-40E2-BD09-DDA976A444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74</c:v>
                </c:pt>
                <c:pt idx="1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C3-40E2-BD09-DDA976A44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5A-4C60-AFF0-B9DB5692A8C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5A-4C60-AFF0-B9DB5692A8C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5A-4C60-AFF0-B9DB5692A8C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5A-4C60-AFF0-B9DB5692A8CD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5A-4C60-AFF0-B9DB5692A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24</c:v>
                </c:pt>
                <c:pt idx="1">
                  <c:v>14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5A-4C60-AFF0-B9DB5692A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358</c:v>
              </c:pt>
              <c:pt idx="1">
                <c:v>42</c:v>
              </c:pt>
              <c:pt idx="2">
                <c:v>3</c:v>
              </c:pt>
              <c:pt idx="3">
                <c:v>1</c:v>
              </c:pt>
              <c:pt idx="4">
                <c:v>1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93CD-4653-BD09-3E8B10508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167</c:v>
              </c:pt>
              <c:pt idx="1">
                <c:v>36</c:v>
              </c:pt>
              <c:pt idx="2">
                <c:v>1</c:v>
              </c:pt>
              <c:pt idx="3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BEAB-4CDC-91B5-E79E2A0EF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967-4D4C-8391-4B3055DB2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BF-405C-ABA4-EE6F5200C8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BF-405C-ABA4-EE6F5200C8F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BF-405C-ABA4-EE6F5200C8F1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BF-405C-ABA4-EE6F5200C8F1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BF-405C-ABA4-EE6F5200C8F1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BF-405C-ABA4-EE6F5200C8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914</c:v>
                </c:pt>
                <c:pt idx="1">
                  <c:v>500</c:v>
                </c:pt>
                <c:pt idx="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BF-405C-ABA4-EE6F5200C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AB97-4335-962D-1E86E7AF7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7DC-469E-9AFD-BA8A7C923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8C6-41E1-905D-E8E829155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B9-49A6-9EF1-FEA660BA5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45</c:v>
              </c:pt>
              <c:pt idx="2">
                <c:v>5</c:v>
              </c:pt>
              <c:pt idx="3">
                <c:v>44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99-45E4-852E-6D5F93A611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455</c:v>
              </c:pt>
              <c:pt idx="1">
                <c:v>12</c:v>
              </c:pt>
              <c:pt idx="2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317E-4632-96AA-0C8937DF8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376</c:v>
              </c:pt>
              <c:pt idx="1">
                <c:v>11</c:v>
              </c:pt>
              <c:pt idx="2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7F67-438B-8012-D84A3CD28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17</c:v>
              </c:pt>
              <c:pt idx="2">
                <c:v>1</c:v>
              </c:pt>
              <c:pt idx="3">
                <c:v>17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B4-4A4C-A634-27D8875D8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22</c:v>
              </c:pt>
              <c:pt idx="2">
                <c:v>1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051D-41A3-9000-ECCEA8C1F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D0-4A1A-B819-DE278634888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D0-4A1A-B819-DE278634888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D0-4A1A-B819-DE278634888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D0-4A1A-B819-DE27863488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68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0-4A1A-B819-DE278634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Aux!$AP$2</c:f>
              <c:strCache>
                <c:ptCount val="1"/>
                <c:pt idx="0">
                  <c:v>Conducción a velocidad con exceso reglamentario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45-4D9F-B7C9-1A08C25F7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F6A-4DAB-8B3B-59572A7C2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421</c:v>
              </c:pt>
              <c:pt idx="2">
                <c:v>16</c:v>
              </c:pt>
              <c:pt idx="3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1F98-4790-8812-12A36F40B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3A9-4907-B66E-F2397227C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23</c:v>
              </c:pt>
              <c:pt idx="2">
                <c:v>1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D5E-45DF-A9D6-4C4253AD4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Aux!$AW$2:$AW$3</c:f>
              <c:strCache>
                <c:ptCount val="2"/>
                <c:pt idx="0">
                  <c:v>Ordenación del territorio y urbanismo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7A2-43FB-B443-B0C77DE94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Aux!$AX$2:$AX$4</c:f>
              <c:strCache>
                <c:ptCount val="3"/>
                <c:pt idx="0">
                  <c:v>Patrimonio histórico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633-4375-9AA9-7CB83B200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6F-49E1-909A-832173ECCC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6F-49E1-909A-832173ECCCF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1213</c:v>
                </c:pt>
                <c:pt idx="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6F-49E1-909A-832173ECCCF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1C2-4ECC-A3C1-515A0B70BF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1C2-4ECC-A3C1-515A0B70BFD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1C2-4ECC-A3C1-515A0B70BFD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C2-4ECC-A3C1-515A0B70BFD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C2-4ECC-A3C1-515A0B70BFD6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C2-4ECC-A3C1-515A0B70B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153</c:v>
                </c:pt>
                <c:pt idx="1">
                  <c:v>151</c:v>
                </c:pt>
                <c:pt idx="2">
                  <c:v>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C2-4ECC-A3C1-515A0B70B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4" Type="http://schemas.openxmlformats.org/officeDocument/2006/relationships/chart" Target="../charts/chart76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12" Type="http://schemas.openxmlformats.org/officeDocument/2006/relationships/chart" Target="../charts/chart38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11" Type="http://schemas.openxmlformats.org/officeDocument/2006/relationships/chart" Target="../charts/chart37.xml"/><Relationship Id="rId5" Type="http://schemas.openxmlformats.org/officeDocument/2006/relationships/chart" Target="../charts/chart31.xml"/><Relationship Id="rId10" Type="http://schemas.openxmlformats.org/officeDocument/2006/relationships/chart" Target="../charts/chart36.xml"/><Relationship Id="rId4" Type="http://schemas.openxmlformats.org/officeDocument/2006/relationships/chart" Target="../charts/chart30.xml"/><Relationship Id="rId9" Type="http://schemas.openxmlformats.org/officeDocument/2006/relationships/chart" Target="../charts/chart35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6.xml"/><Relationship Id="rId3" Type="http://schemas.openxmlformats.org/officeDocument/2006/relationships/chart" Target="../charts/chart41.xml"/><Relationship Id="rId7" Type="http://schemas.openxmlformats.org/officeDocument/2006/relationships/chart" Target="../charts/chart45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Relationship Id="rId9" Type="http://schemas.openxmlformats.org/officeDocument/2006/relationships/chart" Target="../charts/chart4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377AD7-FDB4-446F-8FA9-285B3BB614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DDB6725-FB4F-428A-9226-7E1D847670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4C01F09-E920-4363-BB94-1430E31477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476DC44-95D0-42E0-A978-98A47EBFA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8CB4AC96-FA0B-4FAA-BC2A-C73689C9A0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2FF322D-36DF-45F2-B69C-9C64BC42A3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0941F49B-433A-4F06-887F-113FCC29CA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429D099B-3194-48A2-A6B3-6F8B6DA872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4DA090AB-D82B-4AF6-9D99-132991E62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7142B40B-03A0-4CE0-8F46-6A1433C68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8B2A9D01-C4A4-434B-92C7-496D3BD7EE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79375</xdr:colOff>
      <xdr:row>3</xdr:row>
      <xdr:rowOff>85725</xdr:rowOff>
    </xdr:from>
    <xdr:to>
      <xdr:col>29</xdr:col>
      <xdr:colOff>3111500</xdr:colOff>
      <xdr:row>23</xdr:row>
      <xdr:rowOff>22225</xdr:rowOff>
    </xdr:to>
    <xdr:graphicFrame macro="">
      <xdr:nvGraphicFramePr>
        <xdr:cNvPr id="15" name="graficoSVialSumInc">
          <a:extLst>
            <a:ext uri="{FF2B5EF4-FFF2-40B4-BE49-F238E27FC236}">
              <a16:creationId xmlns:a16="http://schemas.microsoft.com/office/drawing/2014/main" id="{8754D9E3-299D-44FE-ADDA-35EF134E3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635000</xdr:colOff>
      <xdr:row>3</xdr:row>
      <xdr:rowOff>85725</xdr:rowOff>
    </xdr:from>
    <xdr:to>
      <xdr:col>56</xdr:col>
      <xdr:colOff>409575</xdr:colOff>
      <xdr:row>23</xdr:row>
      <xdr:rowOff>22225</xdr:rowOff>
    </xdr:to>
    <xdr:graphicFrame macro="">
      <xdr:nvGraphicFramePr>
        <xdr:cNvPr id="16" name="graficoSVialMedidasP">
          <a:extLst>
            <a:ext uri="{FF2B5EF4-FFF2-40B4-BE49-F238E27FC236}">
              <a16:creationId xmlns:a16="http://schemas.microsoft.com/office/drawing/2014/main" id="{1A38A2B0-AF8F-4FB8-9434-7C45476C7A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7" name="graficoSVialSentencias">
          <a:extLst>
            <a:ext uri="{FF2B5EF4-FFF2-40B4-BE49-F238E27FC236}">
              <a16:creationId xmlns:a16="http://schemas.microsoft.com/office/drawing/2014/main" id="{A9FCA844-E3E6-4C7E-97B7-812B4A742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9CC4D848-3F53-4947-B010-94D2CC112E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05276F5B-E953-4639-A36B-3D5DBC910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327173CF-4E7E-434D-99A0-51089A0497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C6229A07-F4B0-4931-8F39-B2931FBBFB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3DD6361C-807D-4B80-9BB1-452B6296A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EB960DB7-3A9C-4EDF-A18A-158FB6F7E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80A31398-6C74-479D-97E2-3EF45091E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8F1CE6E4-7AD6-4F37-ABCB-8D11D1C7AD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2CE99DD7-D681-4145-A941-1A5557B00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A88C3BE7-A4D2-4299-AEE0-BCB7776E8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8066CC48-1DF9-4F30-93E0-AD10B1332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95EE5640-6E4A-4906-8F61-4E363AA9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66CAC2AB-D7AB-4706-9798-4C80B7E32E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7F6D95B4-3D7D-4EB2-A4C2-4FB89843D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A691E707-C569-4D71-BC33-7D18DB01B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34110EE9-9DD8-4799-8A0E-8D6E03C0B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734DCF35-EB25-4CE0-BB22-F1C9439FF9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1053E4A4-18F8-45B9-91E2-3170A2EAC2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03B88CDE-5A81-44EE-BF95-6ECFB7C42A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798BF058-ADE8-4125-B771-C25A5BA854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E988716A-272A-4465-BDA0-C03CBD961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2439A91B-8BC0-4D69-B14D-21C1D03A5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88900</xdr:colOff>
      <xdr:row>23</xdr:row>
      <xdr:rowOff>6350</xdr:rowOff>
    </xdr:from>
    <xdr:to>
      <xdr:col>72</xdr:col>
      <xdr:colOff>346075</xdr:colOff>
      <xdr:row>39</xdr:row>
      <xdr:rowOff>133350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8FFA7E6E-395B-49AC-A935-D768DAC28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D99CFC39-6AAA-480E-8441-8AB71AD5E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6B835F8D-A54E-441F-89DC-CB470DDBB3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8" name="FSgraficoContenciosoAdministrativo">
          <a:extLst>
            <a:ext uri="{FF2B5EF4-FFF2-40B4-BE49-F238E27FC236}">
              <a16:creationId xmlns:a16="http://schemas.microsoft.com/office/drawing/2014/main" id="{477B681B-D14A-4C6E-A30F-F65C13A73E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9" name="FSgraficoLaboral">
          <a:extLst>
            <a:ext uri="{FF2B5EF4-FFF2-40B4-BE49-F238E27FC236}">
              <a16:creationId xmlns:a16="http://schemas.microsoft.com/office/drawing/2014/main" id="{7919CBEF-0242-4F39-A187-E4FC37F229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0" name="FSgraficoDilPreprocOrigen">
          <a:extLst>
            <a:ext uri="{FF2B5EF4-FFF2-40B4-BE49-F238E27FC236}">
              <a16:creationId xmlns:a16="http://schemas.microsoft.com/office/drawing/2014/main" id="{658A4383-B49C-4F4F-A865-0C46ED285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1" name="FSgraficoDilPreprocDestino">
          <a:extLst>
            <a:ext uri="{FF2B5EF4-FFF2-40B4-BE49-F238E27FC236}">
              <a16:creationId xmlns:a16="http://schemas.microsoft.com/office/drawing/2014/main" id="{7E9345CD-F3BE-4547-9120-96059A726D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2" name="FSgraficoGubernativa">
          <a:extLst>
            <a:ext uri="{FF2B5EF4-FFF2-40B4-BE49-F238E27FC236}">
              <a16:creationId xmlns:a16="http://schemas.microsoft.com/office/drawing/2014/main" id="{DE60A096-0484-42FB-929C-F06AAA334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E5C521DC-1757-41C7-B440-FD3E43E87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A93A1207-9041-44D8-B81B-1D42FA04D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B86484AD-C583-4C80-A04E-0FA10D055B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3A00BD84-C397-49A0-8616-26BF32694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CB677AB1-EAB8-4384-807A-70D1423A3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AB89B891-F6C4-4B2A-8F91-E8C60B65C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3E5D4EC1-729D-4825-9A0D-3D22CA0F72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9DA5A267-6F5E-403B-880F-1C5FE7EECA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95E4E50B-2D69-44E1-B9E5-F3FF17D511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7DA843A6-9A2D-417C-B801-65DBD31F0A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E17F5CDC-B826-4918-9DE1-59B73D41B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D616D1AD-EF54-424B-85F9-AFCCA388D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2A1EDAF6-D476-4904-86A5-2C62F2C73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23377352-0B34-4183-AE38-550ECFED1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4F9C3E3-735B-4327-B184-27C045D57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EE3D9EA-D8B6-4121-8AFA-FF3DA48B9D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0AA40EA-72AB-4374-8B83-008FAB3D65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26941F02-0C4E-4F49-90DB-E7EB0311C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25</xdr:row>
      <xdr:rowOff>85725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2B4260BB-C1AF-41DC-AF77-72096E2D9A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27</xdr:col>
      <xdr:colOff>212725</xdr:colOff>
      <xdr:row>12</xdr:row>
      <xdr:rowOff>107950</xdr:rowOff>
    </xdr:from>
    <xdr:to>
      <xdr:col>37</xdr:col>
      <xdr:colOff>641350</xdr:colOff>
      <xdr:row>36</xdr:row>
      <xdr:rowOff>31750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DA026B68-6221-4092-900F-35BAE0CF2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517525</xdr:colOff>
      <xdr:row>12</xdr:row>
      <xdr:rowOff>22225</xdr:rowOff>
    </xdr:from>
    <xdr:to>
      <xdr:col>50</xdr:col>
      <xdr:colOff>28575</xdr:colOff>
      <xdr:row>31</xdr:row>
      <xdr:rowOff>120650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5A205D26-7AA3-4EF1-B36F-0B622B8BE4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4C8CF4-51BD-423E-9477-4D3ED5408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CEB466D-82B7-496E-AA79-4D65DD3E0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53F3E0-CE99-4DA6-816C-3587F6DD78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16C673A-AC20-47A5-8619-8894746872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739F675-B8DE-4B81-850B-29A44A864C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D7138A5-E900-4C76-A811-A16E88F13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584364F-D8EB-43A4-83A8-E7B9218FD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7DB3162-58F5-4C8C-824B-3F2B127B54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730127A6-EFAD-4C5C-B393-2CC281B16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C942AE9-2DD9-4B6C-BA4A-EB203FB06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8BC96718-FE20-4E44-BEA5-972F6F8E98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12" t="s">
        <v>0</v>
      </c>
      <c r="B1" s="21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k9G5DJ9mgt4LvJOWy6Lz7DrgVrI1w6F3Qyc66f1vE6jdOC6axFwVzxVGuauyQlNYoWRQVH64DRdkXmNEF/XGFw==" saltValue="kYL+G0tJ4xKflP9O7QxBE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1</v>
      </c>
      <c r="D5" s="13">
        <v>0</v>
      </c>
      <c r="E5" s="23">
        <v>0</v>
      </c>
    </row>
    <row r="6" spans="1:5" x14ac:dyDescent="0.25">
      <c r="A6" s="11" t="s">
        <v>884</v>
      </c>
      <c r="B6" s="18"/>
      <c r="C6" s="13">
        <v>2</v>
      </c>
      <c r="D6" s="13">
        <v>12</v>
      </c>
      <c r="E6" s="23">
        <v>0</v>
      </c>
    </row>
    <row r="7" spans="1:5" x14ac:dyDescent="0.25">
      <c r="A7" s="11" t="s">
        <v>885</v>
      </c>
      <c r="B7" s="18"/>
      <c r="C7" s="13">
        <v>0</v>
      </c>
      <c r="D7" s="13">
        <v>0</v>
      </c>
      <c r="E7" s="23">
        <v>0</v>
      </c>
    </row>
    <row r="8" spans="1:5" x14ac:dyDescent="0.25">
      <c r="A8" s="11" t="s">
        <v>886</v>
      </c>
      <c r="B8" s="18"/>
      <c r="C8" s="13">
        <v>4</v>
      </c>
      <c r="D8" s="13">
        <v>1</v>
      </c>
      <c r="E8" s="23">
        <v>2</v>
      </c>
    </row>
    <row r="9" spans="1:5" x14ac:dyDescent="0.25">
      <c r="A9" s="11" t="s">
        <v>495</v>
      </c>
      <c r="B9" s="18"/>
      <c r="C9" s="13">
        <v>1</v>
      </c>
      <c r="D9" s="13">
        <v>1</v>
      </c>
      <c r="E9" s="23">
        <v>0</v>
      </c>
    </row>
    <row r="10" spans="1:5" x14ac:dyDescent="0.25">
      <c r="A10" s="11" t="s">
        <v>887</v>
      </c>
      <c r="B10" s="18"/>
      <c r="C10" s="13">
        <v>0</v>
      </c>
      <c r="D10" s="13">
        <v>0</v>
      </c>
      <c r="E10" s="23">
        <v>0</v>
      </c>
    </row>
    <row r="11" spans="1:5" x14ac:dyDescent="0.25">
      <c r="A11" s="227" t="s">
        <v>660</v>
      </c>
      <c r="B11" s="228"/>
      <c r="C11" s="29">
        <v>8</v>
      </c>
      <c r="D11" s="29">
        <v>14</v>
      </c>
      <c r="E11" s="29">
        <v>2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3">
        <v>3</v>
      </c>
    </row>
    <row r="15" spans="1:5" x14ac:dyDescent="0.25">
      <c r="A15" s="11" t="s">
        <v>890</v>
      </c>
      <c r="B15" s="18"/>
      <c r="C15" s="23">
        <v>0</v>
      </c>
    </row>
    <row r="16" spans="1:5" x14ac:dyDescent="0.25">
      <c r="A16" s="11" t="s">
        <v>891</v>
      </c>
      <c r="B16" s="18"/>
      <c r="C16" s="23">
        <v>0</v>
      </c>
    </row>
    <row r="17" spans="1:3" x14ac:dyDescent="0.25">
      <c r="A17" s="227" t="s">
        <v>660</v>
      </c>
      <c r="B17" s="228"/>
      <c r="C17" s="29">
        <v>3</v>
      </c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3">
        <v>1</v>
      </c>
    </row>
    <row r="21" spans="1:3" x14ac:dyDescent="0.25">
      <c r="A21" s="11" t="s">
        <v>884</v>
      </c>
      <c r="B21" s="18"/>
      <c r="C21" s="23">
        <v>12</v>
      </c>
    </row>
    <row r="22" spans="1:3" x14ac:dyDescent="0.25">
      <c r="A22" s="11" t="s">
        <v>885</v>
      </c>
      <c r="B22" s="18"/>
      <c r="C22" s="23">
        <v>0</v>
      </c>
    </row>
    <row r="23" spans="1:3" x14ac:dyDescent="0.25">
      <c r="A23" s="11" t="s">
        <v>886</v>
      </c>
      <c r="B23" s="18"/>
      <c r="C23" s="23">
        <v>1</v>
      </c>
    </row>
    <row r="24" spans="1:3" x14ac:dyDescent="0.25">
      <c r="A24" s="11" t="s">
        <v>495</v>
      </c>
      <c r="B24" s="18"/>
      <c r="C24" s="23">
        <v>3</v>
      </c>
    </row>
    <row r="25" spans="1:3" x14ac:dyDescent="0.25">
      <c r="A25" s="11" t="s">
        <v>887</v>
      </c>
      <c r="B25" s="18"/>
      <c r="C25" s="23">
        <v>5</v>
      </c>
    </row>
    <row r="26" spans="1:3" x14ac:dyDescent="0.25">
      <c r="A26" s="227" t="s">
        <v>660</v>
      </c>
      <c r="B26" s="228"/>
      <c r="C26" s="29">
        <v>22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3">
        <v>1</v>
      </c>
    </row>
    <row r="30" spans="1:3" x14ac:dyDescent="0.25">
      <c r="A30" s="11" t="s">
        <v>731</v>
      </c>
      <c r="B30" s="18"/>
      <c r="C30" s="23">
        <v>0</v>
      </c>
    </row>
    <row r="31" spans="1:3" x14ac:dyDescent="0.25">
      <c r="A31" s="11" t="s">
        <v>893</v>
      </c>
      <c r="B31" s="18"/>
      <c r="C31" s="23">
        <v>23</v>
      </c>
    </row>
    <row r="32" spans="1:3" x14ac:dyDescent="0.25">
      <c r="A32" s="11" t="s">
        <v>828</v>
      </c>
      <c r="B32" s="18"/>
      <c r="C32" s="23">
        <v>1</v>
      </c>
    </row>
    <row r="33" spans="1:3" x14ac:dyDescent="0.25">
      <c r="A33" s="11" t="s">
        <v>894</v>
      </c>
      <c r="B33" s="18"/>
      <c r="C33" s="23">
        <v>6</v>
      </c>
    </row>
    <row r="34" spans="1:3" x14ac:dyDescent="0.25">
      <c r="A34" s="11" t="s">
        <v>733</v>
      </c>
      <c r="B34" s="18"/>
      <c r="C34" s="23">
        <v>0</v>
      </c>
    </row>
    <row r="35" spans="1:3" x14ac:dyDescent="0.25">
      <c r="A35" s="11" t="s">
        <v>734</v>
      </c>
      <c r="B35" s="18"/>
      <c r="C35" s="23">
        <v>0</v>
      </c>
    </row>
    <row r="36" spans="1:3" x14ac:dyDescent="0.25">
      <c r="A36" s="11" t="s">
        <v>792</v>
      </c>
      <c r="B36" s="18"/>
      <c r="C36" s="23">
        <v>0</v>
      </c>
    </row>
    <row r="37" spans="1:3" x14ac:dyDescent="0.25">
      <c r="A37" s="11" t="s">
        <v>793</v>
      </c>
      <c r="B37" s="18"/>
      <c r="C37" s="23">
        <v>0</v>
      </c>
    </row>
    <row r="38" spans="1:3" x14ac:dyDescent="0.25">
      <c r="A38" s="227" t="s">
        <v>660</v>
      </c>
      <c r="B38" s="228"/>
      <c r="C38" s="29">
        <v>31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23">
        <v>1</v>
      </c>
    </row>
    <row r="42" spans="1:3" x14ac:dyDescent="0.25">
      <c r="A42" s="11" t="s">
        <v>884</v>
      </c>
      <c r="B42" s="18"/>
      <c r="C42" s="23">
        <v>6</v>
      </c>
    </row>
    <row r="43" spans="1:3" x14ac:dyDescent="0.25">
      <c r="A43" s="11" t="s">
        <v>885</v>
      </c>
      <c r="B43" s="18"/>
      <c r="C43" s="23">
        <v>0</v>
      </c>
    </row>
    <row r="44" spans="1:3" x14ac:dyDescent="0.25">
      <c r="A44" s="11" t="s">
        <v>886</v>
      </c>
      <c r="B44" s="18"/>
      <c r="C44" s="23">
        <v>2</v>
      </c>
    </row>
    <row r="45" spans="1:3" x14ac:dyDescent="0.25">
      <c r="A45" s="11" t="s">
        <v>495</v>
      </c>
      <c r="B45" s="18"/>
      <c r="C45" s="23">
        <v>0</v>
      </c>
    </row>
    <row r="46" spans="1:3" x14ac:dyDescent="0.25">
      <c r="A46" s="11" t="s">
        <v>887</v>
      </c>
      <c r="B46" s="18"/>
      <c r="C46" s="23">
        <v>2</v>
      </c>
    </row>
    <row r="47" spans="1:3" x14ac:dyDescent="0.25">
      <c r="A47" s="227" t="s">
        <v>660</v>
      </c>
      <c r="B47" s="228"/>
      <c r="C47" s="29">
        <v>11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13" t="s">
        <v>883</v>
      </c>
      <c r="B50" s="12" t="s">
        <v>76</v>
      </c>
      <c r="C50" s="23">
        <v>0</v>
      </c>
    </row>
    <row r="51" spans="1:3" x14ac:dyDescent="0.25">
      <c r="A51" s="215"/>
      <c r="B51" s="12" t="s">
        <v>77</v>
      </c>
      <c r="C51" s="23">
        <v>0</v>
      </c>
    </row>
    <row r="52" spans="1:3" x14ac:dyDescent="0.25">
      <c r="A52" s="213" t="s">
        <v>884</v>
      </c>
      <c r="B52" s="12" t="s">
        <v>76</v>
      </c>
      <c r="C52" s="23">
        <v>1</v>
      </c>
    </row>
    <row r="53" spans="1:3" x14ac:dyDescent="0.25">
      <c r="A53" s="215"/>
      <c r="B53" s="12" t="s">
        <v>77</v>
      </c>
      <c r="C53" s="23">
        <v>0</v>
      </c>
    </row>
    <row r="54" spans="1:3" x14ac:dyDescent="0.25">
      <c r="A54" s="213" t="s">
        <v>885</v>
      </c>
      <c r="B54" s="12" t="s">
        <v>76</v>
      </c>
      <c r="C54" s="23">
        <v>0</v>
      </c>
    </row>
    <row r="55" spans="1:3" x14ac:dyDescent="0.25">
      <c r="A55" s="215"/>
      <c r="B55" s="12" t="s">
        <v>77</v>
      </c>
      <c r="C55" s="23">
        <v>1</v>
      </c>
    </row>
    <row r="56" spans="1:3" x14ac:dyDescent="0.25">
      <c r="A56" s="213" t="s">
        <v>886</v>
      </c>
      <c r="B56" s="12" t="s">
        <v>76</v>
      </c>
      <c r="C56" s="23">
        <v>0</v>
      </c>
    </row>
    <row r="57" spans="1:3" x14ac:dyDescent="0.25">
      <c r="A57" s="215"/>
      <c r="B57" s="12" t="s">
        <v>77</v>
      </c>
      <c r="C57" s="23">
        <v>0</v>
      </c>
    </row>
    <row r="58" spans="1:3" x14ac:dyDescent="0.25">
      <c r="A58" s="213" t="s">
        <v>495</v>
      </c>
      <c r="B58" s="12" t="s">
        <v>76</v>
      </c>
      <c r="C58" s="23">
        <v>0</v>
      </c>
    </row>
    <row r="59" spans="1:3" x14ac:dyDescent="0.25">
      <c r="A59" s="215"/>
      <c r="B59" s="12" t="s">
        <v>77</v>
      </c>
      <c r="C59" s="23">
        <v>1</v>
      </c>
    </row>
    <row r="60" spans="1:3" x14ac:dyDescent="0.25">
      <c r="A60" s="213" t="s">
        <v>887</v>
      </c>
      <c r="B60" s="12" t="s">
        <v>76</v>
      </c>
      <c r="C60" s="23">
        <v>1</v>
      </c>
    </row>
    <row r="61" spans="1:3" x14ac:dyDescent="0.25">
      <c r="A61" s="215"/>
      <c r="B61" s="12" t="s">
        <v>77</v>
      </c>
      <c r="C61" s="23">
        <v>2</v>
      </c>
    </row>
    <row r="62" spans="1:3" x14ac:dyDescent="0.25">
      <c r="A62" s="227" t="s">
        <v>660</v>
      </c>
      <c r="B62" s="228"/>
      <c r="C62" s="29">
        <v>6</v>
      </c>
    </row>
  </sheetData>
  <sheetProtection algorithmName="SHA-512" hashValue="QumILOXPOY+3IUGU/1F61AfitPAdegwrGYzKaloNOxABT0te5HSCr5hl6fQ29dl3TWdNif0+vqWkP8vTZOiM/A==" saltValue="oCtj1dMeeGSbbPW2nnsRh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28" t="s">
        <v>899</v>
      </c>
      <c r="D4" s="28" t="s">
        <v>59</v>
      </c>
      <c r="E4" s="28" t="s">
        <v>739</v>
      </c>
      <c r="F4" s="28" t="s">
        <v>900</v>
      </c>
    </row>
    <row r="5" spans="1:6" x14ac:dyDescent="0.25">
      <c r="A5" s="213" t="s">
        <v>901</v>
      </c>
      <c r="B5" s="12" t="s">
        <v>902</v>
      </c>
      <c r="C5" s="13">
        <v>21</v>
      </c>
      <c r="D5" s="13">
        <v>11</v>
      </c>
      <c r="E5" s="13">
        <v>4</v>
      </c>
      <c r="F5" s="23">
        <v>0</v>
      </c>
    </row>
    <row r="6" spans="1:6" x14ac:dyDescent="0.25">
      <c r="A6" s="215"/>
      <c r="B6" s="12" t="s">
        <v>903</v>
      </c>
      <c r="C6" s="13">
        <v>10</v>
      </c>
      <c r="D6" s="13">
        <v>5</v>
      </c>
      <c r="E6" s="13">
        <v>2</v>
      </c>
      <c r="F6" s="23">
        <v>0</v>
      </c>
    </row>
    <row r="7" spans="1:6" x14ac:dyDescent="0.25">
      <c r="A7" s="11" t="s">
        <v>904</v>
      </c>
      <c r="B7" s="12" t="s">
        <v>905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213" t="s">
        <v>906</v>
      </c>
      <c r="B8" s="12" t="s">
        <v>907</v>
      </c>
      <c r="C8" s="13">
        <v>4</v>
      </c>
      <c r="D8" s="13">
        <v>2</v>
      </c>
      <c r="E8" s="13">
        <v>1</v>
      </c>
      <c r="F8" s="23">
        <v>0</v>
      </c>
    </row>
    <row r="9" spans="1:6" x14ac:dyDescent="0.25">
      <c r="A9" s="214"/>
      <c r="B9" s="12" t="s">
        <v>908</v>
      </c>
      <c r="C9" s="13">
        <v>3</v>
      </c>
      <c r="D9" s="13">
        <v>1</v>
      </c>
      <c r="E9" s="13">
        <v>0</v>
      </c>
      <c r="F9" s="23">
        <v>0</v>
      </c>
    </row>
    <row r="10" spans="1:6" x14ac:dyDescent="0.25">
      <c r="A10" s="215"/>
      <c r="B10" s="12" t="s">
        <v>909</v>
      </c>
      <c r="C10" s="13">
        <v>1</v>
      </c>
      <c r="D10" s="13">
        <v>0</v>
      </c>
      <c r="E10" s="13">
        <v>3</v>
      </c>
      <c r="F10" s="23">
        <v>0</v>
      </c>
    </row>
    <row r="11" spans="1:6" x14ac:dyDescent="0.25">
      <c r="A11" s="213" t="s">
        <v>910</v>
      </c>
      <c r="B11" s="12" t="s">
        <v>911</v>
      </c>
      <c r="C11" s="13">
        <v>0</v>
      </c>
      <c r="D11" s="13">
        <v>0</v>
      </c>
      <c r="E11" s="13">
        <v>0</v>
      </c>
      <c r="F11" s="23">
        <v>0</v>
      </c>
    </row>
    <row r="12" spans="1:6" x14ac:dyDescent="0.25">
      <c r="A12" s="215"/>
      <c r="B12" s="12" t="s">
        <v>912</v>
      </c>
      <c r="C12" s="13">
        <v>20</v>
      </c>
      <c r="D12" s="13">
        <v>6</v>
      </c>
      <c r="E12" s="13">
        <v>4</v>
      </c>
      <c r="F12" s="23">
        <v>0</v>
      </c>
    </row>
    <row r="13" spans="1:6" x14ac:dyDescent="0.25">
      <c r="A13" s="11" t="s">
        <v>913</v>
      </c>
      <c r="B13" s="12" t="s">
        <v>914</v>
      </c>
      <c r="C13" s="13">
        <v>0</v>
      </c>
      <c r="D13" s="13">
        <v>0</v>
      </c>
      <c r="E13" s="13">
        <v>0</v>
      </c>
      <c r="F13" s="23">
        <v>0</v>
      </c>
    </row>
    <row r="14" spans="1:6" x14ac:dyDescent="0.25">
      <c r="A14" s="213" t="s">
        <v>915</v>
      </c>
      <c r="B14" s="12" t="s">
        <v>916</v>
      </c>
      <c r="C14" s="13">
        <v>110</v>
      </c>
      <c r="D14" s="13">
        <v>32</v>
      </c>
      <c r="E14" s="13">
        <v>19</v>
      </c>
      <c r="F14" s="23">
        <v>0</v>
      </c>
    </row>
    <row r="15" spans="1:6" x14ac:dyDescent="0.25">
      <c r="A15" s="214"/>
      <c r="B15" s="12" t="s">
        <v>917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214"/>
      <c r="B16" s="12" t="s">
        <v>918</v>
      </c>
      <c r="C16" s="13">
        <v>1</v>
      </c>
      <c r="D16" s="13">
        <v>0</v>
      </c>
      <c r="E16" s="13">
        <v>0</v>
      </c>
      <c r="F16" s="23">
        <v>0</v>
      </c>
    </row>
    <row r="17" spans="1:6" x14ac:dyDescent="0.25">
      <c r="A17" s="214"/>
      <c r="B17" s="12" t="s">
        <v>919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215"/>
      <c r="B18" s="12" t="s">
        <v>920</v>
      </c>
      <c r="C18" s="13">
        <v>2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921</v>
      </c>
      <c r="B19" s="12" t="s">
        <v>922</v>
      </c>
      <c r="C19" s="13">
        <v>0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227" t="s">
        <v>660</v>
      </c>
      <c r="B21" s="228"/>
      <c r="C21" s="29">
        <v>172</v>
      </c>
      <c r="D21" s="29">
        <v>57</v>
      </c>
      <c r="E21" s="29">
        <v>33</v>
      </c>
      <c r="F21" s="29">
        <v>0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0</v>
      </c>
    </row>
    <row r="25" spans="1:6" x14ac:dyDescent="0.25">
      <c r="A25" s="11" t="s">
        <v>109</v>
      </c>
      <c r="B25" s="18"/>
      <c r="C25" s="23">
        <v>0</v>
      </c>
    </row>
    <row r="26" spans="1:6" x14ac:dyDescent="0.25">
      <c r="A26" s="11" t="s">
        <v>762</v>
      </c>
      <c r="B26" s="18"/>
      <c r="C26" s="23">
        <v>0</v>
      </c>
    </row>
    <row r="27" spans="1:6" x14ac:dyDescent="0.25">
      <c r="A27" s="227" t="s">
        <v>660</v>
      </c>
      <c r="B27" s="228"/>
      <c r="C27" s="29">
        <v>0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3">
        <v>10</v>
      </c>
    </row>
    <row r="31" spans="1:6" x14ac:dyDescent="0.25">
      <c r="A31" s="11" t="s">
        <v>927</v>
      </c>
      <c r="B31" s="18"/>
      <c r="C31" s="23">
        <v>20</v>
      </c>
    </row>
    <row r="32" spans="1:6" x14ac:dyDescent="0.25">
      <c r="A32" s="11" t="s">
        <v>77</v>
      </c>
      <c r="B32" s="18"/>
      <c r="C32" s="23">
        <v>2</v>
      </c>
    </row>
    <row r="33" spans="1:3" x14ac:dyDescent="0.25">
      <c r="A33" s="227" t="s">
        <v>660</v>
      </c>
      <c r="B33" s="228"/>
      <c r="C33" s="29">
        <v>32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3">
        <v>48</v>
      </c>
    </row>
    <row r="37" spans="1:3" x14ac:dyDescent="0.25">
      <c r="A37" s="11" t="s">
        <v>930</v>
      </c>
      <c r="B37" s="18"/>
      <c r="C37" s="23">
        <v>29</v>
      </c>
    </row>
    <row r="38" spans="1:3" x14ac:dyDescent="0.25">
      <c r="A38" s="227" t="s">
        <v>660</v>
      </c>
      <c r="B38" s="228"/>
      <c r="C38" s="29">
        <v>77</v>
      </c>
    </row>
    <row r="40" spans="1:3" x14ac:dyDescent="0.25">
      <c r="A40" s="5"/>
    </row>
    <row r="41" spans="1:3" x14ac:dyDescent="0.25">
      <c r="A41" s="229" t="s">
        <v>63</v>
      </c>
    </row>
    <row r="42" spans="1:3" x14ac:dyDescent="0.25">
      <c r="A42" s="229"/>
    </row>
  </sheetData>
  <sheetProtection algorithmName="SHA-512" hashValue="czKHlHiWJ1ntK1p+Wo4DlzAawFb+DjMs7FVFCvLGP5G+bnaP2pa9FqlMgMvEAcs0LOiYfYLZHbg46cht1jf2Dg==" saltValue="frDIdNLRGN2yoxc1l63++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2" width="11.42578125" style="101"/>
    <col min="23" max="23" width="13.140625" style="101" customWidth="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11.5703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8.5703125" style="101" bestFit="1" customWidth="1"/>
    <col min="64" max="64" width="10" style="101" bestFit="1" customWidth="1"/>
    <col min="65" max="65" width="7.140625" style="101" customWidth="1"/>
    <col min="66" max="66" width="9.7109375" style="101" bestFit="1" customWidth="1"/>
    <col min="67" max="67" width="8.85546875" style="101" customWidth="1"/>
    <col min="68" max="69" width="8.7109375" style="101" customWidth="1"/>
    <col min="70" max="70" width="6.7109375" style="101" customWidth="1"/>
    <col min="71" max="71" width="9.5703125" style="101" customWidth="1"/>
    <col min="72" max="72" width="6.7109375" style="101" customWidth="1"/>
    <col min="73" max="73" width="7.855468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6" width="11.42578125" style="101"/>
    <col min="87" max="87" width="2.7109375" style="101" customWidth="1"/>
    <col min="88" max="88" width="2.855468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4" width="11.42578125" style="101"/>
    <col min="95" max="95" width="2.85546875" style="101" customWidth="1"/>
    <col min="96" max="96" width="2.42578125" style="101" customWidth="1"/>
    <col min="97" max="97" width="17.28515625" style="101" customWidth="1"/>
    <col min="98" max="98" width="13.140625" style="101" customWidth="1"/>
    <col min="99" max="99" width="16.28515625" style="101" bestFit="1" customWidth="1"/>
    <col min="100" max="100" width="15.42578125" style="101" customWidth="1"/>
    <col min="101" max="101" width="17.7109375" style="101" bestFit="1" customWidth="1"/>
    <col min="102" max="102" width="2.5703125" style="101" customWidth="1"/>
    <col min="103" max="103" width="2.85546875" style="101" customWidth="1"/>
    <col min="104" max="104" width="11.42578125" style="105"/>
    <col min="105" max="105" width="20.7109375" style="105" bestFit="1" customWidth="1"/>
    <col min="106" max="106" width="22.28515625" style="105" bestFit="1" customWidth="1"/>
    <col min="107" max="107" width="11.42578125" style="105"/>
    <col min="108" max="108" width="2.7109375" style="105" customWidth="1"/>
    <col min="109" max="109" width="22.140625" style="101" customWidth="1"/>
    <col min="110" max="111" width="20.140625" style="101" customWidth="1"/>
    <col min="112" max="112" width="22.140625" style="101" customWidth="1"/>
    <col min="113" max="113" width="2.85546875" style="101" customWidth="1"/>
    <col min="114" max="114" width="2.7109375" style="105" customWidth="1"/>
    <col min="115" max="115" width="11.42578125" style="105"/>
    <col min="116" max="116" width="21.5703125" style="105" customWidth="1"/>
    <col min="117" max="117" width="19.42578125" style="105" customWidth="1"/>
    <col min="118" max="118" width="26.140625" style="105" customWidth="1"/>
    <col min="119" max="119" width="11.42578125" style="105"/>
    <col min="120" max="120" width="1.28515625" style="101" customWidth="1"/>
    <col min="121" max="121" width="16.140625" style="101" bestFit="1" customWidth="1"/>
    <col min="122" max="122" width="15.85546875" style="101" bestFit="1" customWidth="1"/>
    <col min="123" max="123" width="11" style="101" bestFit="1" customWidth="1"/>
    <col min="124" max="124" width="14" style="101" bestFit="1" customWidth="1"/>
    <col min="125" max="125" width="10.28515625" style="101" bestFit="1" customWidth="1"/>
    <col min="126" max="126" width="14.28515625" style="101" bestFit="1" customWidth="1"/>
    <col min="127" max="127" width="2.28515625" style="101" customWidth="1"/>
    <col min="128" max="128" width="2.85546875" style="101" customWidth="1"/>
    <col min="129" max="129" width="8.7109375" style="101" customWidth="1"/>
    <col min="130" max="130" width="16.140625" style="101" bestFit="1" customWidth="1"/>
    <col min="131" max="131" width="16.140625" style="101" customWidth="1"/>
    <col min="132" max="132" width="11.42578125" style="101"/>
    <col min="133" max="133" width="15.5703125" style="101" bestFit="1" customWidth="1"/>
    <col min="134" max="134" width="22.42578125" style="101" bestFit="1" customWidth="1"/>
    <col min="135" max="135" width="10.42578125" style="101" customWidth="1"/>
    <col min="136" max="136" width="2.85546875" style="101" customWidth="1"/>
    <col min="137" max="137" width="1.5703125" style="101" customWidth="1"/>
    <col min="138" max="138" width="23" style="101" bestFit="1" customWidth="1"/>
    <col min="139" max="139" width="19" style="101" bestFit="1" customWidth="1"/>
    <col min="140" max="140" width="11" style="101" bestFit="1" customWidth="1"/>
    <col min="141" max="141" width="6.42578125" style="101" customWidth="1"/>
    <col min="142" max="142" width="15.42578125" style="101" bestFit="1" customWidth="1"/>
    <col min="143" max="143" width="4.42578125" style="101" bestFit="1" customWidth="1"/>
    <col min="144" max="144" width="1.7109375" style="101" customWidth="1"/>
    <col min="145" max="145" width="2.85546875" style="101" customWidth="1"/>
    <col min="146" max="146" width="21.7109375" style="101" customWidth="1"/>
    <col min="147" max="147" width="19.42578125" style="101" customWidth="1"/>
    <col min="148" max="149" width="22.140625" style="101" customWidth="1"/>
    <col min="150" max="150" width="21.7109375" style="101" customWidth="1"/>
    <col min="151" max="151" width="2.85546875" style="101" customWidth="1"/>
    <col min="152" max="152" width="21.28515625" style="101" customWidth="1"/>
    <col min="153" max="154" width="18.7109375" style="101" customWidth="1"/>
    <col min="155" max="155" width="13.42578125" style="101" customWidth="1"/>
    <col min="156" max="156" width="11.42578125" style="101"/>
    <col min="157" max="157" width="2.85546875" style="101" customWidth="1"/>
    <col min="158" max="263" width="11.42578125" style="101"/>
    <col min="264" max="264" width="2.7109375" style="101" customWidth="1"/>
    <col min="265" max="265" width="4.42578125" style="101" customWidth="1"/>
    <col min="266" max="266" width="18.5703125" style="101" customWidth="1"/>
    <col min="267" max="267" width="36.140625" style="101" customWidth="1"/>
    <col min="268" max="268" width="18.5703125" style="101" customWidth="1"/>
    <col min="269" max="269" width="7.42578125" style="101" customWidth="1"/>
    <col min="270" max="270" width="2.7109375" style="101" customWidth="1"/>
    <col min="271" max="271" width="10.140625" style="101" customWidth="1"/>
    <col min="272" max="276" width="11.42578125" style="101"/>
    <col min="277" max="277" width="5.5703125" style="101" customWidth="1"/>
    <col min="278" max="278" width="10.85546875" style="101" customWidth="1"/>
    <col min="279" max="279" width="2.7109375" style="101" customWidth="1"/>
    <col min="280" max="280" width="23.85546875" style="101" customWidth="1"/>
    <col min="281" max="282" width="12.7109375" style="101" customWidth="1"/>
    <col min="283" max="283" width="16.7109375" style="101" customWidth="1"/>
    <col min="284" max="284" width="17.85546875" style="101" customWidth="1"/>
    <col min="285" max="285" width="2.7109375" style="101" customWidth="1"/>
    <col min="286" max="286" width="11.42578125" style="101"/>
    <col min="287" max="288" width="12.7109375" style="101" customWidth="1"/>
    <col min="289" max="291" width="11.42578125" style="101"/>
    <col min="292" max="292" width="13.140625" style="101" customWidth="1"/>
    <col min="293" max="293" width="2.7109375" style="101" customWidth="1"/>
    <col min="294" max="294" width="6.28515625" style="101" customWidth="1"/>
    <col min="295" max="298" width="13.7109375" style="101" customWidth="1"/>
    <col min="299" max="299" width="11.42578125" style="101"/>
    <col min="300" max="300" width="11.5703125" style="101" customWidth="1"/>
    <col min="301" max="301" width="2.7109375" style="101" customWidth="1"/>
    <col min="302" max="307" width="11.42578125" style="101"/>
    <col min="308" max="308" width="14.42578125" style="101" customWidth="1"/>
    <col min="309" max="309" width="2.7109375" style="101" customWidth="1"/>
    <col min="310" max="310" width="11.42578125" style="101"/>
    <col min="311" max="313" width="19.140625" style="101" customWidth="1"/>
    <col min="314" max="314" width="14.7109375" style="101" customWidth="1"/>
    <col min="315" max="315" width="2.7109375" style="101" customWidth="1"/>
    <col min="316" max="316" width="7" style="101" customWidth="1"/>
    <col min="317" max="317" width="13.85546875" style="101" customWidth="1"/>
    <col min="318" max="322" width="11.42578125" style="101"/>
    <col min="323" max="323" width="5.42578125" style="101" customWidth="1"/>
    <col min="324" max="324" width="2.7109375" style="101" customWidth="1"/>
    <col min="325" max="325" width="11.42578125" style="101"/>
    <col min="326" max="328" width="13.7109375" style="101" customWidth="1"/>
    <col min="329" max="329" width="11.42578125" style="101"/>
    <col min="330" max="330" width="19.140625" style="101" customWidth="1"/>
    <col min="331" max="331" width="2.7109375" style="101" customWidth="1"/>
    <col min="332" max="332" width="8.5703125" style="101" bestFit="1" customWidth="1"/>
    <col min="333" max="333" width="10" style="101" bestFit="1" customWidth="1"/>
    <col min="334" max="334" width="7.140625" style="101" customWidth="1"/>
    <col min="335" max="335" width="9.7109375" style="101" bestFit="1" customWidth="1"/>
    <col min="336" max="336" width="8.85546875" style="101" customWidth="1"/>
    <col min="337" max="338" width="8.7109375" style="101" customWidth="1"/>
    <col min="339" max="339" width="6.7109375" style="101" customWidth="1"/>
    <col min="340" max="340" width="9.5703125" style="101" customWidth="1"/>
    <col min="341" max="341" width="6.7109375" style="101" customWidth="1"/>
    <col min="342" max="342" width="7.85546875" style="101" customWidth="1"/>
    <col min="343" max="343" width="2.7109375" style="101" customWidth="1"/>
    <col min="344" max="344" width="21" style="101" customWidth="1"/>
    <col min="345" max="348" width="11.42578125" style="101"/>
    <col min="349" max="349" width="16.28515625" style="101" customWidth="1"/>
    <col min="350" max="350" width="2.7109375" style="101" customWidth="1"/>
    <col min="351" max="351" width="16.85546875" style="101" customWidth="1"/>
    <col min="352" max="353" width="21" style="101" customWidth="1"/>
    <col min="354" max="355" width="11.42578125" style="101"/>
    <col min="356" max="356" width="2.7109375" style="101" customWidth="1"/>
    <col min="357" max="357" width="2.85546875" style="101" customWidth="1"/>
    <col min="358" max="358" width="21" style="101" customWidth="1"/>
    <col min="359" max="359" width="13.42578125" style="101" customWidth="1"/>
    <col min="360" max="360" width="13.85546875" style="101" customWidth="1"/>
    <col min="361" max="363" width="11.42578125" style="101"/>
    <col min="364" max="364" width="2.85546875" style="101" customWidth="1"/>
    <col min="365" max="365" width="2.42578125" style="101" customWidth="1"/>
    <col min="366" max="366" width="17.28515625" style="101" customWidth="1"/>
    <col min="367" max="367" width="13.140625" style="101" customWidth="1"/>
    <col min="368" max="368" width="16.28515625" style="101" bestFit="1" customWidth="1"/>
    <col min="369" max="369" width="15.42578125" style="101" customWidth="1"/>
    <col min="370" max="370" width="17.7109375" style="101" bestFit="1" customWidth="1"/>
    <col min="371" max="371" width="2.5703125" style="101" customWidth="1"/>
    <col min="372" max="372" width="2.85546875" style="101" customWidth="1"/>
    <col min="373" max="373" width="22.140625" style="101" customWidth="1"/>
    <col min="374" max="375" width="20.140625" style="101" customWidth="1"/>
    <col min="376" max="376" width="22.140625" style="101" customWidth="1"/>
    <col min="377" max="377" width="2.85546875" style="101" customWidth="1"/>
    <col min="378" max="378" width="1.28515625" style="101" customWidth="1"/>
    <col min="379" max="379" width="16.140625" style="101" bestFit="1" customWidth="1"/>
    <col min="380" max="380" width="15.85546875" style="101" bestFit="1" customWidth="1"/>
    <col min="381" max="381" width="11" style="101" bestFit="1" customWidth="1"/>
    <col min="382" max="382" width="14" style="101" bestFit="1" customWidth="1"/>
    <col min="383" max="383" width="10.28515625" style="101" bestFit="1" customWidth="1"/>
    <col min="384" max="384" width="14.28515625" style="101" bestFit="1" customWidth="1"/>
    <col min="385" max="385" width="2.28515625" style="101" customWidth="1"/>
    <col min="386" max="386" width="2.85546875" style="101" customWidth="1"/>
    <col min="387" max="387" width="8.7109375" style="101" customWidth="1"/>
    <col min="388" max="388" width="16.140625" style="101" bestFit="1" customWidth="1"/>
    <col min="389" max="389" width="11.42578125" style="101"/>
    <col min="390" max="390" width="15.5703125" style="101" bestFit="1" customWidth="1"/>
    <col min="391" max="391" width="22.42578125" style="101" bestFit="1" customWidth="1"/>
    <col min="392" max="392" width="10.42578125" style="101" customWidth="1"/>
    <col min="393" max="393" width="2.85546875" style="101" customWidth="1"/>
    <col min="394" max="394" width="1.5703125" style="101" customWidth="1"/>
    <col min="395" max="395" width="19" style="101" bestFit="1" customWidth="1"/>
    <col min="396" max="396" width="15.42578125" style="101" bestFit="1" customWidth="1"/>
    <col min="397" max="397" width="11" style="101" bestFit="1" customWidth="1"/>
    <col min="398" max="398" width="23" style="101" bestFit="1" customWidth="1"/>
    <col min="399" max="400" width="6.7109375" style="101" customWidth="1"/>
    <col min="401" max="401" width="1.7109375" style="101" customWidth="1"/>
    <col min="402" max="402" width="2.85546875" style="101" customWidth="1"/>
    <col min="403" max="403" width="21.7109375" style="101" customWidth="1"/>
    <col min="404" max="404" width="19.42578125" style="101" customWidth="1"/>
    <col min="405" max="405" width="22.140625" style="101" customWidth="1"/>
    <col min="406" max="406" width="21.7109375" style="101" customWidth="1"/>
    <col min="407" max="407" width="2.85546875" style="101" customWidth="1"/>
    <col min="408" max="408" width="21.28515625" style="101" customWidth="1"/>
    <col min="409" max="410" width="18.7109375" style="101" customWidth="1"/>
    <col min="411" max="411" width="13.42578125" style="101" customWidth="1"/>
    <col min="412" max="412" width="11.42578125" style="101"/>
    <col min="413" max="413" width="2.85546875" style="101" customWidth="1"/>
    <col min="414" max="519" width="11.42578125" style="101"/>
    <col min="520" max="520" width="2.7109375" style="101" customWidth="1"/>
    <col min="521" max="521" width="4.42578125" style="101" customWidth="1"/>
    <col min="522" max="522" width="18.5703125" style="101" customWidth="1"/>
    <col min="523" max="523" width="36.140625" style="101" customWidth="1"/>
    <col min="524" max="524" width="18.5703125" style="101" customWidth="1"/>
    <col min="525" max="525" width="7.42578125" style="101" customWidth="1"/>
    <col min="526" max="526" width="2.7109375" style="101" customWidth="1"/>
    <col min="527" max="527" width="10.140625" style="101" customWidth="1"/>
    <col min="528" max="532" width="11.42578125" style="101"/>
    <col min="533" max="533" width="5.5703125" style="101" customWidth="1"/>
    <col min="534" max="534" width="10.85546875" style="101" customWidth="1"/>
    <col min="535" max="535" width="2.7109375" style="101" customWidth="1"/>
    <col min="536" max="536" width="23.85546875" style="101" customWidth="1"/>
    <col min="537" max="538" width="12.7109375" style="101" customWidth="1"/>
    <col min="539" max="539" width="16.7109375" style="101" customWidth="1"/>
    <col min="540" max="540" width="17.85546875" style="101" customWidth="1"/>
    <col min="541" max="541" width="2.7109375" style="101" customWidth="1"/>
    <col min="542" max="542" width="11.42578125" style="101"/>
    <col min="543" max="544" width="12.7109375" style="101" customWidth="1"/>
    <col min="545" max="547" width="11.42578125" style="101"/>
    <col min="548" max="548" width="13.140625" style="101" customWidth="1"/>
    <col min="549" max="549" width="2.7109375" style="101" customWidth="1"/>
    <col min="550" max="550" width="6.28515625" style="101" customWidth="1"/>
    <col min="551" max="554" width="13.7109375" style="101" customWidth="1"/>
    <col min="555" max="555" width="11.42578125" style="101"/>
    <col min="556" max="556" width="11.5703125" style="101" customWidth="1"/>
    <col min="557" max="557" width="2.7109375" style="101" customWidth="1"/>
    <col min="558" max="563" width="11.42578125" style="101"/>
    <col min="564" max="564" width="14.42578125" style="101" customWidth="1"/>
    <col min="565" max="565" width="2.7109375" style="101" customWidth="1"/>
    <col min="566" max="566" width="11.42578125" style="101"/>
    <col min="567" max="569" width="19.140625" style="101" customWidth="1"/>
    <col min="570" max="570" width="14.7109375" style="101" customWidth="1"/>
    <col min="571" max="571" width="2.7109375" style="101" customWidth="1"/>
    <col min="572" max="572" width="7" style="101" customWidth="1"/>
    <col min="573" max="573" width="13.85546875" style="101" customWidth="1"/>
    <col min="574" max="578" width="11.42578125" style="101"/>
    <col min="579" max="579" width="5.42578125" style="101" customWidth="1"/>
    <col min="580" max="580" width="2.7109375" style="101" customWidth="1"/>
    <col min="581" max="581" width="11.42578125" style="101"/>
    <col min="582" max="584" width="13.7109375" style="101" customWidth="1"/>
    <col min="585" max="585" width="11.42578125" style="101"/>
    <col min="586" max="586" width="19.140625" style="101" customWidth="1"/>
    <col min="587" max="587" width="2.7109375" style="101" customWidth="1"/>
    <col min="588" max="588" width="8.5703125" style="101" bestFit="1" customWidth="1"/>
    <col min="589" max="589" width="10" style="101" bestFit="1" customWidth="1"/>
    <col min="590" max="590" width="7.140625" style="101" customWidth="1"/>
    <col min="591" max="591" width="9.7109375" style="101" bestFit="1" customWidth="1"/>
    <col min="592" max="592" width="8.85546875" style="101" customWidth="1"/>
    <col min="593" max="594" width="8.7109375" style="101" customWidth="1"/>
    <col min="595" max="595" width="6.7109375" style="101" customWidth="1"/>
    <col min="596" max="596" width="9.5703125" style="101" customWidth="1"/>
    <col min="597" max="597" width="6.7109375" style="101" customWidth="1"/>
    <col min="598" max="598" width="7.85546875" style="101" customWidth="1"/>
    <col min="599" max="599" width="2.7109375" style="101" customWidth="1"/>
    <col min="600" max="600" width="21" style="101" customWidth="1"/>
    <col min="601" max="604" width="11.42578125" style="101"/>
    <col min="605" max="605" width="16.28515625" style="101" customWidth="1"/>
    <col min="606" max="606" width="2.7109375" style="101" customWidth="1"/>
    <col min="607" max="607" width="16.85546875" style="101" customWidth="1"/>
    <col min="608" max="609" width="21" style="101" customWidth="1"/>
    <col min="610" max="611" width="11.42578125" style="101"/>
    <col min="612" max="612" width="2.7109375" style="101" customWidth="1"/>
    <col min="613" max="613" width="2.85546875" style="101" customWidth="1"/>
    <col min="614" max="614" width="21" style="101" customWidth="1"/>
    <col min="615" max="615" width="13.42578125" style="101" customWidth="1"/>
    <col min="616" max="616" width="13.85546875" style="101" customWidth="1"/>
    <col min="617" max="619" width="11.42578125" style="101"/>
    <col min="620" max="620" width="2.85546875" style="101" customWidth="1"/>
    <col min="621" max="621" width="2.42578125" style="101" customWidth="1"/>
    <col min="622" max="622" width="17.28515625" style="101" customWidth="1"/>
    <col min="623" max="623" width="13.140625" style="101" customWidth="1"/>
    <col min="624" max="624" width="16.28515625" style="101" bestFit="1" customWidth="1"/>
    <col min="625" max="625" width="15.42578125" style="101" customWidth="1"/>
    <col min="626" max="626" width="17.7109375" style="101" bestFit="1" customWidth="1"/>
    <col min="627" max="627" width="2.5703125" style="101" customWidth="1"/>
    <col min="628" max="628" width="2.85546875" style="101" customWidth="1"/>
    <col min="629" max="629" width="22.140625" style="101" customWidth="1"/>
    <col min="630" max="631" width="20.140625" style="101" customWidth="1"/>
    <col min="632" max="632" width="22.140625" style="101" customWidth="1"/>
    <col min="633" max="633" width="2.85546875" style="101" customWidth="1"/>
    <col min="634" max="634" width="1.28515625" style="101" customWidth="1"/>
    <col min="635" max="635" width="16.140625" style="101" bestFit="1" customWidth="1"/>
    <col min="636" max="636" width="15.85546875" style="101" bestFit="1" customWidth="1"/>
    <col min="637" max="637" width="11" style="101" bestFit="1" customWidth="1"/>
    <col min="638" max="638" width="14" style="101" bestFit="1" customWidth="1"/>
    <col min="639" max="639" width="10.28515625" style="101" bestFit="1" customWidth="1"/>
    <col min="640" max="640" width="14.28515625" style="101" bestFit="1" customWidth="1"/>
    <col min="641" max="641" width="2.28515625" style="101" customWidth="1"/>
    <col min="642" max="642" width="2.85546875" style="101" customWidth="1"/>
    <col min="643" max="643" width="8.7109375" style="101" customWidth="1"/>
    <col min="644" max="644" width="16.140625" style="101" bestFit="1" customWidth="1"/>
    <col min="645" max="645" width="11.42578125" style="101"/>
    <col min="646" max="646" width="15.5703125" style="101" bestFit="1" customWidth="1"/>
    <col min="647" max="647" width="22.42578125" style="101" bestFit="1" customWidth="1"/>
    <col min="648" max="648" width="10.42578125" style="101" customWidth="1"/>
    <col min="649" max="649" width="2.85546875" style="101" customWidth="1"/>
    <col min="650" max="650" width="1.5703125" style="101" customWidth="1"/>
    <col min="651" max="651" width="19" style="101" bestFit="1" customWidth="1"/>
    <col min="652" max="652" width="15.42578125" style="101" bestFit="1" customWidth="1"/>
    <col min="653" max="653" width="11" style="101" bestFit="1" customWidth="1"/>
    <col min="654" max="654" width="23" style="101" bestFit="1" customWidth="1"/>
    <col min="655" max="656" width="6.7109375" style="101" customWidth="1"/>
    <col min="657" max="657" width="1.7109375" style="101" customWidth="1"/>
    <col min="658" max="658" width="2.85546875" style="101" customWidth="1"/>
    <col min="659" max="659" width="21.7109375" style="101" customWidth="1"/>
    <col min="660" max="660" width="19.42578125" style="101" customWidth="1"/>
    <col min="661" max="661" width="22.140625" style="101" customWidth="1"/>
    <col min="662" max="662" width="21.7109375" style="101" customWidth="1"/>
    <col min="663" max="663" width="2.85546875" style="101" customWidth="1"/>
    <col min="664" max="664" width="21.28515625" style="101" customWidth="1"/>
    <col min="665" max="666" width="18.7109375" style="101" customWidth="1"/>
    <col min="667" max="667" width="13.42578125" style="101" customWidth="1"/>
    <col min="668" max="668" width="11.42578125" style="101"/>
    <col min="669" max="669" width="2.85546875" style="101" customWidth="1"/>
    <col min="670" max="775" width="11.42578125" style="101"/>
    <col min="776" max="776" width="2.7109375" style="101" customWidth="1"/>
    <col min="777" max="777" width="4.42578125" style="101" customWidth="1"/>
    <col min="778" max="778" width="18.5703125" style="101" customWidth="1"/>
    <col min="779" max="779" width="36.140625" style="101" customWidth="1"/>
    <col min="780" max="780" width="18.5703125" style="101" customWidth="1"/>
    <col min="781" max="781" width="7.42578125" style="101" customWidth="1"/>
    <col min="782" max="782" width="2.7109375" style="101" customWidth="1"/>
    <col min="783" max="783" width="10.140625" style="101" customWidth="1"/>
    <col min="784" max="788" width="11.42578125" style="101"/>
    <col min="789" max="789" width="5.5703125" style="101" customWidth="1"/>
    <col min="790" max="790" width="10.85546875" style="101" customWidth="1"/>
    <col min="791" max="791" width="2.7109375" style="101" customWidth="1"/>
    <col min="792" max="792" width="23.85546875" style="101" customWidth="1"/>
    <col min="793" max="794" width="12.7109375" style="101" customWidth="1"/>
    <col min="795" max="795" width="16.7109375" style="101" customWidth="1"/>
    <col min="796" max="796" width="17.85546875" style="101" customWidth="1"/>
    <col min="797" max="797" width="2.7109375" style="101" customWidth="1"/>
    <col min="798" max="798" width="11.42578125" style="101"/>
    <col min="799" max="800" width="12.7109375" style="101" customWidth="1"/>
    <col min="801" max="803" width="11.42578125" style="101"/>
    <col min="804" max="804" width="13.140625" style="101" customWidth="1"/>
    <col min="805" max="805" width="2.7109375" style="101" customWidth="1"/>
    <col min="806" max="806" width="6.28515625" style="101" customWidth="1"/>
    <col min="807" max="810" width="13.7109375" style="101" customWidth="1"/>
    <col min="811" max="811" width="11.42578125" style="101"/>
    <col min="812" max="812" width="11.5703125" style="101" customWidth="1"/>
    <col min="813" max="813" width="2.7109375" style="101" customWidth="1"/>
    <col min="814" max="819" width="11.42578125" style="101"/>
    <col min="820" max="820" width="14.42578125" style="101" customWidth="1"/>
    <col min="821" max="821" width="2.7109375" style="101" customWidth="1"/>
    <col min="822" max="822" width="11.42578125" style="101"/>
    <col min="823" max="825" width="19.140625" style="101" customWidth="1"/>
    <col min="826" max="826" width="14.7109375" style="101" customWidth="1"/>
    <col min="827" max="827" width="2.7109375" style="101" customWidth="1"/>
    <col min="828" max="828" width="7" style="101" customWidth="1"/>
    <col min="829" max="829" width="13.85546875" style="101" customWidth="1"/>
    <col min="830" max="834" width="11.42578125" style="101"/>
    <col min="835" max="835" width="5.42578125" style="101" customWidth="1"/>
    <col min="836" max="836" width="2.7109375" style="101" customWidth="1"/>
    <col min="837" max="837" width="11.42578125" style="101"/>
    <col min="838" max="840" width="13.7109375" style="101" customWidth="1"/>
    <col min="841" max="841" width="11.42578125" style="101"/>
    <col min="842" max="842" width="19.140625" style="101" customWidth="1"/>
    <col min="843" max="843" width="2.7109375" style="101" customWidth="1"/>
    <col min="844" max="844" width="8.5703125" style="101" bestFit="1" customWidth="1"/>
    <col min="845" max="845" width="10" style="101" bestFit="1" customWidth="1"/>
    <col min="846" max="846" width="7.140625" style="101" customWidth="1"/>
    <col min="847" max="847" width="9.7109375" style="101" bestFit="1" customWidth="1"/>
    <col min="848" max="848" width="8.85546875" style="101" customWidth="1"/>
    <col min="849" max="850" width="8.7109375" style="101" customWidth="1"/>
    <col min="851" max="851" width="6.7109375" style="101" customWidth="1"/>
    <col min="852" max="852" width="9.5703125" style="101" customWidth="1"/>
    <col min="853" max="853" width="6.7109375" style="101" customWidth="1"/>
    <col min="854" max="854" width="7.85546875" style="101" customWidth="1"/>
    <col min="855" max="855" width="2.7109375" style="101" customWidth="1"/>
    <col min="856" max="856" width="21" style="101" customWidth="1"/>
    <col min="857" max="860" width="11.42578125" style="101"/>
    <col min="861" max="861" width="16.28515625" style="101" customWidth="1"/>
    <col min="862" max="862" width="2.7109375" style="101" customWidth="1"/>
    <col min="863" max="863" width="16.85546875" style="101" customWidth="1"/>
    <col min="864" max="865" width="21" style="101" customWidth="1"/>
    <col min="866" max="867" width="11.42578125" style="101"/>
    <col min="868" max="868" width="2.7109375" style="101" customWidth="1"/>
    <col min="869" max="869" width="2.85546875" style="101" customWidth="1"/>
    <col min="870" max="870" width="21" style="101" customWidth="1"/>
    <col min="871" max="871" width="13.42578125" style="101" customWidth="1"/>
    <col min="872" max="872" width="13.85546875" style="101" customWidth="1"/>
    <col min="873" max="875" width="11.42578125" style="101"/>
    <col min="876" max="876" width="2.85546875" style="101" customWidth="1"/>
    <col min="877" max="877" width="2.42578125" style="101" customWidth="1"/>
    <col min="878" max="878" width="17.28515625" style="101" customWidth="1"/>
    <col min="879" max="879" width="13.140625" style="101" customWidth="1"/>
    <col min="880" max="880" width="16.28515625" style="101" bestFit="1" customWidth="1"/>
    <col min="881" max="881" width="15.42578125" style="101" customWidth="1"/>
    <col min="882" max="882" width="17.7109375" style="101" bestFit="1" customWidth="1"/>
    <col min="883" max="883" width="2.5703125" style="101" customWidth="1"/>
    <col min="884" max="884" width="2.85546875" style="101" customWidth="1"/>
    <col min="885" max="885" width="22.140625" style="101" customWidth="1"/>
    <col min="886" max="887" width="20.140625" style="101" customWidth="1"/>
    <col min="888" max="888" width="22.140625" style="101" customWidth="1"/>
    <col min="889" max="889" width="2.85546875" style="101" customWidth="1"/>
    <col min="890" max="890" width="1.28515625" style="101" customWidth="1"/>
    <col min="891" max="891" width="16.140625" style="101" bestFit="1" customWidth="1"/>
    <col min="892" max="892" width="15.85546875" style="101" bestFit="1" customWidth="1"/>
    <col min="893" max="893" width="11" style="101" bestFit="1" customWidth="1"/>
    <col min="894" max="894" width="14" style="101" bestFit="1" customWidth="1"/>
    <col min="895" max="895" width="10.28515625" style="101" bestFit="1" customWidth="1"/>
    <col min="896" max="896" width="14.28515625" style="101" bestFit="1" customWidth="1"/>
    <col min="897" max="897" width="2.28515625" style="101" customWidth="1"/>
    <col min="898" max="898" width="2.85546875" style="101" customWidth="1"/>
    <col min="899" max="899" width="8.7109375" style="101" customWidth="1"/>
    <col min="900" max="900" width="16.140625" style="101" bestFit="1" customWidth="1"/>
    <col min="901" max="901" width="11.42578125" style="101"/>
    <col min="902" max="902" width="15.5703125" style="101" bestFit="1" customWidth="1"/>
    <col min="903" max="903" width="22.42578125" style="101" bestFit="1" customWidth="1"/>
    <col min="904" max="904" width="10.42578125" style="101" customWidth="1"/>
    <col min="905" max="905" width="2.85546875" style="101" customWidth="1"/>
    <col min="906" max="906" width="1.5703125" style="101" customWidth="1"/>
    <col min="907" max="907" width="19" style="101" bestFit="1" customWidth="1"/>
    <col min="908" max="908" width="15.42578125" style="101" bestFit="1" customWidth="1"/>
    <col min="909" max="909" width="11" style="101" bestFit="1" customWidth="1"/>
    <col min="910" max="910" width="23" style="101" bestFit="1" customWidth="1"/>
    <col min="911" max="912" width="6.7109375" style="101" customWidth="1"/>
    <col min="913" max="913" width="1.7109375" style="101" customWidth="1"/>
    <col min="914" max="914" width="2.85546875" style="101" customWidth="1"/>
    <col min="915" max="915" width="21.7109375" style="101" customWidth="1"/>
    <col min="916" max="916" width="19.42578125" style="101" customWidth="1"/>
    <col min="917" max="917" width="22.140625" style="101" customWidth="1"/>
    <col min="918" max="918" width="21.7109375" style="101" customWidth="1"/>
    <col min="919" max="919" width="2.85546875" style="101" customWidth="1"/>
    <col min="920" max="920" width="21.28515625" style="101" customWidth="1"/>
    <col min="921" max="922" width="18.7109375" style="101" customWidth="1"/>
    <col min="923" max="923" width="13.42578125" style="101" customWidth="1"/>
    <col min="924" max="924" width="11.42578125" style="101"/>
    <col min="925" max="925" width="2.85546875" style="101" customWidth="1"/>
    <col min="926" max="1031" width="11.42578125" style="101"/>
    <col min="1032" max="1032" width="2.7109375" style="101" customWidth="1"/>
    <col min="1033" max="1033" width="4.42578125" style="101" customWidth="1"/>
    <col min="1034" max="1034" width="18.5703125" style="101" customWidth="1"/>
    <col min="1035" max="1035" width="36.140625" style="101" customWidth="1"/>
    <col min="1036" max="1036" width="18.5703125" style="101" customWidth="1"/>
    <col min="1037" max="1037" width="7.42578125" style="101" customWidth="1"/>
    <col min="1038" max="1038" width="2.7109375" style="101" customWidth="1"/>
    <col min="1039" max="1039" width="10.140625" style="101" customWidth="1"/>
    <col min="1040" max="1044" width="11.42578125" style="101"/>
    <col min="1045" max="1045" width="5.5703125" style="101" customWidth="1"/>
    <col min="1046" max="1046" width="10.85546875" style="101" customWidth="1"/>
    <col min="1047" max="1047" width="2.7109375" style="101" customWidth="1"/>
    <col min="1048" max="1048" width="23.85546875" style="101" customWidth="1"/>
    <col min="1049" max="1050" width="12.7109375" style="101" customWidth="1"/>
    <col min="1051" max="1051" width="16.7109375" style="101" customWidth="1"/>
    <col min="1052" max="1052" width="17.85546875" style="101" customWidth="1"/>
    <col min="1053" max="1053" width="2.7109375" style="101" customWidth="1"/>
    <col min="1054" max="1054" width="11.42578125" style="101"/>
    <col min="1055" max="1056" width="12.7109375" style="101" customWidth="1"/>
    <col min="1057" max="1059" width="11.42578125" style="101"/>
    <col min="1060" max="1060" width="13.140625" style="101" customWidth="1"/>
    <col min="1061" max="1061" width="2.7109375" style="101" customWidth="1"/>
    <col min="1062" max="1062" width="6.28515625" style="101" customWidth="1"/>
    <col min="1063" max="1066" width="13.7109375" style="101" customWidth="1"/>
    <col min="1067" max="1067" width="11.42578125" style="101"/>
    <col min="1068" max="1068" width="11.5703125" style="101" customWidth="1"/>
    <col min="1069" max="1069" width="2.7109375" style="101" customWidth="1"/>
    <col min="1070" max="1075" width="11.42578125" style="101"/>
    <col min="1076" max="1076" width="14.42578125" style="101" customWidth="1"/>
    <col min="1077" max="1077" width="2.7109375" style="101" customWidth="1"/>
    <col min="1078" max="1078" width="11.42578125" style="101"/>
    <col min="1079" max="1081" width="19.140625" style="101" customWidth="1"/>
    <col min="1082" max="1082" width="14.7109375" style="101" customWidth="1"/>
    <col min="1083" max="1083" width="2.7109375" style="101" customWidth="1"/>
    <col min="1084" max="1084" width="7" style="101" customWidth="1"/>
    <col min="1085" max="1085" width="13.85546875" style="101" customWidth="1"/>
    <col min="1086" max="1090" width="11.42578125" style="101"/>
    <col min="1091" max="1091" width="5.42578125" style="101" customWidth="1"/>
    <col min="1092" max="1092" width="2.7109375" style="101" customWidth="1"/>
    <col min="1093" max="1093" width="11.42578125" style="101"/>
    <col min="1094" max="1096" width="13.7109375" style="101" customWidth="1"/>
    <col min="1097" max="1097" width="11.42578125" style="101"/>
    <col min="1098" max="1098" width="19.140625" style="101" customWidth="1"/>
    <col min="1099" max="1099" width="2.7109375" style="101" customWidth="1"/>
    <col min="1100" max="1100" width="8.5703125" style="101" bestFit="1" customWidth="1"/>
    <col min="1101" max="1101" width="10" style="101" bestFit="1" customWidth="1"/>
    <col min="1102" max="1102" width="7.140625" style="101" customWidth="1"/>
    <col min="1103" max="1103" width="9.7109375" style="101" bestFit="1" customWidth="1"/>
    <col min="1104" max="1104" width="8.85546875" style="101" customWidth="1"/>
    <col min="1105" max="1106" width="8.7109375" style="101" customWidth="1"/>
    <col min="1107" max="1107" width="6.7109375" style="101" customWidth="1"/>
    <col min="1108" max="1108" width="9.5703125" style="101" customWidth="1"/>
    <col min="1109" max="1109" width="6.7109375" style="101" customWidth="1"/>
    <col min="1110" max="1110" width="7.85546875" style="101" customWidth="1"/>
    <col min="1111" max="1111" width="2.7109375" style="101" customWidth="1"/>
    <col min="1112" max="1112" width="21" style="101" customWidth="1"/>
    <col min="1113" max="1116" width="11.42578125" style="101"/>
    <col min="1117" max="1117" width="16.28515625" style="101" customWidth="1"/>
    <col min="1118" max="1118" width="2.7109375" style="101" customWidth="1"/>
    <col min="1119" max="1119" width="16.85546875" style="101" customWidth="1"/>
    <col min="1120" max="1121" width="21" style="101" customWidth="1"/>
    <col min="1122" max="1123" width="11.42578125" style="101"/>
    <col min="1124" max="1124" width="2.7109375" style="101" customWidth="1"/>
    <col min="1125" max="1125" width="2.85546875" style="101" customWidth="1"/>
    <col min="1126" max="1126" width="21" style="101" customWidth="1"/>
    <col min="1127" max="1127" width="13.42578125" style="101" customWidth="1"/>
    <col min="1128" max="1128" width="13.85546875" style="101" customWidth="1"/>
    <col min="1129" max="1131" width="11.42578125" style="101"/>
    <col min="1132" max="1132" width="2.85546875" style="101" customWidth="1"/>
    <col min="1133" max="1133" width="2.42578125" style="101" customWidth="1"/>
    <col min="1134" max="1134" width="17.28515625" style="101" customWidth="1"/>
    <col min="1135" max="1135" width="13.140625" style="101" customWidth="1"/>
    <col min="1136" max="1136" width="16.28515625" style="101" bestFit="1" customWidth="1"/>
    <col min="1137" max="1137" width="15.42578125" style="101" customWidth="1"/>
    <col min="1138" max="1138" width="17.7109375" style="101" bestFit="1" customWidth="1"/>
    <col min="1139" max="1139" width="2.5703125" style="101" customWidth="1"/>
    <col min="1140" max="1140" width="2.85546875" style="101" customWidth="1"/>
    <col min="1141" max="1141" width="22.140625" style="101" customWidth="1"/>
    <col min="1142" max="1143" width="20.140625" style="101" customWidth="1"/>
    <col min="1144" max="1144" width="22.140625" style="101" customWidth="1"/>
    <col min="1145" max="1145" width="2.85546875" style="101" customWidth="1"/>
    <col min="1146" max="1146" width="1.28515625" style="101" customWidth="1"/>
    <col min="1147" max="1147" width="16.140625" style="101" bestFit="1" customWidth="1"/>
    <col min="1148" max="1148" width="15.85546875" style="101" bestFit="1" customWidth="1"/>
    <col min="1149" max="1149" width="11" style="101" bestFit="1" customWidth="1"/>
    <col min="1150" max="1150" width="14" style="101" bestFit="1" customWidth="1"/>
    <col min="1151" max="1151" width="10.28515625" style="101" bestFit="1" customWidth="1"/>
    <col min="1152" max="1152" width="14.28515625" style="101" bestFit="1" customWidth="1"/>
    <col min="1153" max="1153" width="2.28515625" style="101" customWidth="1"/>
    <col min="1154" max="1154" width="2.85546875" style="101" customWidth="1"/>
    <col min="1155" max="1155" width="8.7109375" style="101" customWidth="1"/>
    <col min="1156" max="1156" width="16.140625" style="101" bestFit="1" customWidth="1"/>
    <col min="1157" max="1157" width="11.42578125" style="101"/>
    <col min="1158" max="1158" width="15.5703125" style="101" bestFit="1" customWidth="1"/>
    <col min="1159" max="1159" width="22.42578125" style="101" bestFit="1" customWidth="1"/>
    <col min="1160" max="1160" width="10.42578125" style="101" customWidth="1"/>
    <col min="1161" max="1161" width="2.85546875" style="101" customWidth="1"/>
    <col min="1162" max="1162" width="1.5703125" style="101" customWidth="1"/>
    <col min="1163" max="1163" width="19" style="101" bestFit="1" customWidth="1"/>
    <col min="1164" max="1164" width="15.42578125" style="101" bestFit="1" customWidth="1"/>
    <col min="1165" max="1165" width="11" style="101" bestFit="1" customWidth="1"/>
    <col min="1166" max="1166" width="23" style="101" bestFit="1" customWidth="1"/>
    <col min="1167" max="1168" width="6.7109375" style="101" customWidth="1"/>
    <col min="1169" max="1169" width="1.7109375" style="101" customWidth="1"/>
    <col min="1170" max="1170" width="2.85546875" style="101" customWidth="1"/>
    <col min="1171" max="1171" width="21.7109375" style="101" customWidth="1"/>
    <col min="1172" max="1172" width="19.42578125" style="101" customWidth="1"/>
    <col min="1173" max="1173" width="22.140625" style="101" customWidth="1"/>
    <col min="1174" max="1174" width="21.7109375" style="101" customWidth="1"/>
    <col min="1175" max="1175" width="2.85546875" style="101" customWidth="1"/>
    <col min="1176" max="1176" width="21.28515625" style="101" customWidth="1"/>
    <col min="1177" max="1178" width="18.7109375" style="101" customWidth="1"/>
    <col min="1179" max="1179" width="13.42578125" style="101" customWidth="1"/>
    <col min="1180" max="1180" width="11.42578125" style="101"/>
    <col min="1181" max="1181" width="2.85546875" style="101" customWidth="1"/>
    <col min="1182" max="1287" width="11.42578125" style="101"/>
    <col min="1288" max="1288" width="2.7109375" style="101" customWidth="1"/>
    <col min="1289" max="1289" width="4.42578125" style="101" customWidth="1"/>
    <col min="1290" max="1290" width="18.5703125" style="101" customWidth="1"/>
    <col min="1291" max="1291" width="36.140625" style="101" customWidth="1"/>
    <col min="1292" max="1292" width="18.5703125" style="101" customWidth="1"/>
    <col min="1293" max="1293" width="7.42578125" style="101" customWidth="1"/>
    <col min="1294" max="1294" width="2.7109375" style="101" customWidth="1"/>
    <col min="1295" max="1295" width="10.140625" style="101" customWidth="1"/>
    <col min="1296" max="1300" width="11.42578125" style="101"/>
    <col min="1301" max="1301" width="5.5703125" style="101" customWidth="1"/>
    <col min="1302" max="1302" width="10.85546875" style="101" customWidth="1"/>
    <col min="1303" max="1303" width="2.7109375" style="101" customWidth="1"/>
    <col min="1304" max="1304" width="23.85546875" style="101" customWidth="1"/>
    <col min="1305" max="1306" width="12.7109375" style="101" customWidth="1"/>
    <col min="1307" max="1307" width="16.7109375" style="101" customWidth="1"/>
    <col min="1308" max="1308" width="17.85546875" style="101" customWidth="1"/>
    <col min="1309" max="1309" width="2.7109375" style="101" customWidth="1"/>
    <col min="1310" max="1310" width="11.42578125" style="101"/>
    <col min="1311" max="1312" width="12.7109375" style="101" customWidth="1"/>
    <col min="1313" max="1315" width="11.42578125" style="101"/>
    <col min="1316" max="1316" width="13.140625" style="101" customWidth="1"/>
    <col min="1317" max="1317" width="2.7109375" style="101" customWidth="1"/>
    <col min="1318" max="1318" width="6.28515625" style="101" customWidth="1"/>
    <col min="1319" max="1322" width="13.7109375" style="101" customWidth="1"/>
    <col min="1323" max="1323" width="11.42578125" style="101"/>
    <col min="1324" max="1324" width="11.5703125" style="101" customWidth="1"/>
    <col min="1325" max="1325" width="2.7109375" style="101" customWidth="1"/>
    <col min="1326" max="1331" width="11.42578125" style="101"/>
    <col min="1332" max="1332" width="14.42578125" style="101" customWidth="1"/>
    <col min="1333" max="1333" width="2.7109375" style="101" customWidth="1"/>
    <col min="1334" max="1334" width="11.42578125" style="101"/>
    <col min="1335" max="1337" width="19.140625" style="101" customWidth="1"/>
    <col min="1338" max="1338" width="14.7109375" style="101" customWidth="1"/>
    <col min="1339" max="1339" width="2.7109375" style="101" customWidth="1"/>
    <col min="1340" max="1340" width="7" style="101" customWidth="1"/>
    <col min="1341" max="1341" width="13.85546875" style="101" customWidth="1"/>
    <col min="1342" max="1346" width="11.42578125" style="101"/>
    <col min="1347" max="1347" width="5.42578125" style="101" customWidth="1"/>
    <col min="1348" max="1348" width="2.7109375" style="101" customWidth="1"/>
    <col min="1349" max="1349" width="11.42578125" style="101"/>
    <col min="1350" max="1352" width="13.7109375" style="101" customWidth="1"/>
    <col min="1353" max="1353" width="11.42578125" style="101"/>
    <col min="1354" max="1354" width="19.140625" style="101" customWidth="1"/>
    <col min="1355" max="1355" width="2.7109375" style="101" customWidth="1"/>
    <col min="1356" max="1356" width="8.5703125" style="101" bestFit="1" customWidth="1"/>
    <col min="1357" max="1357" width="10" style="101" bestFit="1" customWidth="1"/>
    <col min="1358" max="1358" width="7.140625" style="101" customWidth="1"/>
    <col min="1359" max="1359" width="9.7109375" style="101" bestFit="1" customWidth="1"/>
    <col min="1360" max="1360" width="8.85546875" style="101" customWidth="1"/>
    <col min="1361" max="1362" width="8.7109375" style="101" customWidth="1"/>
    <col min="1363" max="1363" width="6.7109375" style="101" customWidth="1"/>
    <col min="1364" max="1364" width="9.5703125" style="101" customWidth="1"/>
    <col min="1365" max="1365" width="6.7109375" style="101" customWidth="1"/>
    <col min="1366" max="1366" width="7.85546875" style="101" customWidth="1"/>
    <col min="1367" max="1367" width="2.7109375" style="101" customWidth="1"/>
    <col min="1368" max="1368" width="21" style="101" customWidth="1"/>
    <col min="1369" max="1372" width="11.42578125" style="101"/>
    <col min="1373" max="1373" width="16.28515625" style="101" customWidth="1"/>
    <col min="1374" max="1374" width="2.7109375" style="101" customWidth="1"/>
    <col min="1375" max="1375" width="16.85546875" style="101" customWidth="1"/>
    <col min="1376" max="1377" width="21" style="101" customWidth="1"/>
    <col min="1378" max="1379" width="11.42578125" style="101"/>
    <col min="1380" max="1380" width="2.7109375" style="101" customWidth="1"/>
    <col min="1381" max="1381" width="2.85546875" style="101" customWidth="1"/>
    <col min="1382" max="1382" width="21" style="101" customWidth="1"/>
    <col min="1383" max="1383" width="13.42578125" style="101" customWidth="1"/>
    <col min="1384" max="1384" width="13.85546875" style="101" customWidth="1"/>
    <col min="1385" max="1387" width="11.42578125" style="101"/>
    <col min="1388" max="1388" width="2.85546875" style="101" customWidth="1"/>
    <col min="1389" max="1389" width="2.42578125" style="101" customWidth="1"/>
    <col min="1390" max="1390" width="17.28515625" style="101" customWidth="1"/>
    <col min="1391" max="1391" width="13.140625" style="101" customWidth="1"/>
    <col min="1392" max="1392" width="16.28515625" style="101" bestFit="1" customWidth="1"/>
    <col min="1393" max="1393" width="15.42578125" style="101" customWidth="1"/>
    <col min="1394" max="1394" width="17.7109375" style="101" bestFit="1" customWidth="1"/>
    <col min="1395" max="1395" width="2.5703125" style="101" customWidth="1"/>
    <col min="1396" max="1396" width="2.85546875" style="101" customWidth="1"/>
    <col min="1397" max="1397" width="22.140625" style="101" customWidth="1"/>
    <col min="1398" max="1399" width="20.140625" style="101" customWidth="1"/>
    <col min="1400" max="1400" width="22.140625" style="101" customWidth="1"/>
    <col min="1401" max="1401" width="2.85546875" style="101" customWidth="1"/>
    <col min="1402" max="1402" width="1.28515625" style="101" customWidth="1"/>
    <col min="1403" max="1403" width="16.140625" style="101" bestFit="1" customWidth="1"/>
    <col min="1404" max="1404" width="15.85546875" style="101" bestFit="1" customWidth="1"/>
    <col min="1405" max="1405" width="11" style="101" bestFit="1" customWidth="1"/>
    <col min="1406" max="1406" width="14" style="101" bestFit="1" customWidth="1"/>
    <col min="1407" max="1407" width="10.28515625" style="101" bestFit="1" customWidth="1"/>
    <col min="1408" max="1408" width="14.28515625" style="101" bestFit="1" customWidth="1"/>
    <col min="1409" max="1409" width="2.28515625" style="101" customWidth="1"/>
    <col min="1410" max="1410" width="2.85546875" style="101" customWidth="1"/>
    <col min="1411" max="1411" width="8.7109375" style="101" customWidth="1"/>
    <col min="1412" max="1412" width="16.140625" style="101" bestFit="1" customWidth="1"/>
    <col min="1413" max="1413" width="11.42578125" style="101"/>
    <col min="1414" max="1414" width="15.5703125" style="101" bestFit="1" customWidth="1"/>
    <col min="1415" max="1415" width="22.42578125" style="101" bestFit="1" customWidth="1"/>
    <col min="1416" max="1416" width="10.42578125" style="101" customWidth="1"/>
    <col min="1417" max="1417" width="2.85546875" style="101" customWidth="1"/>
    <col min="1418" max="1418" width="1.5703125" style="101" customWidth="1"/>
    <col min="1419" max="1419" width="19" style="101" bestFit="1" customWidth="1"/>
    <col min="1420" max="1420" width="15.42578125" style="101" bestFit="1" customWidth="1"/>
    <col min="1421" max="1421" width="11" style="101" bestFit="1" customWidth="1"/>
    <col min="1422" max="1422" width="23" style="101" bestFit="1" customWidth="1"/>
    <col min="1423" max="1424" width="6.7109375" style="101" customWidth="1"/>
    <col min="1425" max="1425" width="1.7109375" style="101" customWidth="1"/>
    <col min="1426" max="1426" width="2.85546875" style="101" customWidth="1"/>
    <col min="1427" max="1427" width="21.7109375" style="101" customWidth="1"/>
    <col min="1428" max="1428" width="19.42578125" style="101" customWidth="1"/>
    <col min="1429" max="1429" width="22.140625" style="101" customWidth="1"/>
    <col min="1430" max="1430" width="21.7109375" style="101" customWidth="1"/>
    <col min="1431" max="1431" width="2.85546875" style="101" customWidth="1"/>
    <col min="1432" max="1432" width="21.28515625" style="101" customWidth="1"/>
    <col min="1433" max="1434" width="18.7109375" style="101" customWidth="1"/>
    <col min="1435" max="1435" width="13.42578125" style="101" customWidth="1"/>
    <col min="1436" max="1436" width="11.42578125" style="101"/>
    <col min="1437" max="1437" width="2.85546875" style="101" customWidth="1"/>
    <col min="1438" max="1543" width="11.42578125" style="101"/>
    <col min="1544" max="1544" width="2.7109375" style="101" customWidth="1"/>
    <col min="1545" max="1545" width="4.42578125" style="101" customWidth="1"/>
    <col min="1546" max="1546" width="18.5703125" style="101" customWidth="1"/>
    <col min="1547" max="1547" width="36.140625" style="101" customWidth="1"/>
    <col min="1548" max="1548" width="18.5703125" style="101" customWidth="1"/>
    <col min="1549" max="1549" width="7.42578125" style="101" customWidth="1"/>
    <col min="1550" max="1550" width="2.7109375" style="101" customWidth="1"/>
    <col min="1551" max="1551" width="10.140625" style="101" customWidth="1"/>
    <col min="1552" max="1556" width="11.42578125" style="101"/>
    <col min="1557" max="1557" width="5.5703125" style="101" customWidth="1"/>
    <col min="1558" max="1558" width="10.85546875" style="101" customWidth="1"/>
    <col min="1559" max="1559" width="2.7109375" style="101" customWidth="1"/>
    <col min="1560" max="1560" width="23.85546875" style="101" customWidth="1"/>
    <col min="1561" max="1562" width="12.7109375" style="101" customWidth="1"/>
    <col min="1563" max="1563" width="16.7109375" style="101" customWidth="1"/>
    <col min="1564" max="1564" width="17.85546875" style="101" customWidth="1"/>
    <col min="1565" max="1565" width="2.7109375" style="101" customWidth="1"/>
    <col min="1566" max="1566" width="11.42578125" style="101"/>
    <col min="1567" max="1568" width="12.7109375" style="101" customWidth="1"/>
    <col min="1569" max="1571" width="11.42578125" style="101"/>
    <col min="1572" max="1572" width="13.140625" style="101" customWidth="1"/>
    <col min="1573" max="1573" width="2.7109375" style="101" customWidth="1"/>
    <col min="1574" max="1574" width="6.28515625" style="101" customWidth="1"/>
    <col min="1575" max="1578" width="13.7109375" style="101" customWidth="1"/>
    <col min="1579" max="1579" width="11.42578125" style="101"/>
    <col min="1580" max="1580" width="11.5703125" style="101" customWidth="1"/>
    <col min="1581" max="1581" width="2.7109375" style="101" customWidth="1"/>
    <col min="1582" max="1587" width="11.42578125" style="101"/>
    <col min="1588" max="1588" width="14.42578125" style="101" customWidth="1"/>
    <col min="1589" max="1589" width="2.7109375" style="101" customWidth="1"/>
    <col min="1590" max="1590" width="11.42578125" style="101"/>
    <col min="1591" max="1593" width="19.140625" style="101" customWidth="1"/>
    <col min="1594" max="1594" width="14.7109375" style="101" customWidth="1"/>
    <col min="1595" max="1595" width="2.7109375" style="101" customWidth="1"/>
    <col min="1596" max="1596" width="7" style="101" customWidth="1"/>
    <col min="1597" max="1597" width="13.85546875" style="101" customWidth="1"/>
    <col min="1598" max="1602" width="11.42578125" style="101"/>
    <col min="1603" max="1603" width="5.42578125" style="101" customWidth="1"/>
    <col min="1604" max="1604" width="2.7109375" style="101" customWidth="1"/>
    <col min="1605" max="1605" width="11.42578125" style="101"/>
    <col min="1606" max="1608" width="13.7109375" style="101" customWidth="1"/>
    <col min="1609" max="1609" width="11.42578125" style="101"/>
    <col min="1610" max="1610" width="19.140625" style="101" customWidth="1"/>
    <col min="1611" max="1611" width="2.7109375" style="101" customWidth="1"/>
    <col min="1612" max="1612" width="8.5703125" style="101" bestFit="1" customWidth="1"/>
    <col min="1613" max="1613" width="10" style="101" bestFit="1" customWidth="1"/>
    <col min="1614" max="1614" width="7.140625" style="101" customWidth="1"/>
    <col min="1615" max="1615" width="9.7109375" style="101" bestFit="1" customWidth="1"/>
    <col min="1616" max="1616" width="8.85546875" style="101" customWidth="1"/>
    <col min="1617" max="1618" width="8.7109375" style="101" customWidth="1"/>
    <col min="1619" max="1619" width="6.7109375" style="101" customWidth="1"/>
    <col min="1620" max="1620" width="9.5703125" style="101" customWidth="1"/>
    <col min="1621" max="1621" width="6.7109375" style="101" customWidth="1"/>
    <col min="1622" max="1622" width="7.85546875" style="101" customWidth="1"/>
    <col min="1623" max="1623" width="2.7109375" style="101" customWidth="1"/>
    <col min="1624" max="1624" width="21" style="101" customWidth="1"/>
    <col min="1625" max="1628" width="11.42578125" style="101"/>
    <col min="1629" max="1629" width="16.28515625" style="101" customWidth="1"/>
    <col min="1630" max="1630" width="2.7109375" style="101" customWidth="1"/>
    <col min="1631" max="1631" width="16.85546875" style="101" customWidth="1"/>
    <col min="1632" max="1633" width="21" style="101" customWidth="1"/>
    <col min="1634" max="1635" width="11.42578125" style="101"/>
    <col min="1636" max="1636" width="2.7109375" style="101" customWidth="1"/>
    <col min="1637" max="1637" width="2.85546875" style="101" customWidth="1"/>
    <col min="1638" max="1638" width="21" style="101" customWidth="1"/>
    <col min="1639" max="1639" width="13.42578125" style="101" customWidth="1"/>
    <col min="1640" max="1640" width="13.85546875" style="101" customWidth="1"/>
    <col min="1641" max="1643" width="11.42578125" style="101"/>
    <col min="1644" max="1644" width="2.85546875" style="101" customWidth="1"/>
    <col min="1645" max="1645" width="2.42578125" style="101" customWidth="1"/>
    <col min="1646" max="1646" width="17.28515625" style="101" customWidth="1"/>
    <col min="1647" max="1647" width="13.140625" style="101" customWidth="1"/>
    <col min="1648" max="1648" width="16.28515625" style="101" bestFit="1" customWidth="1"/>
    <col min="1649" max="1649" width="15.42578125" style="101" customWidth="1"/>
    <col min="1650" max="1650" width="17.7109375" style="101" bestFit="1" customWidth="1"/>
    <col min="1651" max="1651" width="2.5703125" style="101" customWidth="1"/>
    <col min="1652" max="1652" width="2.85546875" style="101" customWidth="1"/>
    <col min="1653" max="1653" width="22.140625" style="101" customWidth="1"/>
    <col min="1654" max="1655" width="20.140625" style="101" customWidth="1"/>
    <col min="1656" max="1656" width="22.140625" style="101" customWidth="1"/>
    <col min="1657" max="1657" width="2.85546875" style="101" customWidth="1"/>
    <col min="1658" max="1658" width="1.28515625" style="101" customWidth="1"/>
    <col min="1659" max="1659" width="16.140625" style="101" bestFit="1" customWidth="1"/>
    <col min="1660" max="1660" width="15.85546875" style="101" bestFit="1" customWidth="1"/>
    <col min="1661" max="1661" width="11" style="101" bestFit="1" customWidth="1"/>
    <col min="1662" max="1662" width="14" style="101" bestFit="1" customWidth="1"/>
    <col min="1663" max="1663" width="10.28515625" style="101" bestFit="1" customWidth="1"/>
    <col min="1664" max="1664" width="14.28515625" style="101" bestFit="1" customWidth="1"/>
    <col min="1665" max="1665" width="2.28515625" style="101" customWidth="1"/>
    <col min="1666" max="1666" width="2.85546875" style="101" customWidth="1"/>
    <col min="1667" max="1667" width="8.7109375" style="101" customWidth="1"/>
    <col min="1668" max="1668" width="16.140625" style="101" bestFit="1" customWidth="1"/>
    <col min="1669" max="1669" width="11.42578125" style="101"/>
    <col min="1670" max="1670" width="15.5703125" style="101" bestFit="1" customWidth="1"/>
    <col min="1671" max="1671" width="22.42578125" style="101" bestFit="1" customWidth="1"/>
    <col min="1672" max="1672" width="10.42578125" style="101" customWidth="1"/>
    <col min="1673" max="1673" width="2.85546875" style="101" customWidth="1"/>
    <col min="1674" max="1674" width="1.5703125" style="101" customWidth="1"/>
    <col min="1675" max="1675" width="19" style="101" bestFit="1" customWidth="1"/>
    <col min="1676" max="1676" width="15.42578125" style="101" bestFit="1" customWidth="1"/>
    <col min="1677" max="1677" width="11" style="101" bestFit="1" customWidth="1"/>
    <col min="1678" max="1678" width="23" style="101" bestFit="1" customWidth="1"/>
    <col min="1679" max="1680" width="6.7109375" style="101" customWidth="1"/>
    <col min="1681" max="1681" width="1.7109375" style="101" customWidth="1"/>
    <col min="1682" max="1682" width="2.85546875" style="101" customWidth="1"/>
    <col min="1683" max="1683" width="21.7109375" style="101" customWidth="1"/>
    <col min="1684" max="1684" width="19.42578125" style="101" customWidth="1"/>
    <col min="1685" max="1685" width="22.140625" style="101" customWidth="1"/>
    <col min="1686" max="1686" width="21.7109375" style="101" customWidth="1"/>
    <col min="1687" max="1687" width="2.85546875" style="101" customWidth="1"/>
    <col min="1688" max="1688" width="21.28515625" style="101" customWidth="1"/>
    <col min="1689" max="1690" width="18.7109375" style="101" customWidth="1"/>
    <col min="1691" max="1691" width="13.42578125" style="101" customWidth="1"/>
    <col min="1692" max="1692" width="11.42578125" style="101"/>
    <col min="1693" max="1693" width="2.85546875" style="101" customWidth="1"/>
    <col min="1694" max="1799" width="11.42578125" style="101"/>
    <col min="1800" max="1800" width="2.7109375" style="101" customWidth="1"/>
    <col min="1801" max="1801" width="4.42578125" style="101" customWidth="1"/>
    <col min="1802" max="1802" width="18.5703125" style="101" customWidth="1"/>
    <col min="1803" max="1803" width="36.140625" style="101" customWidth="1"/>
    <col min="1804" max="1804" width="18.5703125" style="101" customWidth="1"/>
    <col min="1805" max="1805" width="7.42578125" style="101" customWidth="1"/>
    <col min="1806" max="1806" width="2.7109375" style="101" customWidth="1"/>
    <col min="1807" max="1807" width="10.140625" style="101" customWidth="1"/>
    <col min="1808" max="1812" width="11.42578125" style="101"/>
    <col min="1813" max="1813" width="5.5703125" style="101" customWidth="1"/>
    <col min="1814" max="1814" width="10.85546875" style="101" customWidth="1"/>
    <col min="1815" max="1815" width="2.7109375" style="101" customWidth="1"/>
    <col min="1816" max="1816" width="23.85546875" style="101" customWidth="1"/>
    <col min="1817" max="1818" width="12.7109375" style="101" customWidth="1"/>
    <col min="1819" max="1819" width="16.7109375" style="101" customWidth="1"/>
    <col min="1820" max="1820" width="17.85546875" style="101" customWidth="1"/>
    <col min="1821" max="1821" width="2.7109375" style="101" customWidth="1"/>
    <col min="1822" max="1822" width="11.42578125" style="101"/>
    <col min="1823" max="1824" width="12.7109375" style="101" customWidth="1"/>
    <col min="1825" max="1827" width="11.42578125" style="101"/>
    <col min="1828" max="1828" width="13.140625" style="101" customWidth="1"/>
    <col min="1829" max="1829" width="2.7109375" style="101" customWidth="1"/>
    <col min="1830" max="1830" width="6.28515625" style="101" customWidth="1"/>
    <col min="1831" max="1834" width="13.7109375" style="101" customWidth="1"/>
    <col min="1835" max="1835" width="11.42578125" style="101"/>
    <col min="1836" max="1836" width="11.5703125" style="101" customWidth="1"/>
    <col min="1837" max="1837" width="2.7109375" style="101" customWidth="1"/>
    <col min="1838" max="1843" width="11.42578125" style="101"/>
    <col min="1844" max="1844" width="14.42578125" style="101" customWidth="1"/>
    <col min="1845" max="1845" width="2.7109375" style="101" customWidth="1"/>
    <col min="1846" max="1846" width="11.42578125" style="101"/>
    <col min="1847" max="1849" width="19.140625" style="101" customWidth="1"/>
    <col min="1850" max="1850" width="14.7109375" style="101" customWidth="1"/>
    <col min="1851" max="1851" width="2.7109375" style="101" customWidth="1"/>
    <col min="1852" max="1852" width="7" style="101" customWidth="1"/>
    <col min="1853" max="1853" width="13.85546875" style="101" customWidth="1"/>
    <col min="1854" max="1858" width="11.42578125" style="101"/>
    <col min="1859" max="1859" width="5.42578125" style="101" customWidth="1"/>
    <col min="1860" max="1860" width="2.7109375" style="101" customWidth="1"/>
    <col min="1861" max="1861" width="11.42578125" style="101"/>
    <col min="1862" max="1864" width="13.7109375" style="101" customWidth="1"/>
    <col min="1865" max="1865" width="11.42578125" style="101"/>
    <col min="1866" max="1866" width="19.140625" style="101" customWidth="1"/>
    <col min="1867" max="1867" width="2.7109375" style="101" customWidth="1"/>
    <col min="1868" max="1868" width="8.5703125" style="101" bestFit="1" customWidth="1"/>
    <col min="1869" max="1869" width="10" style="101" bestFit="1" customWidth="1"/>
    <col min="1870" max="1870" width="7.140625" style="101" customWidth="1"/>
    <col min="1871" max="1871" width="9.7109375" style="101" bestFit="1" customWidth="1"/>
    <col min="1872" max="1872" width="8.85546875" style="101" customWidth="1"/>
    <col min="1873" max="1874" width="8.7109375" style="101" customWidth="1"/>
    <col min="1875" max="1875" width="6.7109375" style="101" customWidth="1"/>
    <col min="1876" max="1876" width="9.5703125" style="101" customWidth="1"/>
    <col min="1877" max="1877" width="6.7109375" style="101" customWidth="1"/>
    <col min="1878" max="1878" width="7.85546875" style="101" customWidth="1"/>
    <col min="1879" max="1879" width="2.7109375" style="101" customWidth="1"/>
    <col min="1880" max="1880" width="21" style="101" customWidth="1"/>
    <col min="1881" max="1884" width="11.42578125" style="101"/>
    <col min="1885" max="1885" width="16.28515625" style="101" customWidth="1"/>
    <col min="1886" max="1886" width="2.7109375" style="101" customWidth="1"/>
    <col min="1887" max="1887" width="16.85546875" style="101" customWidth="1"/>
    <col min="1888" max="1889" width="21" style="101" customWidth="1"/>
    <col min="1890" max="1891" width="11.42578125" style="101"/>
    <col min="1892" max="1892" width="2.7109375" style="101" customWidth="1"/>
    <col min="1893" max="1893" width="2.85546875" style="101" customWidth="1"/>
    <col min="1894" max="1894" width="21" style="101" customWidth="1"/>
    <col min="1895" max="1895" width="13.42578125" style="101" customWidth="1"/>
    <col min="1896" max="1896" width="13.85546875" style="101" customWidth="1"/>
    <col min="1897" max="1899" width="11.42578125" style="101"/>
    <col min="1900" max="1900" width="2.85546875" style="101" customWidth="1"/>
    <col min="1901" max="1901" width="2.42578125" style="101" customWidth="1"/>
    <col min="1902" max="1902" width="17.28515625" style="101" customWidth="1"/>
    <col min="1903" max="1903" width="13.140625" style="101" customWidth="1"/>
    <col min="1904" max="1904" width="16.28515625" style="101" bestFit="1" customWidth="1"/>
    <col min="1905" max="1905" width="15.42578125" style="101" customWidth="1"/>
    <col min="1906" max="1906" width="17.7109375" style="101" bestFit="1" customWidth="1"/>
    <col min="1907" max="1907" width="2.5703125" style="101" customWidth="1"/>
    <col min="1908" max="1908" width="2.85546875" style="101" customWidth="1"/>
    <col min="1909" max="1909" width="22.140625" style="101" customWidth="1"/>
    <col min="1910" max="1911" width="20.140625" style="101" customWidth="1"/>
    <col min="1912" max="1912" width="22.140625" style="101" customWidth="1"/>
    <col min="1913" max="1913" width="2.85546875" style="101" customWidth="1"/>
    <col min="1914" max="1914" width="1.28515625" style="101" customWidth="1"/>
    <col min="1915" max="1915" width="16.140625" style="101" bestFit="1" customWidth="1"/>
    <col min="1916" max="1916" width="15.85546875" style="101" bestFit="1" customWidth="1"/>
    <col min="1917" max="1917" width="11" style="101" bestFit="1" customWidth="1"/>
    <col min="1918" max="1918" width="14" style="101" bestFit="1" customWidth="1"/>
    <col min="1919" max="1919" width="10.28515625" style="101" bestFit="1" customWidth="1"/>
    <col min="1920" max="1920" width="14.28515625" style="101" bestFit="1" customWidth="1"/>
    <col min="1921" max="1921" width="2.28515625" style="101" customWidth="1"/>
    <col min="1922" max="1922" width="2.85546875" style="101" customWidth="1"/>
    <col min="1923" max="1923" width="8.7109375" style="101" customWidth="1"/>
    <col min="1924" max="1924" width="16.140625" style="101" bestFit="1" customWidth="1"/>
    <col min="1925" max="1925" width="11.42578125" style="101"/>
    <col min="1926" max="1926" width="15.5703125" style="101" bestFit="1" customWidth="1"/>
    <col min="1927" max="1927" width="22.42578125" style="101" bestFit="1" customWidth="1"/>
    <col min="1928" max="1928" width="10.42578125" style="101" customWidth="1"/>
    <col min="1929" max="1929" width="2.85546875" style="101" customWidth="1"/>
    <col min="1930" max="1930" width="1.5703125" style="101" customWidth="1"/>
    <col min="1931" max="1931" width="19" style="101" bestFit="1" customWidth="1"/>
    <col min="1932" max="1932" width="15.42578125" style="101" bestFit="1" customWidth="1"/>
    <col min="1933" max="1933" width="11" style="101" bestFit="1" customWidth="1"/>
    <col min="1934" max="1934" width="23" style="101" bestFit="1" customWidth="1"/>
    <col min="1935" max="1936" width="6.7109375" style="101" customWidth="1"/>
    <col min="1937" max="1937" width="1.7109375" style="101" customWidth="1"/>
    <col min="1938" max="1938" width="2.85546875" style="101" customWidth="1"/>
    <col min="1939" max="1939" width="21.7109375" style="101" customWidth="1"/>
    <col min="1940" max="1940" width="19.42578125" style="101" customWidth="1"/>
    <col min="1941" max="1941" width="22.140625" style="101" customWidth="1"/>
    <col min="1942" max="1942" width="21.7109375" style="101" customWidth="1"/>
    <col min="1943" max="1943" width="2.85546875" style="101" customWidth="1"/>
    <col min="1944" max="1944" width="21.28515625" style="101" customWidth="1"/>
    <col min="1945" max="1946" width="18.7109375" style="101" customWidth="1"/>
    <col min="1947" max="1947" width="13.42578125" style="101" customWidth="1"/>
    <col min="1948" max="1948" width="11.42578125" style="101"/>
    <col min="1949" max="1949" width="2.85546875" style="101" customWidth="1"/>
    <col min="1950" max="2055" width="11.42578125" style="101"/>
    <col min="2056" max="2056" width="2.7109375" style="101" customWidth="1"/>
    <col min="2057" max="2057" width="4.42578125" style="101" customWidth="1"/>
    <col min="2058" max="2058" width="18.5703125" style="101" customWidth="1"/>
    <col min="2059" max="2059" width="36.140625" style="101" customWidth="1"/>
    <col min="2060" max="2060" width="18.5703125" style="101" customWidth="1"/>
    <col min="2061" max="2061" width="7.42578125" style="101" customWidth="1"/>
    <col min="2062" max="2062" width="2.7109375" style="101" customWidth="1"/>
    <col min="2063" max="2063" width="10.140625" style="101" customWidth="1"/>
    <col min="2064" max="2068" width="11.42578125" style="101"/>
    <col min="2069" max="2069" width="5.5703125" style="101" customWidth="1"/>
    <col min="2070" max="2070" width="10.85546875" style="101" customWidth="1"/>
    <col min="2071" max="2071" width="2.7109375" style="101" customWidth="1"/>
    <col min="2072" max="2072" width="23.85546875" style="101" customWidth="1"/>
    <col min="2073" max="2074" width="12.7109375" style="101" customWidth="1"/>
    <col min="2075" max="2075" width="16.7109375" style="101" customWidth="1"/>
    <col min="2076" max="2076" width="17.85546875" style="101" customWidth="1"/>
    <col min="2077" max="2077" width="2.7109375" style="101" customWidth="1"/>
    <col min="2078" max="2078" width="11.42578125" style="101"/>
    <col min="2079" max="2080" width="12.7109375" style="101" customWidth="1"/>
    <col min="2081" max="2083" width="11.42578125" style="101"/>
    <col min="2084" max="2084" width="13.140625" style="101" customWidth="1"/>
    <col min="2085" max="2085" width="2.7109375" style="101" customWidth="1"/>
    <col min="2086" max="2086" width="6.28515625" style="101" customWidth="1"/>
    <col min="2087" max="2090" width="13.7109375" style="101" customWidth="1"/>
    <col min="2091" max="2091" width="11.42578125" style="101"/>
    <col min="2092" max="2092" width="11.5703125" style="101" customWidth="1"/>
    <col min="2093" max="2093" width="2.7109375" style="101" customWidth="1"/>
    <col min="2094" max="2099" width="11.42578125" style="101"/>
    <col min="2100" max="2100" width="14.42578125" style="101" customWidth="1"/>
    <col min="2101" max="2101" width="2.7109375" style="101" customWidth="1"/>
    <col min="2102" max="2102" width="11.42578125" style="101"/>
    <col min="2103" max="2105" width="19.140625" style="101" customWidth="1"/>
    <col min="2106" max="2106" width="14.7109375" style="101" customWidth="1"/>
    <col min="2107" max="2107" width="2.7109375" style="101" customWidth="1"/>
    <col min="2108" max="2108" width="7" style="101" customWidth="1"/>
    <col min="2109" max="2109" width="13.85546875" style="101" customWidth="1"/>
    <col min="2110" max="2114" width="11.42578125" style="101"/>
    <col min="2115" max="2115" width="5.42578125" style="101" customWidth="1"/>
    <col min="2116" max="2116" width="2.7109375" style="101" customWidth="1"/>
    <col min="2117" max="2117" width="11.42578125" style="101"/>
    <col min="2118" max="2120" width="13.7109375" style="101" customWidth="1"/>
    <col min="2121" max="2121" width="11.42578125" style="101"/>
    <col min="2122" max="2122" width="19.140625" style="101" customWidth="1"/>
    <col min="2123" max="2123" width="2.7109375" style="101" customWidth="1"/>
    <col min="2124" max="2124" width="8.5703125" style="101" bestFit="1" customWidth="1"/>
    <col min="2125" max="2125" width="10" style="101" bestFit="1" customWidth="1"/>
    <col min="2126" max="2126" width="7.140625" style="101" customWidth="1"/>
    <col min="2127" max="2127" width="9.7109375" style="101" bestFit="1" customWidth="1"/>
    <col min="2128" max="2128" width="8.85546875" style="101" customWidth="1"/>
    <col min="2129" max="2130" width="8.7109375" style="101" customWidth="1"/>
    <col min="2131" max="2131" width="6.7109375" style="101" customWidth="1"/>
    <col min="2132" max="2132" width="9.5703125" style="101" customWidth="1"/>
    <col min="2133" max="2133" width="6.7109375" style="101" customWidth="1"/>
    <col min="2134" max="2134" width="7.85546875" style="101" customWidth="1"/>
    <col min="2135" max="2135" width="2.7109375" style="101" customWidth="1"/>
    <col min="2136" max="2136" width="21" style="101" customWidth="1"/>
    <col min="2137" max="2140" width="11.42578125" style="101"/>
    <col min="2141" max="2141" width="16.28515625" style="101" customWidth="1"/>
    <col min="2142" max="2142" width="2.7109375" style="101" customWidth="1"/>
    <col min="2143" max="2143" width="16.85546875" style="101" customWidth="1"/>
    <col min="2144" max="2145" width="21" style="101" customWidth="1"/>
    <col min="2146" max="2147" width="11.42578125" style="101"/>
    <col min="2148" max="2148" width="2.7109375" style="101" customWidth="1"/>
    <col min="2149" max="2149" width="2.85546875" style="101" customWidth="1"/>
    <col min="2150" max="2150" width="21" style="101" customWidth="1"/>
    <col min="2151" max="2151" width="13.42578125" style="101" customWidth="1"/>
    <col min="2152" max="2152" width="13.85546875" style="101" customWidth="1"/>
    <col min="2153" max="2155" width="11.42578125" style="101"/>
    <col min="2156" max="2156" width="2.85546875" style="101" customWidth="1"/>
    <col min="2157" max="2157" width="2.42578125" style="101" customWidth="1"/>
    <col min="2158" max="2158" width="17.28515625" style="101" customWidth="1"/>
    <col min="2159" max="2159" width="13.140625" style="101" customWidth="1"/>
    <col min="2160" max="2160" width="16.28515625" style="101" bestFit="1" customWidth="1"/>
    <col min="2161" max="2161" width="15.42578125" style="101" customWidth="1"/>
    <col min="2162" max="2162" width="17.7109375" style="101" bestFit="1" customWidth="1"/>
    <col min="2163" max="2163" width="2.5703125" style="101" customWidth="1"/>
    <col min="2164" max="2164" width="2.85546875" style="101" customWidth="1"/>
    <col min="2165" max="2165" width="22.140625" style="101" customWidth="1"/>
    <col min="2166" max="2167" width="20.140625" style="101" customWidth="1"/>
    <col min="2168" max="2168" width="22.140625" style="101" customWidth="1"/>
    <col min="2169" max="2169" width="2.85546875" style="101" customWidth="1"/>
    <col min="2170" max="2170" width="1.28515625" style="101" customWidth="1"/>
    <col min="2171" max="2171" width="16.140625" style="101" bestFit="1" customWidth="1"/>
    <col min="2172" max="2172" width="15.85546875" style="101" bestFit="1" customWidth="1"/>
    <col min="2173" max="2173" width="11" style="101" bestFit="1" customWidth="1"/>
    <col min="2174" max="2174" width="14" style="101" bestFit="1" customWidth="1"/>
    <col min="2175" max="2175" width="10.28515625" style="101" bestFit="1" customWidth="1"/>
    <col min="2176" max="2176" width="14.28515625" style="101" bestFit="1" customWidth="1"/>
    <col min="2177" max="2177" width="2.28515625" style="101" customWidth="1"/>
    <col min="2178" max="2178" width="2.85546875" style="101" customWidth="1"/>
    <col min="2179" max="2179" width="8.7109375" style="101" customWidth="1"/>
    <col min="2180" max="2180" width="16.140625" style="101" bestFit="1" customWidth="1"/>
    <col min="2181" max="2181" width="11.42578125" style="101"/>
    <col min="2182" max="2182" width="15.5703125" style="101" bestFit="1" customWidth="1"/>
    <col min="2183" max="2183" width="22.42578125" style="101" bestFit="1" customWidth="1"/>
    <col min="2184" max="2184" width="10.42578125" style="101" customWidth="1"/>
    <col min="2185" max="2185" width="2.85546875" style="101" customWidth="1"/>
    <col min="2186" max="2186" width="1.5703125" style="101" customWidth="1"/>
    <col min="2187" max="2187" width="19" style="101" bestFit="1" customWidth="1"/>
    <col min="2188" max="2188" width="15.42578125" style="101" bestFit="1" customWidth="1"/>
    <col min="2189" max="2189" width="11" style="101" bestFit="1" customWidth="1"/>
    <col min="2190" max="2190" width="23" style="101" bestFit="1" customWidth="1"/>
    <col min="2191" max="2192" width="6.7109375" style="101" customWidth="1"/>
    <col min="2193" max="2193" width="1.7109375" style="101" customWidth="1"/>
    <col min="2194" max="2194" width="2.85546875" style="101" customWidth="1"/>
    <col min="2195" max="2195" width="21.7109375" style="101" customWidth="1"/>
    <col min="2196" max="2196" width="19.42578125" style="101" customWidth="1"/>
    <col min="2197" max="2197" width="22.140625" style="101" customWidth="1"/>
    <col min="2198" max="2198" width="21.7109375" style="101" customWidth="1"/>
    <col min="2199" max="2199" width="2.85546875" style="101" customWidth="1"/>
    <col min="2200" max="2200" width="21.28515625" style="101" customWidth="1"/>
    <col min="2201" max="2202" width="18.7109375" style="101" customWidth="1"/>
    <col min="2203" max="2203" width="13.42578125" style="101" customWidth="1"/>
    <col min="2204" max="2204" width="11.42578125" style="101"/>
    <col min="2205" max="2205" width="2.85546875" style="101" customWidth="1"/>
    <col min="2206" max="2311" width="11.42578125" style="101"/>
    <col min="2312" max="2312" width="2.7109375" style="101" customWidth="1"/>
    <col min="2313" max="2313" width="4.42578125" style="101" customWidth="1"/>
    <col min="2314" max="2314" width="18.5703125" style="101" customWidth="1"/>
    <col min="2315" max="2315" width="36.140625" style="101" customWidth="1"/>
    <col min="2316" max="2316" width="18.5703125" style="101" customWidth="1"/>
    <col min="2317" max="2317" width="7.42578125" style="101" customWidth="1"/>
    <col min="2318" max="2318" width="2.7109375" style="101" customWidth="1"/>
    <col min="2319" max="2319" width="10.140625" style="101" customWidth="1"/>
    <col min="2320" max="2324" width="11.42578125" style="101"/>
    <col min="2325" max="2325" width="5.5703125" style="101" customWidth="1"/>
    <col min="2326" max="2326" width="10.85546875" style="101" customWidth="1"/>
    <col min="2327" max="2327" width="2.7109375" style="101" customWidth="1"/>
    <col min="2328" max="2328" width="23.85546875" style="101" customWidth="1"/>
    <col min="2329" max="2330" width="12.7109375" style="101" customWidth="1"/>
    <col min="2331" max="2331" width="16.7109375" style="101" customWidth="1"/>
    <col min="2332" max="2332" width="17.85546875" style="101" customWidth="1"/>
    <col min="2333" max="2333" width="2.7109375" style="101" customWidth="1"/>
    <col min="2334" max="2334" width="11.42578125" style="101"/>
    <col min="2335" max="2336" width="12.7109375" style="101" customWidth="1"/>
    <col min="2337" max="2339" width="11.42578125" style="101"/>
    <col min="2340" max="2340" width="13.140625" style="101" customWidth="1"/>
    <col min="2341" max="2341" width="2.7109375" style="101" customWidth="1"/>
    <col min="2342" max="2342" width="6.28515625" style="101" customWidth="1"/>
    <col min="2343" max="2346" width="13.7109375" style="101" customWidth="1"/>
    <col min="2347" max="2347" width="11.42578125" style="101"/>
    <col min="2348" max="2348" width="11.5703125" style="101" customWidth="1"/>
    <col min="2349" max="2349" width="2.7109375" style="101" customWidth="1"/>
    <col min="2350" max="2355" width="11.42578125" style="101"/>
    <col min="2356" max="2356" width="14.42578125" style="101" customWidth="1"/>
    <col min="2357" max="2357" width="2.7109375" style="101" customWidth="1"/>
    <col min="2358" max="2358" width="11.42578125" style="101"/>
    <col min="2359" max="2361" width="19.140625" style="101" customWidth="1"/>
    <col min="2362" max="2362" width="14.7109375" style="101" customWidth="1"/>
    <col min="2363" max="2363" width="2.7109375" style="101" customWidth="1"/>
    <col min="2364" max="2364" width="7" style="101" customWidth="1"/>
    <col min="2365" max="2365" width="13.85546875" style="101" customWidth="1"/>
    <col min="2366" max="2370" width="11.42578125" style="101"/>
    <col min="2371" max="2371" width="5.42578125" style="101" customWidth="1"/>
    <col min="2372" max="2372" width="2.7109375" style="101" customWidth="1"/>
    <col min="2373" max="2373" width="11.42578125" style="101"/>
    <col min="2374" max="2376" width="13.7109375" style="101" customWidth="1"/>
    <col min="2377" max="2377" width="11.42578125" style="101"/>
    <col min="2378" max="2378" width="19.140625" style="101" customWidth="1"/>
    <col min="2379" max="2379" width="2.7109375" style="101" customWidth="1"/>
    <col min="2380" max="2380" width="8.5703125" style="101" bestFit="1" customWidth="1"/>
    <col min="2381" max="2381" width="10" style="101" bestFit="1" customWidth="1"/>
    <col min="2382" max="2382" width="7.140625" style="101" customWidth="1"/>
    <col min="2383" max="2383" width="9.7109375" style="101" bestFit="1" customWidth="1"/>
    <col min="2384" max="2384" width="8.85546875" style="101" customWidth="1"/>
    <col min="2385" max="2386" width="8.7109375" style="101" customWidth="1"/>
    <col min="2387" max="2387" width="6.7109375" style="101" customWidth="1"/>
    <col min="2388" max="2388" width="9.5703125" style="101" customWidth="1"/>
    <col min="2389" max="2389" width="6.7109375" style="101" customWidth="1"/>
    <col min="2390" max="2390" width="7.85546875" style="101" customWidth="1"/>
    <col min="2391" max="2391" width="2.7109375" style="101" customWidth="1"/>
    <col min="2392" max="2392" width="21" style="101" customWidth="1"/>
    <col min="2393" max="2396" width="11.42578125" style="101"/>
    <col min="2397" max="2397" width="16.28515625" style="101" customWidth="1"/>
    <col min="2398" max="2398" width="2.7109375" style="101" customWidth="1"/>
    <col min="2399" max="2399" width="16.85546875" style="101" customWidth="1"/>
    <col min="2400" max="2401" width="21" style="101" customWidth="1"/>
    <col min="2402" max="2403" width="11.42578125" style="101"/>
    <col min="2404" max="2404" width="2.7109375" style="101" customWidth="1"/>
    <col min="2405" max="2405" width="2.85546875" style="101" customWidth="1"/>
    <col min="2406" max="2406" width="21" style="101" customWidth="1"/>
    <col min="2407" max="2407" width="13.42578125" style="101" customWidth="1"/>
    <col min="2408" max="2408" width="13.85546875" style="101" customWidth="1"/>
    <col min="2409" max="2411" width="11.42578125" style="101"/>
    <col min="2412" max="2412" width="2.85546875" style="101" customWidth="1"/>
    <col min="2413" max="2413" width="2.42578125" style="101" customWidth="1"/>
    <col min="2414" max="2414" width="17.28515625" style="101" customWidth="1"/>
    <col min="2415" max="2415" width="13.140625" style="101" customWidth="1"/>
    <col min="2416" max="2416" width="16.28515625" style="101" bestFit="1" customWidth="1"/>
    <col min="2417" max="2417" width="15.42578125" style="101" customWidth="1"/>
    <col min="2418" max="2418" width="17.7109375" style="101" bestFit="1" customWidth="1"/>
    <col min="2419" max="2419" width="2.5703125" style="101" customWidth="1"/>
    <col min="2420" max="2420" width="2.85546875" style="101" customWidth="1"/>
    <col min="2421" max="2421" width="22.140625" style="101" customWidth="1"/>
    <col min="2422" max="2423" width="20.140625" style="101" customWidth="1"/>
    <col min="2424" max="2424" width="22.140625" style="101" customWidth="1"/>
    <col min="2425" max="2425" width="2.85546875" style="101" customWidth="1"/>
    <col min="2426" max="2426" width="1.28515625" style="101" customWidth="1"/>
    <col min="2427" max="2427" width="16.140625" style="101" bestFit="1" customWidth="1"/>
    <col min="2428" max="2428" width="15.85546875" style="101" bestFit="1" customWidth="1"/>
    <col min="2429" max="2429" width="11" style="101" bestFit="1" customWidth="1"/>
    <col min="2430" max="2430" width="14" style="101" bestFit="1" customWidth="1"/>
    <col min="2431" max="2431" width="10.28515625" style="101" bestFit="1" customWidth="1"/>
    <col min="2432" max="2432" width="14.28515625" style="101" bestFit="1" customWidth="1"/>
    <col min="2433" max="2433" width="2.28515625" style="101" customWidth="1"/>
    <col min="2434" max="2434" width="2.85546875" style="101" customWidth="1"/>
    <col min="2435" max="2435" width="8.7109375" style="101" customWidth="1"/>
    <col min="2436" max="2436" width="16.140625" style="101" bestFit="1" customWidth="1"/>
    <col min="2437" max="2437" width="11.42578125" style="101"/>
    <col min="2438" max="2438" width="15.5703125" style="101" bestFit="1" customWidth="1"/>
    <col min="2439" max="2439" width="22.42578125" style="101" bestFit="1" customWidth="1"/>
    <col min="2440" max="2440" width="10.42578125" style="101" customWidth="1"/>
    <col min="2441" max="2441" width="2.85546875" style="101" customWidth="1"/>
    <col min="2442" max="2442" width="1.5703125" style="101" customWidth="1"/>
    <col min="2443" max="2443" width="19" style="101" bestFit="1" customWidth="1"/>
    <col min="2444" max="2444" width="15.42578125" style="101" bestFit="1" customWidth="1"/>
    <col min="2445" max="2445" width="11" style="101" bestFit="1" customWidth="1"/>
    <col min="2446" max="2446" width="23" style="101" bestFit="1" customWidth="1"/>
    <col min="2447" max="2448" width="6.7109375" style="101" customWidth="1"/>
    <col min="2449" max="2449" width="1.7109375" style="101" customWidth="1"/>
    <col min="2450" max="2450" width="2.85546875" style="101" customWidth="1"/>
    <col min="2451" max="2451" width="21.7109375" style="101" customWidth="1"/>
    <col min="2452" max="2452" width="19.42578125" style="101" customWidth="1"/>
    <col min="2453" max="2453" width="22.140625" style="101" customWidth="1"/>
    <col min="2454" max="2454" width="21.7109375" style="101" customWidth="1"/>
    <col min="2455" max="2455" width="2.85546875" style="101" customWidth="1"/>
    <col min="2456" max="2456" width="21.28515625" style="101" customWidth="1"/>
    <col min="2457" max="2458" width="18.7109375" style="101" customWidth="1"/>
    <col min="2459" max="2459" width="13.42578125" style="101" customWidth="1"/>
    <col min="2460" max="2460" width="11.42578125" style="101"/>
    <col min="2461" max="2461" width="2.85546875" style="101" customWidth="1"/>
    <col min="2462" max="2567" width="11.42578125" style="101"/>
    <col min="2568" max="2568" width="2.7109375" style="101" customWidth="1"/>
    <col min="2569" max="2569" width="4.42578125" style="101" customWidth="1"/>
    <col min="2570" max="2570" width="18.5703125" style="101" customWidth="1"/>
    <col min="2571" max="2571" width="36.140625" style="101" customWidth="1"/>
    <col min="2572" max="2572" width="18.5703125" style="101" customWidth="1"/>
    <col min="2573" max="2573" width="7.42578125" style="101" customWidth="1"/>
    <col min="2574" max="2574" width="2.7109375" style="101" customWidth="1"/>
    <col min="2575" max="2575" width="10.140625" style="101" customWidth="1"/>
    <col min="2576" max="2580" width="11.42578125" style="101"/>
    <col min="2581" max="2581" width="5.5703125" style="101" customWidth="1"/>
    <col min="2582" max="2582" width="10.85546875" style="101" customWidth="1"/>
    <col min="2583" max="2583" width="2.7109375" style="101" customWidth="1"/>
    <col min="2584" max="2584" width="23.85546875" style="101" customWidth="1"/>
    <col min="2585" max="2586" width="12.7109375" style="101" customWidth="1"/>
    <col min="2587" max="2587" width="16.7109375" style="101" customWidth="1"/>
    <col min="2588" max="2588" width="17.85546875" style="101" customWidth="1"/>
    <col min="2589" max="2589" width="2.7109375" style="101" customWidth="1"/>
    <col min="2590" max="2590" width="11.42578125" style="101"/>
    <col min="2591" max="2592" width="12.7109375" style="101" customWidth="1"/>
    <col min="2593" max="2595" width="11.42578125" style="101"/>
    <col min="2596" max="2596" width="13.140625" style="101" customWidth="1"/>
    <col min="2597" max="2597" width="2.7109375" style="101" customWidth="1"/>
    <col min="2598" max="2598" width="6.28515625" style="101" customWidth="1"/>
    <col min="2599" max="2602" width="13.7109375" style="101" customWidth="1"/>
    <col min="2603" max="2603" width="11.42578125" style="101"/>
    <col min="2604" max="2604" width="11.5703125" style="101" customWidth="1"/>
    <col min="2605" max="2605" width="2.7109375" style="101" customWidth="1"/>
    <col min="2606" max="2611" width="11.42578125" style="101"/>
    <col min="2612" max="2612" width="14.42578125" style="101" customWidth="1"/>
    <col min="2613" max="2613" width="2.7109375" style="101" customWidth="1"/>
    <col min="2614" max="2614" width="11.42578125" style="101"/>
    <col min="2615" max="2617" width="19.140625" style="101" customWidth="1"/>
    <col min="2618" max="2618" width="14.7109375" style="101" customWidth="1"/>
    <col min="2619" max="2619" width="2.7109375" style="101" customWidth="1"/>
    <col min="2620" max="2620" width="7" style="101" customWidth="1"/>
    <col min="2621" max="2621" width="13.85546875" style="101" customWidth="1"/>
    <col min="2622" max="2626" width="11.42578125" style="101"/>
    <col min="2627" max="2627" width="5.42578125" style="101" customWidth="1"/>
    <col min="2628" max="2628" width="2.7109375" style="101" customWidth="1"/>
    <col min="2629" max="2629" width="11.42578125" style="101"/>
    <col min="2630" max="2632" width="13.7109375" style="101" customWidth="1"/>
    <col min="2633" max="2633" width="11.42578125" style="101"/>
    <col min="2634" max="2634" width="19.140625" style="101" customWidth="1"/>
    <col min="2635" max="2635" width="2.7109375" style="101" customWidth="1"/>
    <col min="2636" max="2636" width="8.5703125" style="101" bestFit="1" customWidth="1"/>
    <col min="2637" max="2637" width="10" style="101" bestFit="1" customWidth="1"/>
    <col min="2638" max="2638" width="7.140625" style="101" customWidth="1"/>
    <col min="2639" max="2639" width="9.7109375" style="101" bestFit="1" customWidth="1"/>
    <col min="2640" max="2640" width="8.85546875" style="101" customWidth="1"/>
    <col min="2641" max="2642" width="8.7109375" style="101" customWidth="1"/>
    <col min="2643" max="2643" width="6.7109375" style="101" customWidth="1"/>
    <col min="2644" max="2644" width="9.5703125" style="101" customWidth="1"/>
    <col min="2645" max="2645" width="6.7109375" style="101" customWidth="1"/>
    <col min="2646" max="2646" width="7.85546875" style="101" customWidth="1"/>
    <col min="2647" max="2647" width="2.7109375" style="101" customWidth="1"/>
    <col min="2648" max="2648" width="21" style="101" customWidth="1"/>
    <col min="2649" max="2652" width="11.42578125" style="101"/>
    <col min="2653" max="2653" width="16.28515625" style="101" customWidth="1"/>
    <col min="2654" max="2654" width="2.7109375" style="101" customWidth="1"/>
    <col min="2655" max="2655" width="16.85546875" style="101" customWidth="1"/>
    <col min="2656" max="2657" width="21" style="101" customWidth="1"/>
    <col min="2658" max="2659" width="11.42578125" style="101"/>
    <col min="2660" max="2660" width="2.7109375" style="101" customWidth="1"/>
    <col min="2661" max="2661" width="2.85546875" style="101" customWidth="1"/>
    <col min="2662" max="2662" width="21" style="101" customWidth="1"/>
    <col min="2663" max="2663" width="13.42578125" style="101" customWidth="1"/>
    <col min="2664" max="2664" width="13.85546875" style="101" customWidth="1"/>
    <col min="2665" max="2667" width="11.42578125" style="101"/>
    <col min="2668" max="2668" width="2.85546875" style="101" customWidth="1"/>
    <col min="2669" max="2669" width="2.42578125" style="101" customWidth="1"/>
    <col min="2670" max="2670" width="17.28515625" style="101" customWidth="1"/>
    <col min="2671" max="2671" width="13.140625" style="101" customWidth="1"/>
    <col min="2672" max="2672" width="16.28515625" style="101" bestFit="1" customWidth="1"/>
    <col min="2673" max="2673" width="15.42578125" style="101" customWidth="1"/>
    <col min="2674" max="2674" width="17.7109375" style="101" bestFit="1" customWidth="1"/>
    <col min="2675" max="2675" width="2.5703125" style="101" customWidth="1"/>
    <col min="2676" max="2676" width="2.85546875" style="101" customWidth="1"/>
    <col min="2677" max="2677" width="22.140625" style="101" customWidth="1"/>
    <col min="2678" max="2679" width="20.140625" style="101" customWidth="1"/>
    <col min="2680" max="2680" width="22.140625" style="101" customWidth="1"/>
    <col min="2681" max="2681" width="2.85546875" style="101" customWidth="1"/>
    <col min="2682" max="2682" width="1.28515625" style="101" customWidth="1"/>
    <col min="2683" max="2683" width="16.140625" style="101" bestFit="1" customWidth="1"/>
    <col min="2684" max="2684" width="15.85546875" style="101" bestFit="1" customWidth="1"/>
    <col min="2685" max="2685" width="11" style="101" bestFit="1" customWidth="1"/>
    <col min="2686" max="2686" width="14" style="101" bestFit="1" customWidth="1"/>
    <col min="2687" max="2687" width="10.28515625" style="101" bestFit="1" customWidth="1"/>
    <col min="2688" max="2688" width="14.28515625" style="101" bestFit="1" customWidth="1"/>
    <col min="2689" max="2689" width="2.28515625" style="101" customWidth="1"/>
    <col min="2690" max="2690" width="2.85546875" style="101" customWidth="1"/>
    <col min="2691" max="2691" width="8.7109375" style="101" customWidth="1"/>
    <col min="2692" max="2692" width="16.140625" style="101" bestFit="1" customWidth="1"/>
    <col min="2693" max="2693" width="11.42578125" style="101"/>
    <col min="2694" max="2694" width="15.5703125" style="101" bestFit="1" customWidth="1"/>
    <col min="2695" max="2695" width="22.42578125" style="101" bestFit="1" customWidth="1"/>
    <col min="2696" max="2696" width="10.42578125" style="101" customWidth="1"/>
    <col min="2697" max="2697" width="2.85546875" style="101" customWidth="1"/>
    <col min="2698" max="2698" width="1.5703125" style="101" customWidth="1"/>
    <col min="2699" max="2699" width="19" style="101" bestFit="1" customWidth="1"/>
    <col min="2700" max="2700" width="15.42578125" style="101" bestFit="1" customWidth="1"/>
    <col min="2701" max="2701" width="11" style="101" bestFit="1" customWidth="1"/>
    <col min="2702" max="2702" width="23" style="101" bestFit="1" customWidth="1"/>
    <col min="2703" max="2704" width="6.7109375" style="101" customWidth="1"/>
    <col min="2705" max="2705" width="1.7109375" style="101" customWidth="1"/>
    <col min="2706" max="2706" width="2.85546875" style="101" customWidth="1"/>
    <col min="2707" max="2707" width="21.7109375" style="101" customWidth="1"/>
    <col min="2708" max="2708" width="19.42578125" style="101" customWidth="1"/>
    <col min="2709" max="2709" width="22.140625" style="101" customWidth="1"/>
    <col min="2710" max="2710" width="21.7109375" style="101" customWidth="1"/>
    <col min="2711" max="2711" width="2.85546875" style="101" customWidth="1"/>
    <col min="2712" max="2712" width="21.28515625" style="101" customWidth="1"/>
    <col min="2713" max="2714" width="18.7109375" style="101" customWidth="1"/>
    <col min="2715" max="2715" width="13.42578125" style="101" customWidth="1"/>
    <col min="2716" max="2716" width="11.42578125" style="101"/>
    <col min="2717" max="2717" width="2.85546875" style="101" customWidth="1"/>
    <col min="2718" max="2823" width="11.42578125" style="101"/>
    <col min="2824" max="2824" width="2.7109375" style="101" customWidth="1"/>
    <col min="2825" max="2825" width="4.42578125" style="101" customWidth="1"/>
    <col min="2826" max="2826" width="18.5703125" style="101" customWidth="1"/>
    <col min="2827" max="2827" width="36.140625" style="101" customWidth="1"/>
    <col min="2828" max="2828" width="18.5703125" style="101" customWidth="1"/>
    <col min="2829" max="2829" width="7.42578125" style="101" customWidth="1"/>
    <col min="2830" max="2830" width="2.7109375" style="101" customWidth="1"/>
    <col min="2831" max="2831" width="10.140625" style="101" customWidth="1"/>
    <col min="2832" max="2836" width="11.42578125" style="101"/>
    <col min="2837" max="2837" width="5.5703125" style="101" customWidth="1"/>
    <col min="2838" max="2838" width="10.85546875" style="101" customWidth="1"/>
    <col min="2839" max="2839" width="2.7109375" style="101" customWidth="1"/>
    <col min="2840" max="2840" width="23.85546875" style="101" customWidth="1"/>
    <col min="2841" max="2842" width="12.7109375" style="101" customWidth="1"/>
    <col min="2843" max="2843" width="16.7109375" style="101" customWidth="1"/>
    <col min="2844" max="2844" width="17.85546875" style="101" customWidth="1"/>
    <col min="2845" max="2845" width="2.7109375" style="101" customWidth="1"/>
    <col min="2846" max="2846" width="11.42578125" style="101"/>
    <col min="2847" max="2848" width="12.7109375" style="101" customWidth="1"/>
    <col min="2849" max="2851" width="11.42578125" style="101"/>
    <col min="2852" max="2852" width="13.140625" style="101" customWidth="1"/>
    <col min="2853" max="2853" width="2.7109375" style="101" customWidth="1"/>
    <col min="2854" max="2854" width="6.28515625" style="101" customWidth="1"/>
    <col min="2855" max="2858" width="13.7109375" style="101" customWidth="1"/>
    <col min="2859" max="2859" width="11.42578125" style="101"/>
    <col min="2860" max="2860" width="11.5703125" style="101" customWidth="1"/>
    <col min="2861" max="2861" width="2.7109375" style="101" customWidth="1"/>
    <col min="2862" max="2867" width="11.42578125" style="101"/>
    <col min="2868" max="2868" width="14.42578125" style="101" customWidth="1"/>
    <col min="2869" max="2869" width="2.7109375" style="101" customWidth="1"/>
    <col min="2870" max="2870" width="11.42578125" style="101"/>
    <col min="2871" max="2873" width="19.140625" style="101" customWidth="1"/>
    <col min="2874" max="2874" width="14.7109375" style="101" customWidth="1"/>
    <col min="2875" max="2875" width="2.7109375" style="101" customWidth="1"/>
    <col min="2876" max="2876" width="7" style="101" customWidth="1"/>
    <col min="2877" max="2877" width="13.85546875" style="101" customWidth="1"/>
    <col min="2878" max="2882" width="11.42578125" style="101"/>
    <col min="2883" max="2883" width="5.42578125" style="101" customWidth="1"/>
    <col min="2884" max="2884" width="2.7109375" style="101" customWidth="1"/>
    <col min="2885" max="2885" width="11.42578125" style="101"/>
    <col min="2886" max="2888" width="13.7109375" style="101" customWidth="1"/>
    <col min="2889" max="2889" width="11.42578125" style="101"/>
    <col min="2890" max="2890" width="19.140625" style="101" customWidth="1"/>
    <col min="2891" max="2891" width="2.7109375" style="101" customWidth="1"/>
    <col min="2892" max="2892" width="8.5703125" style="101" bestFit="1" customWidth="1"/>
    <col min="2893" max="2893" width="10" style="101" bestFit="1" customWidth="1"/>
    <col min="2894" max="2894" width="7.140625" style="101" customWidth="1"/>
    <col min="2895" max="2895" width="9.7109375" style="101" bestFit="1" customWidth="1"/>
    <col min="2896" max="2896" width="8.85546875" style="101" customWidth="1"/>
    <col min="2897" max="2898" width="8.7109375" style="101" customWidth="1"/>
    <col min="2899" max="2899" width="6.7109375" style="101" customWidth="1"/>
    <col min="2900" max="2900" width="9.5703125" style="101" customWidth="1"/>
    <col min="2901" max="2901" width="6.7109375" style="101" customWidth="1"/>
    <col min="2902" max="2902" width="7.85546875" style="101" customWidth="1"/>
    <col min="2903" max="2903" width="2.7109375" style="101" customWidth="1"/>
    <col min="2904" max="2904" width="21" style="101" customWidth="1"/>
    <col min="2905" max="2908" width="11.42578125" style="101"/>
    <col min="2909" max="2909" width="16.28515625" style="101" customWidth="1"/>
    <col min="2910" max="2910" width="2.7109375" style="101" customWidth="1"/>
    <col min="2911" max="2911" width="16.85546875" style="101" customWidth="1"/>
    <col min="2912" max="2913" width="21" style="101" customWidth="1"/>
    <col min="2914" max="2915" width="11.42578125" style="101"/>
    <col min="2916" max="2916" width="2.7109375" style="101" customWidth="1"/>
    <col min="2917" max="2917" width="2.85546875" style="101" customWidth="1"/>
    <col min="2918" max="2918" width="21" style="101" customWidth="1"/>
    <col min="2919" max="2919" width="13.42578125" style="101" customWidth="1"/>
    <col min="2920" max="2920" width="13.85546875" style="101" customWidth="1"/>
    <col min="2921" max="2923" width="11.42578125" style="101"/>
    <col min="2924" max="2924" width="2.85546875" style="101" customWidth="1"/>
    <col min="2925" max="2925" width="2.42578125" style="101" customWidth="1"/>
    <col min="2926" max="2926" width="17.28515625" style="101" customWidth="1"/>
    <col min="2927" max="2927" width="13.140625" style="101" customWidth="1"/>
    <col min="2928" max="2928" width="16.28515625" style="101" bestFit="1" customWidth="1"/>
    <col min="2929" max="2929" width="15.42578125" style="101" customWidth="1"/>
    <col min="2930" max="2930" width="17.7109375" style="101" bestFit="1" customWidth="1"/>
    <col min="2931" max="2931" width="2.5703125" style="101" customWidth="1"/>
    <col min="2932" max="2932" width="2.85546875" style="101" customWidth="1"/>
    <col min="2933" max="2933" width="22.140625" style="101" customWidth="1"/>
    <col min="2934" max="2935" width="20.140625" style="101" customWidth="1"/>
    <col min="2936" max="2936" width="22.140625" style="101" customWidth="1"/>
    <col min="2937" max="2937" width="2.85546875" style="101" customWidth="1"/>
    <col min="2938" max="2938" width="1.28515625" style="101" customWidth="1"/>
    <col min="2939" max="2939" width="16.140625" style="101" bestFit="1" customWidth="1"/>
    <col min="2940" max="2940" width="15.85546875" style="101" bestFit="1" customWidth="1"/>
    <col min="2941" max="2941" width="11" style="101" bestFit="1" customWidth="1"/>
    <col min="2942" max="2942" width="14" style="101" bestFit="1" customWidth="1"/>
    <col min="2943" max="2943" width="10.28515625" style="101" bestFit="1" customWidth="1"/>
    <col min="2944" max="2944" width="14.28515625" style="101" bestFit="1" customWidth="1"/>
    <col min="2945" max="2945" width="2.28515625" style="101" customWidth="1"/>
    <col min="2946" max="2946" width="2.85546875" style="101" customWidth="1"/>
    <col min="2947" max="2947" width="8.7109375" style="101" customWidth="1"/>
    <col min="2948" max="2948" width="16.140625" style="101" bestFit="1" customWidth="1"/>
    <col min="2949" max="2949" width="11.42578125" style="101"/>
    <col min="2950" max="2950" width="15.5703125" style="101" bestFit="1" customWidth="1"/>
    <col min="2951" max="2951" width="22.42578125" style="101" bestFit="1" customWidth="1"/>
    <col min="2952" max="2952" width="10.42578125" style="101" customWidth="1"/>
    <col min="2953" max="2953" width="2.85546875" style="101" customWidth="1"/>
    <col min="2954" max="2954" width="1.5703125" style="101" customWidth="1"/>
    <col min="2955" max="2955" width="19" style="101" bestFit="1" customWidth="1"/>
    <col min="2956" max="2956" width="15.42578125" style="101" bestFit="1" customWidth="1"/>
    <col min="2957" max="2957" width="11" style="101" bestFit="1" customWidth="1"/>
    <col min="2958" max="2958" width="23" style="101" bestFit="1" customWidth="1"/>
    <col min="2959" max="2960" width="6.7109375" style="101" customWidth="1"/>
    <col min="2961" max="2961" width="1.7109375" style="101" customWidth="1"/>
    <col min="2962" max="2962" width="2.85546875" style="101" customWidth="1"/>
    <col min="2963" max="2963" width="21.7109375" style="101" customWidth="1"/>
    <col min="2964" max="2964" width="19.42578125" style="101" customWidth="1"/>
    <col min="2965" max="2965" width="22.140625" style="101" customWidth="1"/>
    <col min="2966" max="2966" width="21.7109375" style="101" customWidth="1"/>
    <col min="2967" max="2967" width="2.85546875" style="101" customWidth="1"/>
    <col min="2968" max="2968" width="21.28515625" style="101" customWidth="1"/>
    <col min="2969" max="2970" width="18.7109375" style="101" customWidth="1"/>
    <col min="2971" max="2971" width="13.42578125" style="101" customWidth="1"/>
    <col min="2972" max="2972" width="11.42578125" style="101"/>
    <col min="2973" max="2973" width="2.85546875" style="101" customWidth="1"/>
    <col min="2974" max="3079" width="11.42578125" style="101"/>
    <col min="3080" max="3080" width="2.7109375" style="101" customWidth="1"/>
    <col min="3081" max="3081" width="4.42578125" style="101" customWidth="1"/>
    <col min="3082" max="3082" width="18.5703125" style="101" customWidth="1"/>
    <col min="3083" max="3083" width="36.140625" style="101" customWidth="1"/>
    <col min="3084" max="3084" width="18.5703125" style="101" customWidth="1"/>
    <col min="3085" max="3085" width="7.42578125" style="101" customWidth="1"/>
    <col min="3086" max="3086" width="2.7109375" style="101" customWidth="1"/>
    <col min="3087" max="3087" width="10.140625" style="101" customWidth="1"/>
    <col min="3088" max="3092" width="11.42578125" style="101"/>
    <col min="3093" max="3093" width="5.5703125" style="101" customWidth="1"/>
    <col min="3094" max="3094" width="10.85546875" style="101" customWidth="1"/>
    <col min="3095" max="3095" width="2.7109375" style="101" customWidth="1"/>
    <col min="3096" max="3096" width="23.85546875" style="101" customWidth="1"/>
    <col min="3097" max="3098" width="12.7109375" style="101" customWidth="1"/>
    <col min="3099" max="3099" width="16.7109375" style="101" customWidth="1"/>
    <col min="3100" max="3100" width="17.85546875" style="101" customWidth="1"/>
    <col min="3101" max="3101" width="2.7109375" style="101" customWidth="1"/>
    <col min="3102" max="3102" width="11.42578125" style="101"/>
    <col min="3103" max="3104" width="12.7109375" style="101" customWidth="1"/>
    <col min="3105" max="3107" width="11.42578125" style="101"/>
    <col min="3108" max="3108" width="13.140625" style="101" customWidth="1"/>
    <col min="3109" max="3109" width="2.7109375" style="101" customWidth="1"/>
    <col min="3110" max="3110" width="6.28515625" style="101" customWidth="1"/>
    <col min="3111" max="3114" width="13.7109375" style="101" customWidth="1"/>
    <col min="3115" max="3115" width="11.42578125" style="101"/>
    <col min="3116" max="3116" width="11.5703125" style="101" customWidth="1"/>
    <col min="3117" max="3117" width="2.7109375" style="101" customWidth="1"/>
    <col min="3118" max="3123" width="11.42578125" style="101"/>
    <col min="3124" max="3124" width="14.42578125" style="101" customWidth="1"/>
    <col min="3125" max="3125" width="2.7109375" style="101" customWidth="1"/>
    <col min="3126" max="3126" width="11.42578125" style="101"/>
    <col min="3127" max="3129" width="19.140625" style="101" customWidth="1"/>
    <col min="3130" max="3130" width="14.7109375" style="101" customWidth="1"/>
    <col min="3131" max="3131" width="2.7109375" style="101" customWidth="1"/>
    <col min="3132" max="3132" width="7" style="101" customWidth="1"/>
    <col min="3133" max="3133" width="13.85546875" style="101" customWidth="1"/>
    <col min="3134" max="3138" width="11.42578125" style="101"/>
    <col min="3139" max="3139" width="5.42578125" style="101" customWidth="1"/>
    <col min="3140" max="3140" width="2.7109375" style="101" customWidth="1"/>
    <col min="3141" max="3141" width="11.42578125" style="101"/>
    <col min="3142" max="3144" width="13.7109375" style="101" customWidth="1"/>
    <col min="3145" max="3145" width="11.42578125" style="101"/>
    <col min="3146" max="3146" width="19.140625" style="101" customWidth="1"/>
    <col min="3147" max="3147" width="2.7109375" style="101" customWidth="1"/>
    <col min="3148" max="3148" width="8.5703125" style="101" bestFit="1" customWidth="1"/>
    <col min="3149" max="3149" width="10" style="101" bestFit="1" customWidth="1"/>
    <col min="3150" max="3150" width="7.140625" style="101" customWidth="1"/>
    <col min="3151" max="3151" width="9.7109375" style="101" bestFit="1" customWidth="1"/>
    <col min="3152" max="3152" width="8.85546875" style="101" customWidth="1"/>
    <col min="3153" max="3154" width="8.7109375" style="101" customWidth="1"/>
    <col min="3155" max="3155" width="6.7109375" style="101" customWidth="1"/>
    <col min="3156" max="3156" width="9.5703125" style="101" customWidth="1"/>
    <col min="3157" max="3157" width="6.7109375" style="101" customWidth="1"/>
    <col min="3158" max="3158" width="7.85546875" style="101" customWidth="1"/>
    <col min="3159" max="3159" width="2.7109375" style="101" customWidth="1"/>
    <col min="3160" max="3160" width="21" style="101" customWidth="1"/>
    <col min="3161" max="3164" width="11.42578125" style="101"/>
    <col min="3165" max="3165" width="16.28515625" style="101" customWidth="1"/>
    <col min="3166" max="3166" width="2.7109375" style="101" customWidth="1"/>
    <col min="3167" max="3167" width="16.85546875" style="101" customWidth="1"/>
    <col min="3168" max="3169" width="21" style="101" customWidth="1"/>
    <col min="3170" max="3171" width="11.42578125" style="101"/>
    <col min="3172" max="3172" width="2.7109375" style="101" customWidth="1"/>
    <col min="3173" max="3173" width="2.85546875" style="101" customWidth="1"/>
    <col min="3174" max="3174" width="21" style="101" customWidth="1"/>
    <col min="3175" max="3175" width="13.42578125" style="101" customWidth="1"/>
    <col min="3176" max="3176" width="13.85546875" style="101" customWidth="1"/>
    <col min="3177" max="3179" width="11.42578125" style="101"/>
    <col min="3180" max="3180" width="2.85546875" style="101" customWidth="1"/>
    <col min="3181" max="3181" width="2.42578125" style="101" customWidth="1"/>
    <col min="3182" max="3182" width="17.28515625" style="101" customWidth="1"/>
    <col min="3183" max="3183" width="13.140625" style="101" customWidth="1"/>
    <col min="3184" max="3184" width="16.28515625" style="101" bestFit="1" customWidth="1"/>
    <col min="3185" max="3185" width="15.42578125" style="101" customWidth="1"/>
    <col min="3186" max="3186" width="17.7109375" style="101" bestFit="1" customWidth="1"/>
    <col min="3187" max="3187" width="2.5703125" style="101" customWidth="1"/>
    <col min="3188" max="3188" width="2.85546875" style="101" customWidth="1"/>
    <col min="3189" max="3189" width="22.140625" style="101" customWidth="1"/>
    <col min="3190" max="3191" width="20.140625" style="101" customWidth="1"/>
    <col min="3192" max="3192" width="22.140625" style="101" customWidth="1"/>
    <col min="3193" max="3193" width="2.85546875" style="101" customWidth="1"/>
    <col min="3194" max="3194" width="1.28515625" style="101" customWidth="1"/>
    <col min="3195" max="3195" width="16.140625" style="101" bestFit="1" customWidth="1"/>
    <col min="3196" max="3196" width="15.85546875" style="101" bestFit="1" customWidth="1"/>
    <col min="3197" max="3197" width="11" style="101" bestFit="1" customWidth="1"/>
    <col min="3198" max="3198" width="14" style="101" bestFit="1" customWidth="1"/>
    <col min="3199" max="3199" width="10.28515625" style="101" bestFit="1" customWidth="1"/>
    <col min="3200" max="3200" width="14.28515625" style="101" bestFit="1" customWidth="1"/>
    <col min="3201" max="3201" width="2.28515625" style="101" customWidth="1"/>
    <col min="3202" max="3202" width="2.85546875" style="101" customWidth="1"/>
    <col min="3203" max="3203" width="8.7109375" style="101" customWidth="1"/>
    <col min="3204" max="3204" width="16.140625" style="101" bestFit="1" customWidth="1"/>
    <col min="3205" max="3205" width="11.42578125" style="101"/>
    <col min="3206" max="3206" width="15.5703125" style="101" bestFit="1" customWidth="1"/>
    <col min="3207" max="3207" width="22.42578125" style="101" bestFit="1" customWidth="1"/>
    <col min="3208" max="3208" width="10.42578125" style="101" customWidth="1"/>
    <col min="3209" max="3209" width="2.85546875" style="101" customWidth="1"/>
    <col min="3210" max="3210" width="1.5703125" style="101" customWidth="1"/>
    <col min="3211" max="3211" width="19" style="101" bestFit="1" customWidth="1"/>
    <col min="3212" max="3212" width="15.42578125" style="101" bestFit="1" customWidth="1"/>
    <col min="3213" max="3213" width="11" style="101" bestFit="1" customWidth="1"/>
    <col min="3214" max="3214" width="23" style="101" bestFit="1" customWidth="1"/>
    <col min="3215" max="3216" width="6.7109375" style="101" customWidth="1"/>
    <col min="3217" max="3217" width="1.7109375" style="101" customWidth="1"/>
    <col min="3218" max="3218" width="2.85546875" style="101" customWidth="1"/>
    <col min="3219" max="3219" width="21.7109375" style="101" customWidth="1"/>
    <col min="3220" max="3220" width="19.42578125" style="101" customWidth="1"/>
    <col min="3221" max="3221" width="22.140625" style="101" customWidth="1"/>
    <col min="3222" max="3222" width="21.7109375" style="101" customWidth="1"/>
    <col min="3223" max="3223" width="2.85546875" style="101" customWidth="1"/>
    <col min="3224" max="3224" width="21.28515625" style="101" customWidth="1"/>
    <col min="3225" max="3226" width="18.7109375" style="101" customWidth="1"/>
    <col min="3227" max="3227" width="13.42578125" style="101" customWidth="1"/>
    <col min="3228" max="3228" width="11.42578125" style="101"/>
    <col min="3229" max="3229" width="2.85546875" style="101" customWidth="1"/>
    <col min="3230" max="3335" width="11.42578125" style="101"/>
    <col min="3336" max="3336" width="2.7109375" style="101" customWidth="1"/>
    <col min="3337" max="3337" width="4.42578125" style="101" customWidth="1"/>
    <col min="3338" max="3338" width="18.5703125" style="101" customWidth="1"/>
    <col min="3339" max="3339" width="36.140625" style="101" customWidth="1"/>
    <col min="3340" max="3340" width="18.5703125" style="101" customWidth="1"/>
    <col min="3341" max="3341" width="7.42578125" style="101" customWidth="1"/>
    <col min="3342" max="3342" width="2.7109375" style="101" customWidth="1"/>
    <col min="3343" max="3343" width="10.140625" style="101" customWidth="1"/>
    <col min="3344" max="3348" width="11.42578125" style="101"/>
    <col min="3349" max="3349" width="5.5703125" style="101" customWidth="1"/>
    <col min="3350" max="3350" width="10.85546875" style="101" customWidth="1"/>
    <col min="3351" max="3351" width="2.7109375" style="101" customWidth="1"/>
    <col min="3352" max="3352" width="23.85546875" style="101" customWidth="1"/>
    <col min="3353" max="3354" width="12.7109375" style="101" customWidth="1"/>
    <col min="3355" max="3355" width="16.7109375" style="101" customWidth="1"/>
    <col min="3356" max="3356" width="17.85546875" style="101" customWidth="1"/>
    <col min="3357" max="3357" width="2.7109375" style="101" customWidth="1"/>
    <col min="3358" max="3358" width="11.42578125" style="101"/>
    <col min="3359" max="3360" width="12.7109375" style="101" customWidth="1"/>
    <col min="3361" max="3363" width="11.42578125" style="101"/>
    <col min="3364" max="3364" width="13.140625" style="101" customWidth="1"/>
    <col min="3365" max="3365" width="2.7109375" style="101" customWidth="1"/>
    <col min="3366" max="3366" width="6.28515625" style="101" customWidth="1"/>
    <col min="3367" max="3370" width="13.7109375" style="101" customWidth="1"/>
    <col min="3371" max="3371" width="11.42578125" style="101"/>
    <col min="3372" max="3372" width="11.5703125" style="101" customWidth="1"/>
    <col min="3373" max="3373" width="2.7109375" style="101" customWidth="1"/>
    <col min="3374" max="3379" width="11.42578125" style="101"/>
    <col min="3380" max="3380" width="14.42578125" style="101" customWidth="1"/>
    <col min="3381" max="3381" width="2.7109375" style="101" customWidth="1"/>
    <col min="3382" max="3382" width="11.42578125" style="101"/>
    <col min="3383" max="3385" width="19.140625" style="101" customWidth="1"/>
    <col min="3386" max="3386" width="14.7109375" style="101" customWidth="1"/>
    <col min="3387" max="3387" width="2.7109375" style="101" customWidth="1"/>
    <col min="3388" max="3388" width="7" style="101" customWidth="1"/>
    <col min="3389" max="3389" width="13.85546875" style="101" customWidth="1"/>
    <col min="3390" max="3394" width="11.42578125" style="101"/>
    <col min="3395" max="3395" width="5.42578125" style="101" customWidth="1"/>
    <col min="3396" max="3396" width="2.7109375" style="101" customWidth="1"/>
    <col min="3397" max="3397" width="11.42578125" style="101"/>
    <col min="3398" max="3400" width="13.7109375" style="101" customWidth="1"/>
    <col min="3401" max="3401" width="11.42578125" style="101"/>
    <col min="3402" max="3402" width="19.140625" style="101" customWidth="1"/>
    <col min="3403" max="3403" width="2.7109375" style="101" customWidth="1"/>
    <col min="3404" max="3404" width="8.5703125" style="101" bestFit="1" customWidth="1"/>
    <col min="3405" max="3405" width="10" style="101" bestFit="1" customWidth="1"/>
    <col min="3406" max="3406" width="7.140625" style="101" customWidth="1"/>
    <col min="3407" max="3407" width="9.7109375" style="101" bestFit="1" customWidth="1"/>
    <col min="3408" max="3408" width="8.85546875" style="101" customWidth="1"/>
    <col min="3409" max="3410" width="8.7109375" style="101" customWidth="1"/>
    <col min="3411" max="3411" width="6.7109375" style="101" customWidth="1"/>
    <col min="3412" max="3412" width="9.5703125" style="101" customWidth="1"/>
    <col min="3413" max="3413" width="6.7109375" style="101" customWidth="1"/>
    <col min="3414" max="3414" width="7.85546875" style="101" customWidth="1"/>
    <col min="3415" max="3415" width="2.7109375" style="101" customWidth="1"/>
    <col min="3416" max="3416" width="21" style="101" customWidth="1"/>
    <col min="3417" max="3420" width="11.42578125" style="101"/>
    <col min="3421" max="3421" width="16.28515625" style="101" customWidth="1"/>
    <col min="3422" max="3422" width="2.7109375" style="101" customWidth="1"/>
    <col min="3423" max="3423" width="16.85546875" style="101" customWidth="1"/>
    <col min="3424" max="3425" width="21" style="101" customWidth="1"/>
    <col min="3426" max="3427" width="11.42578125" style="101"/>
    <col min="3428" max="3428" width="2.7109375" style="101" customWidth="1"/>
    <col min="3429" max="3429" width="2.85546875" style="101" customWidth="1"/>
    <col min="3430" max="3430" width="21" style="101" customWidth="1"/>
    <col min="3431" max="3431" width="13.42578125" style="101" customWidth="1"/>
    <col min="3432" max="3432" width="13.85546875" style="101" customWidth="1"/>
    <col min="3433" max="3435" width="11.42578125" style="101"/>
    <col min="3436" max="3436" width="2.85546875" style="101" customWidth="1"/>
    <col min="3437" max="3437" width="2.42578125" style="101" customWidth="1"/>
    <col min="3438" max="3438" width="17.28515625" style="101" customWidth="1"/>
    <col min="3439" max="3439" width="13.140625" style="101" customWidth="1"/>
    <col min="3440" max="3440" width="16.28515625" style="101" bestFit="1" customWidth="1"/>
    <col min="3441" max="3441" width="15.42578125" style="101" customWidth="1"/>
    <col min="3442" max="3442" width="17.7109375" style="101" bestFit="1" customWidth="1"/>
    <col min="3443" max="3443" width="2.5703125" style="101" customWidth="1"/>
    <col min="3444" max="3444" width="2.85546875" style="101" customWidth="1"/>
    <col min="3445" max="3445" width="22.140625" style="101" customWidth="1"/>
    <col min="3446" max="3447" width="20.140625" style="101" customWidth="1"/>
    <col min="3448" max="3448" width="22.140625" style="101" customWidth="1"/>
    <col min="3449" max="3449" width="2.85546875" style="101" customWidth="1"/>
    <col min="3450" max="3450" width="1.28515625" style="101" customWidth="1"/>
    <col min="3451" max="3451" width="16.140625" style="101" bestFit="1" customWidth="1"/>
    <col min="3452" max="3452" width="15.85546875" style="101" bestFit="1" customWidth="1"/>
    <col min="3453" max="3453" width="11" style="101" bestFit="1" customWidth="1"/>
    <col min="3454" max="3454" width="14" style="101" bestFit="1" customWidth="1"/>
    <col min="3455" max="3455" width="10.28515625" style="101" bestFit="1" customWidth="1"/>
    <col min="3456" max="3456" width="14.28515625" style="101" bestFit="1" customWidth="1"/>
    <col min="3457" max="3457" width="2.28515625" style="101" customWidth="1"/>
    <col min="3458" max="3458" width="2.85546875" style="101" customWidth="1"/>
    <col min="3459" max="3459" width="8.7109375" style="101" customWidth="1"/>
    <col min="3460" max="3460" width="16.140625" style="101" bestFit="1" customWidth="1"/>
    <col min="3461" max="3461" width="11.42578125" style="101"/>
    <col min="3462" max="3462" width="15.5703125" style="101" bestFit="1" customWidth="1"/>
    <col min="3463" max="3463" width="22.42578125" style="101" bestFit="1" customWidth="1"/>
    <col min="3464" max="3464" width="10.42578125" style="101" customWidth="1"/>
    <col min="3465" max="3465" width="2.85546875" style="101" customWidth="1"/>
    <col min="3466" max="3466" width="1.5703125" style="101" customWidth="1"/>
    <col min="3467" max="3467" width="19" style="101" bestFit="1" customWidth="1"/>
    <col min="3468" max="3468" width="15.42578125" style="101" bestFit="1" customWidth="1"/>
    <col min="3469" max="3469" width="11" style="101" bestFit="1" customWidth="1"/>
    <col min="3470" max="3470" width="23" style="101" bestFit="1" customWidth="1"/>
    <col min="3471" max="3472" width="6.7109375" style="101" customWidth="1"/>
    <col min="3473" max="3473" width="1.7109375" style="101" customWidth="1"/>
    <col min="3474" max="3474" width="2.85546875" style="101" customWidth="1"/>
    <col min="3475" max="3475" width="21.7109375" style="101" customWidth="1"/>
    <col min="3476" max="3476" width="19.42578125" style="101" customWidth="1"/>
    <col min="3477" max="3477" width="22.140625" style="101" customWidth="1"/>
    <col min="3478" max="3478" width="21.7109375" style="101" customWidth="1"/>
    <col min="3479" max="3479" width="2.85546875" style="101" customWidth="1"/>
    <col min="3480" max="3480" width="21.28515625" style="101" customWidth="1"/>
    <col min="3481" max="3482" width="18.7109375" style="101" customWidth="1"/>
    <col min="3483" max="3483" width="13.42578125" style="101" customWidth="1"/>
    <col min="3484" max="3484" width="11.42578125" style="101"/>
    <col min="3485" max="3485" width="2.85546875" style="101" customWidth="1"/>
    <col min="3486" max="3591" width="11.42578125" style="101"/>
    <col min="3592" max="3592" width="2.7109375" style="101" customWidth="1"/>
    <col min="3593" max="3593" width="4.42578125" style="101" customWidth="1"/>
    <col min="3594" max="3594" width="18.5703125" style="101" customWidth="1"/>
    <col min="3595" max="3595" width="36.140625" style="101" customWidth="1"/>
    <col min="3596" max="3596" width="18.5703125" style="101" customWidth="1"/>
    <col min="3597" max="3597" width="7.42578125" style="101" customWidth="1"/>
    <col min="3598" max="3598" width="2.7109375" style="101" customWidth="1"/>
    <col min="3599" max="3599" width="10.140625" style="101" customWidth="1"/>
    <col min="3600" max="3604" width="11.42578125" style="101"/>
    <col min="3605" max="3605" width="5.5703125" style="101" customWidth="1"/>
    <col min="3606" max="3606" width="10.85546875" style="101" customWidth="1"/>
    <col min="3607" max="3607" width="2.7109375" style="101" customWidth="1"/>
    <col min="3608" max="3608" width="23.85546875" style="101" customWidth="1"/>
    <col min="3609" max="3610" width="12.7109375" style="101" customWidth="1"/>
    <col min="3611" max="3611" width="16.7109375" style="101" customWidth="1"/>
    <col min="3612" max="3612" width="17.85546875" style="101" customWidth="1"/>
    <col min="3613" max="3613" width="2.7109375" style="101" customWidth="1"/>
    <col min="3614" max="3614" width="11.42578125" style="101"/>
    <col min="3615" max="3616" width="12.7109375" style="101" customWidth="1"/>
    <col min="3617" max="3619" width="11.42578125" style="101"/>
    <col min="3620" max="3620" width="13.140625" style="101" customWidth="1"/>
    <col min="3621" max="3621" width="2.7109375" style="101" customWidth="1"/>
    <col min="3622" max="3622" width="6.28515625" style="101" customWidth="1"/>
    <col min="3623" max="3626" width="13.7109375" style="101" customWidth="1"/>
    <col min="3627" max="3627" width="11.42578125" style="101"/>
    <col min="3628" max="3628" width="11.5703125" style="101" customWidth="1"/>
    <col min="3629" max="3629" width="2.7109375" style="101" customWidth="1"/>
    <col min="3630" max="3635" width="11.42578125" style="101"/>
    <col min="3636" max="3636" width="14.42578125" style="101" customWidth="1"/>
    <col min="3637" max="3637" width="2.7109375" style="101" customWidth="1"/>
    <col min="3638" max="3638" width="11.42578125" style="101"/>
    <col min="3639" max="3641" width="19.140625" style="101" customWidth="1"/>
    <col min="3642" max="3642" width="14.7109375" style="101" customWidth="1"/>
    <col min="3643" max="3643" width="2.7109375" style="101" customWidth="1"/>
    <col min="3644" max="3644" width="7" style="101" customWidth="1"/>
    <col min="3645" max="3645" width="13.85546875" style="101" customWidth="1"/>
    <col min="3646" max="3650" width="11.42578125" style="101"/>
    <col min="3651" max="3651" width="5.42578125" style="101" customWidth="1"/>
    <col min="3652" max="3652" width="2.7109375" style="101" customWidth="1"/>
    <col min="3653" max="3653" width="11.42578125" style="101"/>
    <col min="3654" max="3656" width="13.7109375" style="101" customWidth="1"/>
    <col min="3657" max="3657" width="11.42578125" style="101"/>
    <col min="3658" max="3658" width="19.140625" style="101" customWidth="1"/>
    <col min="3659" max="3659" width="2.7109375" style="101" customWidth="1"/>
    <col min="3660" max="3660" width="8.5703125" style="101" bestFit="1" customWidth="1"/>
    <col min="3661" max="3661" width="10" style="101" bestFit="1" customWidth="1"/>
    <col min="3662" max="3662" width="7.140625" style="101" customWidth="1"/>
    <col min="3663" max="3663" width="9.7109375" style="101" bestFit="1" customWidth="1"/>
    <col min="3664" max="3664" width="8.85546875" style="101" customWidth="1"/>
    <col min="3665" max="3666" width="8.7109375" style="101" customWidth="1"/>
    <col min="3667" max="3667" width="6.7109375" style="101" customWidth="1"/>
    <col min="3668" max="3668" width="9.5703125" style="101" customWidth="1"/>
    <col min="3669" max="3669" width="6.7109375" style="101" customWidth="1"/>
    <col min="3670" max="3670" width="7.85546875" style="101" customWidth="1"/>
    <col min="3671" max="3671" width="2.7109375" style="101" customWidth="1"/>
    <col min="3672" max="3672" width="21" style="101" customWidth="1"/>
    <col min="3673" max="3676" width="11.42578125" style="101"/>
    <col min="3677" max="3677" width="16.28515625" style="101" customWidth="1"/>
    <col min="3678" max="3678" width="2.7109375" style="101" customWidth="1"/>
    <col min="3679" max="3679" width="16.85546875" style="101" customWidth="1"/>
    <col min="3680" max="3681" width="21" style="101" customWidth="1"/>
    <col min="3682" max="3683" width="11.42578125" style="101"/>
    <col min="3684" max="3684" width="2.7109375" style="101" customWidth="1"/>
    <col min="3685" max="3685" width="2.85546875" style="101" customWidth="1"/>
    <col min="3686" max="3686" width="21" style="101" customWidth="1"/>
    <col min="3687" max="3687" width="13.42578125" style="101" customWidth="1"/>
    <col min="3688" max="3688" width="13.85546875" style="101" customWidth="1"/>
    <col min="3689" max="3691" width="11.42578125" style="101"/>
    <col min="3692" max="3692" width="2.85546875" style="101" customWidth="1"/>
    <col min="3693" max="3693" width="2.42578125" style="101" customWidth="1"/>
    <col min="3694" max="3694" width="17.28515625" style="101" customWidth="1"/>
    <col min="3695" max="3695" width="13.140625" style="101" customWidth="1"/>
    <col min="3696" max="3696" width="16.28515625" style="101" bestFit="1" customWidth="1"/>
    <col min="3697" max="3697" width="15.42578125" style="101" customWidth="1"/>
    <col min="3698" max="3698" width="17.7109375" style="101" bestFit="1" customWidth="1"/>
    <col min="3699" max="3699" width="2.5703125" style="101" customWidth="1"/>
    <col min="3700" max="3700" width="2.85546875" style="101" customWidth="1"/>
    <col min="3701" max="3701" width="22.140625" style="101" customWidth="1"/>
    <col min="3702" max="3703" width="20.140625" style="101" customWidth="1"/>
    <col min="3704" max="3704" width="22.140625" style="101" customWidth="1"/>
    <col min="3705" max="3705" width="2.85546875" style="101" customWidth="1"/>
    <col min="3706" max="3706" width="1.28515625" style="101" customWidth="1"/>
    <col min="3707" max="3707" width="16.140625" style="101" bestFit="1" customWidth="1"/>
    <col min="3708" max="3708" width="15.85546875" style="101" bestFit="1" customWidth="1"/>
    <col min="3709" max="3709" width="11" style="101" bestFit="1" customWidth="1"/>
    <col min="3710" max="3710" width="14" style="101" bestFit="1" customWidth="1"/>
    <col min="3711" max="3711" width="10.28515625" style="101" bestFit="1" customWidth="1"/>
    <col min="3712" max="3712" width="14.28515625" style="101" bestFit="1" customWidth="1"/>
    <col min="3713" max="3713" width="2.28515625" style="101" customWidth="1"/>
    <col min="3714" max="3714" width="2.85546875" style="101" customWidth="1"/>
    <col min="3715" max="3715" width="8.7109375" style="101" customWidth="1"/>
    <col min="3716" max="3716" width="16.140625" style="101" bestFit="1" customWidth="1"/>
    <col min="3717" max="3717" width="11.42578125" style="101"/>
    <col min="3718" max="3718" width="15.5703125" style="101" bestFit="1" customWidth="1"/>
    <col min="3719" max="3719" width="22.42578125" style="101" bestFit="1" customWidth="1"/>
    <col min="3720" max="3720" width="10.42578125" style="101" customWidth="1"/>
    <col min="3721" max="3721" width="2.85546875" style="101" customWidth="1"/>
    <col min="3722" max="3722" width="1.5703125" style="101" customWidth="1"/>
    <col min="3723" max="3723" width="19" style="101" bestFit="1" customWidth="1"/>
    <col min="3724" max="3724" width="15.42578125" style="101" bestFit="1" customWidth="1"/>
    <col min="3725" max="3725" width="11" style="101" bestFit="1" customWidth="1"/>
    <col min="3726" max="3726" width="23" style="101" bestFit="1" customWidth="1"/>
    <col min="3727" max="3728" width="6.7109375" style="101" customWidth="1"/>
    <col min="3729" max="3729" width="1.7109375" style="101" customWidth="1"/>
    <col min="3730" max="3730" width="2.85546875" style="101" customWidth="1"/>
    <col min="3731" max="3731" width="21.7109375" style="101" customWidth="1"/>
    <col min="3732" max="3732" width="19.42578125" style="101" customWidth="1"/>
    <col min="3733" max="3733" width="22.140625" style="101" customWidth="1"/>
    <col min="3734" max="3734" width="21.7109375" style="101" customWidth="1"/>
    <col min="3735" max="3735" width="2.85546875" style="101" customWidth="1"/>
    <col min="3736" max="3736" width="21.28515625" style="101" customWidth="1"/>
    <col min="3737" max="3738" width="18.7109375" style="101" customWidth="1"/>
    <col min="3739" max="3739" width="13.42578125" style="101" customWidth="1"/>
    <col min="3740" max="3740" width="11.42578125" style="101"/>
    <col min="3741" max="3741" width="2.85546875" style="101" customWidth="1"/>
    <col min="3742" max="3847" width="11.42578125" style="101"/>
    <col min="3848" max="3848" width="2.7109375" style="101" customWidth="1"/>
    <col min="3849" max="3849" width="4.42578125" style="101" customWidth="1"/>
    <col min="3850" max="3850" width="18.5703125" style="101" customWidth="1"/>
    <col min="3851" max="3851" width="36.140625" style="101" customWidth="1"/>
    <col min="3852" max="3852" width="18.5703125" style="101" customWidth="1"/>
    <col min="3853" max="3853" width="7.42578125" style="101" customWidth="1"/>
    <col min="3854" max="3854" width="2.7109375" style="101" customWidth="1"/>
    <col min="3855" max="3855" width="10.140625" style="101" customWidth="1"/>
    <col min="3856" max="3860" width="11.42578125" style="101"/>
    <col min="3861" max="3861" width="5.5703125" style="101" customWidth="1"/>
    <col min="3862" max="3862" width="10.85546875" style="101" customWidth="1"/>
    <col min="3863" max="3863" width="2.7109375" style="101" customWidth="1"/>
    <col min="3864" max="3864" width="23.85546875" style="101" customWidth="1"/>
    <col min="3865" max="3866" width="12.7109375" style="101" customWidth="1"/>
    <col min="3867" max="3867" width="16.7109375" style="101" customWidth="1"/>
    <col min="3868" max="3868" width="17.85546875" style="101" customWidth="1"/>
    <col min="3869" max="3869" width="2.7109375" style="101" customWidth="1"/>
    <col min="3870" max="3870" width="11.42578125" style="101"/>
    <col min="3871" max="3872" width="12.7109375" style="101" customWidth="1"/>
    <col min="3873" max="3875" width="11.42578125" style="101"/>
    <col min="3876" max="3876" width="13.140625" style="101" customWidth="1"/>
    <col min="3877" max="3877" width="2.7109375" style="101" customWidth="1"/>
    <col min="3878" max="3878" width="6.28515625" style="101" customWidth="1"/>
    <col min="3879" max="3882" width="13.7109375" style="101" customWidth="1"/>
    <col min="3883" max="3883" width="11.42578125" style="101"/>
    <col min="3884" max="3884" width="11.5703125" style="101" customWidth="1"/>
    <col min="3885" max="3885" width="2.7109375" style="101" customWidth="1"/>
    <col min="3886" max="3891" width="11.42578125" style="101"/>
    <col min="3892" max="3892" width="14.42578125" style="101" customWidth="1"/>
    <col min="3893" max="3893" width="2.7109375" style="101" customWidth="1"/>
    <col min="3894" max="3894" width="11.42578125" style="101"/>
    <col min="3895" max="3897" width="19.140625" style="101" customWidth="1"/>
    <col min="3898" max="3898" width="14.7109375" style="101" customWidth="1"/>
    <col min="3899" max="3899" width="2.7109375" style="101" customWidth="1"/>
    <col min="3900" max="3900" width="7" style="101" customWidth="1"/>
    <col min="3901" max="3901" width="13.85546875" style="101" customWidth="1"/>
    <col min="3902" max="3906" width="11.42578125" style="101"/>
    <col min="3907" max="3907" width="5.42578125" style="101" customWidth="1"/>
    <col min="3908" max="3908" width="2.7109375" style="101" customWidth="1"/>
    <col min="3909" max="3909" width="11.42578125" style="101"/>
    <col min="3910" max="3912" width="13.7109375" style="101" customWidth="1"/>
    <col min="3913" max="3913" width="11.42578125" style="101"/>
    <col min="3914" max="3914" width="19.140625" style="101" customWidth="1"/>
    <col min="3915" max="3915" width="2.7109375" style="101" customWidth="1"/>
    <col min="3916" max="3916" width="8.5703125" style="101" bestFit="1" customWidth="1"/>
    <col min="3917" max="3917" width="10" style="101" bestFit="1" customWidth="1"/>
    <col min="3918" max="3918" width="7.140625" style="101" customWidth="1"/>
    <col min="3919" max="3919" width="9.7109375" style="101" bestFit="1" customWidth="1"/>
    <col min="3920" max="3920" width="8.85546875" style="101" customWidth="1"/>
    <col min="3921" max="3922" width="8.7109375" style="101" customWidth="1"/>
    <col min="3923" max="3923" width="6.7109375" style="101" customWidth="1"/>
    <col min="3924" max="3924" width="9.5703125" style="101" customWidth="1"/>
    <col min="3925" max="3925" width="6.7109375" style="101" customWidth="1"/>
    <col min="3926" max="3926" width="7.85546875" style="101" customWidth="1"/>
    <col min="3927" max="3927" width="2.7109375" style="101" customWidth="1"/>
    <col min="3928" max="3928" width="21" style="101" customWidth="1"/>
    <col min="3929" max="3932" width="11.42578125" style="101"/>
    <col min="3933" max="3933" width="16.28515625" style="101" customWidth="1"/>
    <col min="3934" max="3934" width="2.7109375" style="101" customWidth="1"/>
    <col min="3935" max="3935" width="16.85546875" style="101" customWidth="1"/>
    <col min="3936" max="3937" width="21" style="101" customWidth="1"/>
    <col min="3938" max="3939" width="11.42578125" style="101"/>
    <col min="3940" max="3940" width="2.7109375" style="101" customWidth="1"/>
    <col min="3941" max="3941" width="2.85546875" style="101" customWidth="1"/>
    <col min="3942" max="3942" width="21" style="101" customWidth="1"/>
    <col min="3943" max="3943" width="13.42578125" style="101" customWidth="1"/>
    <col min="3944" max="3944" width="13.85546875" style="101" customWidth="1"/>
    <col min="3945" max="3947" width="11.42578125" style="101"/>
    <col min="3948" max="3948" width="2.85546875" style="101" customWidth="1"/>
    <col min="3949" max="3949" width="2.42578125" style="101" customWidth="1"/>
    <col min="3950" max="3950" width="17.28515625" style="101" customWidth="1"/>
    <col min="3951" max="3951" width="13.140625" style="101" customWidth="1"/>
    <col min="3952" max="3952" width="16.28515625" style="101" bestFit="1" customWidth="1"/>
    <col min="3953" max="3953" width="15.42578125" style="101" customWidth="1"/>
    <col min="3954" max="3954" width="17.7109375" style="101" bestFit="1" customWidth="1"/>
    <col min="3955" max="3955" width="2.5703125" style="101" customWidth="1"/>
    <col min="3956" max="3956" width="2.85546875" style="101" customWidth="1"/>
    <col min="3957" max="3957" width="22.140625" style="101" customWidth="1"/>
    <col min="3958" max="3959" width="20.140625" style="101" customWidth="1"/>
    <col min="3960" max="3960" width="22.140625" style="101" customWidth="1"/>
    <col min="3961" max="3961" width="2.85546875" style="101" customWidth="1"/>
    <col min="3962" max="3962" width="1.28515625" style="101" customWidth="1"/>
    <col min="3963" max="3963" width="16.140625" style="101" bestFit="1" customWidth="1"/>
    <col min="3964" max="3964" width="15.85546875" style="101" bestFit="1" customWidth="1"/>
    <col min="3965" max="3965" width="11" style="101" bestFit="1" customWidth="1"/>
    <col min="3966" max="3966" width="14" style="101" bestFit="1" customWidth="1"/>
    <col min="3967" max="3967" width="10.28515625" style="101" bestFit="1" customWidth="1"/>
    <col min="3968" max="3968" width="14.28515625" style="101" bestFit="1" customWidth="1"/>
    <col min="3969" max="3969" width="2.28515625" style="101" customWidth="1"/>
    <col min="3970" max="3970" width="2.85546875" style="101" customWidth="1"/>
    <col min="3971" max="3971" width="8.7109375" style="101" customWidth="1"/>
    <col min="3972" max="3972" width="16.140625" style="101" bestFit="1" customWidth="1"/>
    <col min="3973" max="3973" width="11.42578125" style="101"/>
    <col min="3974" max="3974" width="15.5703125" style="101" bestFit="1" customWidth="1"/>
    <col min="3975" max="3975" width="22.42578125" style="101" bestFit="1" customWidth="1"/>
    <col min="3976" max="3976" width="10.42578125" style="101" customWidth="1"/>
    <col min="3977" max="3977" width="2.85546875" style="101" customWidth="1"/>
    <col min="3978" max="3978" width="1.5703125" style="101" customWidth="1"/>
    <col min="3979" max="3979" width="19" style="101" bestFit="1" customWidth="1"/>
    <col min="3980" max="3980" width="15.42578125" style="101" bestFit="1" customWidth="1"/>
    <col min="3981" max="3981" width="11" style="101" bestFit="1" customWidth="1"/>
    <col min="3982" max="3982" width="23" style="101" bestFit="1" customWidth="1"/>
    <col min="3983" max="3984" width="6.7109375" style="101" customWidth="1"/>
    <col min="3985" max="3985" width="1.7109375" style="101" customWidth="1"/>
    <col min="3986" max="3986" width="2.85546875" style="101" customWidth="1"/>
    <col min="3987" max="3987" width="21.7109375" style="101" customWidth="1"/>
    <col min="3988" max="3988" width="19.42578125" style="101" customWidth="1"/>
    <col min="3989" max="3989" width="22.140625" style="101" customWidth="1"/>
    <col min="3990" max="3990" width="21.7109375" style="101" customWidth="1"/>
    <col min="3991" max="3991" width="2.85546875" style="101" customWidth="1"/>
    <col min="3992" max="3992" width="21.28515625" style="101" customWidth="1"/>
    <col min="3993" max="3994" width="18.7109375" style="101" customWidth="1"/>
    <col min="3995" max="3995" width="13.42578125" style="101" customWidth="1"/>
    <col min="3996" max="3996" width="11.42578125" style="101"/>
    <col min="3997" max="3997" width="2.85546875" style="101" customWidth="1"/>
    <col min="3998" max="4103" width="11.42578125" style="101"/>
    <col min="4104" max="4104" width="2.7109375" style="101" customWidth="1"/>
    <col min="4105" max="4105" width="4.42578125" style="101" customWidth="1"/>
    <col min="4106" max="4106" width="18.5703125" style="101" customWidth="1"/>
    <col min="4107" max="4107" width="36.140625" style="101" customWidth="1"/>
    <col min="4108" max="4108" width="18.5703125" style="101" customWidth="1"/>
    <col min="4109" max="4109" width="7.42578125" style="101" customWidth="1"/>
    <col min="4110" max="4110" width="2.7109375" style="101" customWidth="1"/>
    <col min="4111" max="4111" width="10.140625" style="101" customWidth="1"/>
    <col min="4112" max="4116" width="11.42578125" style="101"/>
    <col min="4117" max="4117" width="5.5703125" style="101" customWidth="1"/>
    <col min="4118" max="4118" width="10.85546875" style="101" customWidth="1"/>
    <col min="4119" max="4119" width="2.7109375" style="101" customWidth="1"/>
    <col min="4120" max="4120" width="23.85546875" style="101" customWidth="1"/>
    <col min="4121" max="4122" width="12.7109375" style="101" customWidth="1"/>
    <col min="4123" max="4123" width="16.7109375" style="101" customWidth="1"/>
    <col min="4124" max="4124" width="17.85546875" style="101" customWidth="1"/>
    <col min="4125" max="4125" width="2.7109375" style="101" customWidth="1"/>
    <col min="4126" max="4126" width="11.42578125" style="101"/>
    <col min="4127" max="4128" width="12.7109375" style="101" customWidth="1"/>
    <col min="4129" max="4131" width="11.42578125" style="101"/>
    <col min="4132" max="4132" width="13.140625" style="101" customWidth="1"/>
    <col min="4133" max="4133" width="2.7109375" style="101" customWidth="1"/>
    <col min="4134" max="4134" width="6.28515625" style="101" customWidth="1"/>
    <col min="4135" max="4138" width="13.7109375" style="101" customWidth="1"/>
    <col min="4139" max="4139" width="11.42578125" style="101"/>
    <col min="4140" max="4140" width="11.5703125" style="101" customWidth="1"/>
    <col min="4141" max="4141" width="2.7109375" style="101" customWidth="1"/>
    <col min="4142" max="4147" width="11.42578125" style="101"/>
    <col min="4148" max="4148" width="14.42578125" style="101" customWidth="1"/>
    <col min="4149" max="4149" width="2.7109375" style="101" customWidth="1"/>
    <col min="4150" max="4150" width="11.42578125" style="101"/>
    <col min="4151" max="4153" width="19.140625" style="101" customWidth="1"/>
    <col min="4154" max="4154" width="14.7109375" style="101" customWidth="1"/>
    <col min="4155" max="4155" width="2.7109375" style="101" customWidth="1"/>
    <col min="4156" max="4156" width="7" style="101" customWidth="1"/>
    <col min="4157" max="4157" width="13.85546875" style="101" customWidth="1"/>
    <col min="4158" max="4162" width="11.42578125" style="101"/>
    <col min="4163" max="4163" width="5.42578125" style="101" customWidth="1"/>
    <col min="4164" max="4164" width="2.7109375" style="101" customWidth="1"/>
    <col min="4165" max="4165" width="11.42578125" style="101"/>
    <col min="4166" max="4168" width="13.7109375" style="101" customWidth="1"/>
    <col min="4169" max="4169" width="11.42578125" style="101"/>
    <col min="4170" max="4170" width="19.140625" style="101" customWidth="1"/>
    <col min="4171" max="4171" width="2.7109375" style="101" customWidth="1"/>
    <col min="4172" max="4172" width="8.5703125" style="101" bestFit="1" customWidth="1"/>
    <col min="4173" max="4173" width="10" style="101" bestFit="1" customWidth="1"/>
    <col min="4174" max="4174" width="7.140625" style="101" customWidth="1"/>
    <col min="4175" max="4175" width="9.7109375" style="101" bestFit="1" customWidth="1"/>
    <col min="4176" max="4176" width="8.85546875" style="101" customWidth="1"/>
    <col min="4177" max="4178" width="8.7109375" style="101" customWidth="1"/>
    <col min="4179" max="4179" width="6.7109375" style="101" customWidth="1"/>
    <col min="4180" max="4180" width="9.5703125" style="101" customWidth="1"/>
    <col min="4181" max="4181" width="6.7109375" style="101" customWidth="1"/>
    <col min="4182" max="4182" width="7.85546875" style="101" customWidth="1"/>
    <col min="4183" max="4183" width="2.7109375" style="101" customWidth="1"/>
    <col min="4184" max="4184" width="21" style="101" customWidth="1"/>
    <col min="4185" max="4188" width="11.42578125" style="101"/>
    <col min="4189" max="4189" width="16.28515625" style="101" customWidth="1"/>
    <col min="4190" max="4190" width="2.7109375" style="101" customWidth="1"/>
    <col min="4191" max="4191" width="16.85546875" style="101" customWidth="1"/>
    <col min="4192" max="4193" width="21" style="101" customWidth="1"/>
    <col min="4194" max="4195" width="11.42578125" style="101"/>
    <col min="4196" max="4196" width="2.7109375" style="101" customWidth="1"/>
    <col min="4197" max="4197" width="2.85546875" style="101" customWidth="1"/>
    <col min="4198" max="4198" width="21" style="101" customWidth="1"/>
    <col min="4199" max="4199" width="13.42578125" style="101" customWidth="1"/>
    <col min="4200" max="4200" width="13.85546875" style="101" customWidth="1"/>
    <col min="4201" max="4203" width="11.42578125" style="101"/>
    <col min="4204" max="4204" width="2.85546875" style="101" customWidth="1"/>
    <col min="4205" max="4205" width="2.42578125" style="101" customWidth="1"/>
    <col min="4206" max="4206" width="17.28515625" style="101" customWidth="1"/>
    <col min="4207" max="4207" width="13.140625" style="101" customWidth="1"/>
    <col min="4208" max="4208" width="16.28515625" style="101" bestFit="1" customWidth="1"/>
    <col min="4209" max="4209" width="15.42578125" style="101" customWidth="1"/>
    <col min="4210" max="4210" width="17.7109375" style="101" bestFit="1" customWidth="1"/>
    <col min="4211" max="4211" width="2.5703125" style="101" customWidth="1"/>
    <col min="4212" max="4212" width="2.85546875" style="101" customWidth="1"/>
    <col min="4213" max="4213" width="22.140625" style="101" customWidth="1"/>
    <col min="4214" max="4215" width="20.140625" style="101" customWidth="1"/>
    <col min="4216" max="4216" width="22.140625" style="101" customWidth="1"/>
    <col min="4217" max="4217" width="2.85546875" style="101" customWidth="1"/>
    <col min="4218" max="4218" width="1.28515625" style="101" customWidth="1"/>
    <col min="4219" max="4219" width="16.140625" style="101" bestFit="1" customWidth="1"/>
    <col min="4220" max="4220" width="15.85546875" style="101" bestFit="1" customWidth="1"/>
    <col min="4221" max="4221" width="11" style="101" bestFit="1" customWidth="1"/>
    <col min="4222" max="4222" width="14" style="101" bestFit="1" customWidth="1"/>
    <col min="4223" max="4223" width="10.28515625" style="101" bestFit="1" customWidth="1"/>
    <col min="4224" max="4224" width="14.28515625" style="101" bestFit="1" customWidth="1"/>
    <col min="4225" max="4225" width="2.28515625" style="101" customWidth="1"/>
    <col min="4226" max="4226" width="2.85546875" style="101" customWidth="1"/>
    <col min="4227" max="4227" width="8.7109375" style="101" customWidth="1"/>
    <col min="4228" max="4228" width="16.140625" style="101" bestFit="1" customWidth="1"/>
    <col min="4229" max="4229" width="11.42578125" style="101"/>
    <col min="4230" max="4230" width="15.5703125" style="101" bestFit="1" customWidth="1"/>
    <col min="4231" max="4231" width="22.42578125" style="101" bestFit="1" customWidth="1"/>
    <col min="4232" max="4232" width="10.42578125" style="101" customWidth="1"/>
    <col min="4233" max="4233" width="2.85546875" style="101" customWidth="1"/>
    <col min="4234" max="4234" width="1.5703125" style="101" customWidth="1"/>
    <col min="4235" max="4235" width="19" style="101" bestFit="1" customWidth="1"/>
    <col min="4236" max="4236" width="15.42578125" style="101" bestFit="1" customWidth="1"/>
    <col min="4237" max="4237" width="11" style="101" bestFit="1" customWidth="1"/>
    <col min="4238" max="4238" width="23" style="101" bestFit="1" customWidth="1"/>
    <col min="4239" max="4240" width="6.7109375" style="101" customWidth="1"/>
    <col min="4241" max="4241" width="1.7109375" style="101" customWidth="1"/>
    <col min="4242" max="4242" width="2.85546875" style="101" customWidth="1"/>
    <col min="4243" max="4243" width="21.7109375" style="101" customWidth="1"/>
    <col min="4244" max="4244" width="19.42578125" style="101" customWidth="1"/>
    <col min="4245" max="4245" width="22.140625" style="101" customWidth="1"/>
    <col min="4246" max="4246" width="21.7109375" style="101" customWidth="1"/>
    <col min="4247" max="4247" width="2.85546875" style="101" customWidth="1"/>
    <col min="4248" max="4248" width="21.28515625" style="101" customWidth="1"/>
    <col min="4249" max="4250" width="18.7109375" style="101" customWidth="1"/>
    <col min="4251" max="4251" width="13.42578125" style="101" customWidth="1"/>
    <col min="4252" max="4252" width="11.42578125" style="101"/>
    <col min="4253" max="4253" width="2.85546875" style="101" customWidth="1"/>
    <col min="4254" max="4359" width="11.42578125" style="101"/>
    <col min="4360" max="4360" width="2.7109375" style="101" customWidth="1"/>
    <col min="4361" max="4361" width="4.42578125" style="101" customWidth="1"/>
    <col min="4362" max="4362" width="18.5703125" style="101" customWidth="1"/>
    <col min="4363" max="4363" width="36.140625" style="101" customWidth="1"/>
    <col min="4364" max="4364" width="18.5703125" style="101" customWidth="1"/>
    <col min="4365" max="4365" width="7.42578125" style="101" customWidth="1"/>
    <col min="4366" max="4366" width="2.7109375" style="101" customWidth="1"/>
    <col min="4367" max="4367" width="10.140625" style="101" customWidth="1"/>
    <col min="4368" max="4372" width="11.42578125" style="101"/>
    <col min="4373" max="4373" width="5.5703125" style="101" customWidth="1"/>
    <col min="4374" max="4374" width="10.85546875" style="101" customWidth="1"/>
    <col min="4375" max="4375" width="2.7109375" style="101" customWidth="1"/>
    <col min="4376" max="4376" width="23.85546875" style="101" customWidth="1"/>
    <col min="4377" max="4378" width="12.7109375" style="101" customWidth="1"/>
    <col min="4379" max="4379" width="16.7109375" style="101" customWidth="1"/>
    <col min="4380" max="4380" width="17.85546875" style="101" customWidth="1"/>
    <col min="4381" max="4381" width="2.7109375" style="101" customWidth="1"/>
    <col min="4382" max="4382" width="11.42578125" style="101"/>
    <col min="4383" max="4384" width="12.7109375" style="101" customWidth="1"/>
    <col min="4385" max="4387" width="11.42578125" style="101"/>
    <col min="4388" max="4388" width="13.140625" style="101" customWidth="1"/>
    <col min="4389" max="4389" width="2.7109375" style="101" customWidth="1"/>
    <col min="4390" max="4390" width="6.28515625" style="101" customWidth="1"/>
    <col min="4391" max="4394" width="13.7109375" style="101" customWidth="1"/>
    <col min="4395" max="4395" width="11.42578125" style="101"/>
    <col min="4396" max="4396" width="11.5703125" style="101" customWidth="1"/>
    <col min="4397" max="4397" width="2.7109375" style="101" customWidth="1"/>
    <col min="4398" max="4403" width="11.42578125" style="101"/>
    <col min="4404" max="4404" width="14.42578125" style="101" customWidth="1"/>
    <col min="4405" max="4405" width="2.7109375" style="101" customWidth="1"/>
    <col min="4406" max="4406" width="11.42578125" style="101"/>
    <col min="4407" max="4409" width="19.140625" style="101" customWidth="1"/>
    <col min="4410" max="4410" width="14.7109375" style="101" customWidth="1"/>
    <col min="4411" max="4411" width="2.7109375" style="101" customWidth="1"/>
    <col min="4412" max="4412" width="7" style="101" customWidth="1"/>
    <col min="4413" max="4413" width="13.85546875" style="101" customWidth="1"/>
    <col min="4414" max="4418" width="11.42578125" style="101"/>
    <col min="4419" max="4419" width="5.42578125" style="101" customWidth="1"/>
    <col min="4420" max="4420" width="2.7109375" style="101" customWidth="1"/>
    <col min="4421" max="4421" width="11.42578125" style="101"/>
    <col min="4422" max="4424" width="13.7109375" style="101" customWidth="1"/>
    <col min="4425" max="4425" width="11.42578125" style="101"/>
    <col min="4426" max="4426" width="19.140625" style="101" customWidth="1"/>
    <col min="4427" max="4427" width="2.7109375" style="101" customWidth="1"/>
    <col min="4428" max="4428" width="8.5703125" style="101" bestFit="1" customWidth="1"/>
    <col min="4429" max="4429" width="10" style="101" bestFit="1" customWidth="1"/>
    <col min="4430" max="4430" width="7.140625" style="101" customWidth="1"/>
    <col min="4431" max="4431" width="9.7109375" style="101" bestFit="1" customWidth="1"/>
    <col min="4432" max="4432" width="8.85546875" style="101" customWidth="1"/>
    <col min="4433" max="4434" width="8.7109375" style="101" customWidth="1"/>
    <col min="4435" max="4435" width="6.7109375" style="101" customWidth="1"/>
    <col min="4436" max="4436" width="9.5703125" style="101" customWidth="1"/>
    <col min="4437" max="4437" width="6.7109375" style="101" customWidth="1"/>
    <col min="4438" max="4438" width="7.85546875" style="101" customWidth="1"/>
    <col min="4439" max="4439" width="2.7109375" style="101" customWidth="1"/>
    <col min="4440" max="4440" width="21" style="101" customWidth="1"/>
    <col min="4441" max="4444" width="11.42578125" style="101"/>
    <col min="4445" max="4445" width="16.28515625" style="101" customWidth="1"/>
    <col min="4446" max="4446" width="2.7109375" style="101" customWidth="1"/>
    <col min="4447" max="4447" width="16.85546875" style="101" customWidth="1"/>
    <col min="4448" max="4449" width="21" style="101" customWidth="1"/>
    <col min="4450" max="4451" width="11.42578125" style="101"/>
    <col min="4452" max="4452" width="2.7109375" style="101" customWidth="1"/>
    <col min="4453" max="4453" width="2.85546875" style="101" customWidth="1"/>
    <col min="4454" max="4454" width="21" style="101" customWidth="1"/>
    <col min="4455" max="4455" width="13.42578125" style="101" customWidth="1"/>
    <col min="4456" max="4456" width="13.85546875" style="101" customWidth="1"/>
    <col min="4457" max="4459" width="11.42578125" style="101"/>
    <col min="4460" max="4460" width="2.85546875" style="101" customWidth="1"/>
    <col min="4461" max="4461" width="2.42578125" style="101" customWidth="1"/>
    <col min="4462" max="4462" width="17.28515625" style="101" customWidth="1"/>
    <col min="4463" max="4463" width="13.140625" style="101" customWidth="1"/>
    <col min="4464" max="4464" width="16.28515625" style="101" bestFit="1" customWidth="1"/>
    <col min="4465" max="4465" width="15.42578125" style="101" customWidth="1"/>
    <col min="4466" max="4466" width="17.7109375" style="101" bestFit="1" customWidth="1"/>
    <col min="4467" max="4467" width="2.5703125" style="101" customWidth="1"/>
    <col min="4468" max="4468" width="2.85546875" style="101" customWidth="1"/>
    <col min="4469" max="4469" width="22.140625" style="101" customWidth="1"/>
    <col min="4470" max="4471" width="20.140625" style="101" customWidth="1"/>
    <col min="4472" max="4472" width="22.140625" style="101" customWidth="1"/>
    <col min="4473" max="4473" width="2.85546875" style="101" customWidth="1"/>
    <col min="4474" max="4474" width="1.28515625" style="101" customWidth="1"/>
    <col min="4475" max="4475" width="16.140625" style="101" bestFit="1" customWidth="1"/>
    <col min="4476" max="4476" width="15.85546875" style="101" bestFit="1" customWidth="1"/>
    <col min="4477" max="4477" width="11" style="101" bestFit="1" customWidth="1"/>
    <col min="4478" max="4478" width="14" style="101" bestFit="1" customWidth="1"/>
    <col min="4479" max="4479" width="10.28515625" style="101" bestFit="1" customWidth="1"/>
    <col min="4480" max="4480" width="14.28515625" style="101" bestFit="1" customWidth="1"/>
    <col min="4481" max="4481" width="2.28515625" style="101" customWidth="1"/>
    <col min="4482" max="4482" width="2.85546875" style="101" customWidth="1"/>
    <col min="4483" max="4483" width="8.7109375" style="101" customWidth="1"/>
    <col min="4484" max="4484" width="16.140625" style="101" bestFit="1" customWidth="1"/>
    <col min="4485" max="4485" width="11.42578125" style="101"/>
    <col min="4486" max="4486" width="15.5703125" style="101" bestFit="1" customWidth="1"/>
    <col min="4487" max="4487" width="22.42578125" style="101" bestFit="1" customWidth="1"/>
    <col min="4488" max="4488" width="10.42578125" style="101" customWidth="1"/>
    <col min="4489" max="4489" width="2.85546875" style="101" customWidth="1"/>
    <col min="4490" max="4490" width="1.5703125" style="101" customWidth="1"/>
    <col min="4491" max="4491" width="19" style="101" bestFit="1" customWidth="1"/>
    <col min="4492" max="4492" width="15.42578125" style="101" bestFit="1" customWidth="1"/>
    <col min="4493" max="4493" width="11" style="101" bestFit="1" customWidth="1"/>
    <col min="4494" max="4494" width="23" style="101" bestFit="1" customWidth="1"/>
    <col min="4495" max="4496" width="6.7109375" style="101" customWidth="1"/>
    <col min="4497" max="4497" width="1.7109375" style="101" customWidth="1"/>
    <col min="4498" max="4498" width="2.85546875" style="101" customWidth="1"/>
    <col min="4499" max="4499" width="21.7109375" style="101" customWidth="1"/>
    <col min="4500" max="4500" width="19.42578125" style="101" customWidth="1"/>
    <col min="4501" max="4501" width="22.140625" style="101" customWidth="1"/>
    <col min="4502" max="4502" width="21.7109375" style="101" customWidth="1"/>
    <col min="4503" max="4503" width="2.85546875" style="101" customWidth="1"/>
    <col min="4504" max="4504" width="21.28515625" style="101" customWidth="1"/>
    <col min="4505" max="4506" width="18.7109375" style="101" customWidth="1"/>
    <col min="4507" max="4507" width="13.42578125" style="101" customWidth="1"/>
    <col min="4508" max="4508" width="11.42578125" style="101"/>
    <col min="4509" max="4509" width="2.85546875" style="101" customWidth="1"/>
    <col min="4510" max="4615" width="11.42578125" style="101"/>
    <col min="4616" max="4616" width="2.7109375" style="101" customWidth="1"/>
    <col min="4617" max="4617" width="4.42578125" style="101" customWidth="1"/>
    <col min="4618" max="4618" width="18.5703125" style="101" customWidth="1"/>
    <col min="4619" max="4619" width="36.140625" style="101" customWidth="1"/>
    <col min="4620" max="4620" width="18.5703125" style="101" customWidth="1"/>
    <col min="4621" max="4621" width="7.42578125" style="101" customWidth="1"/>
    <col min="4622" max="4622" width="2.7109375" style="101" customWidth="1"/>
    <col min="4623" max="4623" width="10.140625" style="101" customWidth="1"/>
    <col min="4624" max="4628" width="11.42578125" style="101"/>
    <col min="4629" max="4629" width="5.5703125" style="101" customWidth="1"/>
    <col min="4630" max="4630" width="10.85546875" style="101" customWidth="1"/>
    <col min="4631" max="4631" width="2.7109375" style="101" customWidth="1"/>
    <col min="4632" max="4632" width="23.85546875" style="101" customWidth="1"/>
    <col min="4633" max="4634" width="12.7109375" style="101" customWidth="1"/>
    <col min="4635" max="4635" width="16.7109375" style="101" customWidth="1"/>
    <col min="4636" max="4636" width="17.85546875" style="101" customWidth="1"/>
    <col min="4637" max="4637" width="2.7109375" style="101" customWidth="1"/>
    <col min="4638" max="4638" width="11.42578125" style="101"/>
    <col min="4639" max="4640" width="12.7109375" style="101" customWidth="1"/>
    <col min="4641" max="4643" width="11.42578125" style="101"/>
    <col min="4644" max="4644" width="13.140625" style="101" customWidth="1"/>
    <col min="4645" max="4645" width="2.7109375" style="101" customWidth="1"/>
    <col min="4646" max="4646" width="6.28515625" style="101" customWidth="1"/>
    <col min="4647" max="4650" width="13.7109375" style="101" customWidth="1"/>
    <col min="4651" max="4651" width="11.42578125" style="101"/>
    <col min="4652" max="4652" width="11.5703125" style="101" customWidth="1"/>
    <col min="4653" max="4653" width="2.7109375" style="101" customWidth="1"/>
    <col min="4654" max="4659" width="11.42578125" style="101"/>
    <col min="4660" max="4660" width="14.42578125" style="101" customWidth="1"/>
    <col min="4661" max="4661" width="2.7109375" style="101" customWidth="1"/>
    <col min="4662" max="4662" width="11.42578125" style="101"/>
    <col min="4663" max="4665" width="19.140625" style="101" customWidth="1"/>
    <col min="4666" max="4666" width="14.7109375" style="101" customWidth="1"/>
    <col min="4667" max="4667" width="2.7109375" style="101" customWidth="1"/>
    <col min="4668" max="4668" width="7" style="101" customWidth="1"/>
    <col min="4669" max="4669" width="13.85546875" style="101" customWidth="1"/>
    <col min="4670" max="4674" width="11.42578125" style="101"/>
    <col min="4675" max="4675" width="5.42578125" style="101" customWidth="1"/>
    <col min="4676" max="4676" width="2.7109375" style="101" customWidth="1"/>
    <col min="4677" max="4677" width="11.42578125" style="101"/>
    <col min="4678" max="4680" width="13.7109375" style="101" customWidth="1"/>
    <col min="4681" max="4681" width="11.42578125" style="101"/>
    <col min="4682" max="4682" width="19.140625" style="101" customWidth="1"/>
    <col min="4683" max="4683" width="2.7109375" style="101" customWidth="1"/>
    <col min="4684" max="4684" width="8.5703125" style="101" bestFit="1" customWidth="1"/>
    <col min="4685" max="4685" width="10" style="101" bestFit="1" customWidth="1"/>
    <col min="4686" max="4686" width="7.140625" style="101" customWidth="1"/>
    <col min="4687" max="4687" width="9.7109375" style="101" bestFit="1" customWidth="1"/>
    <col min="4688" max="4688" width="8.85546875" style="101" customWidth="1"/>
    <col min="4689" max="4690" width="8.7109375" style="101" customWidth="1"/>
    <col min="4691" max="4691" width="6.7109375" style="101" customWidth="1"/>
    <col min="4692" max="4692" width="9.5703125" style="101" customWidth="1"/>
    <col min="4693" max="4693" width="6.7109375" style="101" customWidth="1"/>
    <col min="4694" max="4694" width="7.85546875" style="101" customWidth="1"/>
    <col min="4695" max="4695" width="2.7109375" style="101" customWidth="1"/>
    <col min="4696" max="4696" width="21" style="101" customWidth="1"/>
    <col min="4697" max="4700" width="11.42578125" style="101"/>
    <col min="4701" max="4701" width="16.28515625" style="101" customWidth="1"/>
    <col min="4702" max="4702" width="2.7109375" style="101" customWidth="1"/>
    <col min="4703" max="4703" width="16.85546875" style="101" customWidth="1"/>
    <col min="4704" max="4705" width="21" style="101" customWidth="1"/>
    <col min="4706" max="4707" width="11.42578125" style="101"/>
    <col min="4708" max="4708" width="2.7109375" style="101" customWidth="1"/>
    <col min="4709" max="4709" width="2.85546875" style="101" customWidth="1"/>
    <col min="4710" max="4710" width="21" style="101" customWidth="1"/>
    <col min="4711" max="4711" width="13.42578125" style="101" customWidth="1"/>
    <col min="4712" max="4712" width="13.85546875" style="101" customWidth="1"/>
    <col min="4713" max="4715" width="11.42578125" style="101"/>
    <col min="4716" max="4716" width="2.85546875" style="101" customWidth="1"/>
    <col min="4717" max="4717" width="2.42578125" style="101" customWidth="1"/>
    <col min="4718" max="4718" width="17.28515625" style="101" customWidth="1"/>
    <col min="4719" max="4719" width="13.140625" style="101" customWidth="1"/>
    <col min="4720" max="4720" width="16.28515625" style="101" bestFit="1" customWidth="1"/>
    <col min="4721" max="4721" width="15.42578125" style="101" customWidth="1"/>
    <col min="4722" max="4722" width="17.7109375" style="101" bestFit="1" customWidth="1"/>
    <col min="4723" max="4723" width="2.5703125" style="101" customWidth="1"/>
    <col min="4724" max="4724" width="2.85546875" style="101" customWidth="1"/>
    <col min="4725" max="4725" width="22.140625" style="101" customWidth="1"/>
    <col min="4726" max="4727" width="20.140625" style="101" customWidth="1"/>
    <col min="4728" max="4728" width="22.140625" style="101" customWidth="1"/>
    <col min="4729" max="4729" width="2.85546875" style="101" customWidth="1"/>
    <col min="4730" max="4730" width="1.28515625" style="101" customWidth="1"/>
    <col min="4731" max="4731" width="16.140625" style="101" bestFit="1" customWidth="1"/>
    <col min="4732" max="4732" width="15.85546875" style="101" bestFit="1" customWidth="1"/>
    <col min="4733" max="4733" width="11" style="101" bestFit="1" customWidth="1"/>
    <col min="4734" max="4734" width="14" style="101" bestFit="1" customWidth="1"/>
    <col min="4735" max="4735" width="10.28515625" style="101" bestFit="1" customWidth="1"/>
    <col min="4736" max="4736" width="14.28515625" style="101" bestFit="1" customWidth="1"/>
    <col min="4737" max="4737" width="2.28515625" style="101" customWidth="1"/>
    <col min="4738" max="4738" width="2.85546875" style="101" customWidth="1"/>
    <col min="4739" max="4739" width="8.7109375" style="101" customWidth="1"/>
    <col min="4740" max="4740" width="16.140625" style="101" bestFit="1" customWidth="1"/>
    <col min="4741" max="4741" width="11.42578125" style="101"/>
    <col min="4742" max="4742" width="15.5703125" style="101" bestFit="1" customWidth="1"/>
    <col min="4743" max="4743" width="22.42578125" style="101" bestFit="1" customWidth="1"/>
    <col min="4744" max="4744" width="10.42578125" style="101" customWidth="1"/>
    <col min="4745" max="4745" width="2.85546875" style="101" customWidth="1"/>
    <col min="4746" max="4746" width="1.5703125" style="101" customWidth="1"/>
    <col min="4747" max="4747" width="19" style="101" bestFit="1" customWidth="1"/>
    <col min="4748" max="4748" width="15.42578125" style="101" bestFit="1" customWidth="1"/>
    <col min="4749" max="4749" width="11" style="101" bestFit="1" customWidth="1"/>
    <col min="4750" max="4750" width="23" style="101" bestFit="1" customWidth="1"/>
    <col min="4751" max="4752" width="6.7109375" style="101" customWidth="1"/>
    <col min="4753" max="4753" width="1.7109375" style="101" customWidth="1"/>
    <col min="4754" max="4754" width="2.85546875" style="101" customWidth="1"/>
    <col min="4755" max="4755" width="21.7109375" style="101" customWidth="1"/>
    <col min="4756" max="4756" width="19.42578125" style="101" customWidth="1"/>
    <col min="4757" max="4757" width="22.140625" style="101" customWidth="1"/>
    <col min="4758" max="4758" width="21.7109375" style="101" customWidth="1"/>
    <col min="4759" max="4759" width="2.85546875" style="101" customWidth="1"/>
    <col min="4760" max="4760" width="21.28515625" style="101" customWidth="1"/>
    <col min="4761" max="4762" width="18.7109375" style="101" customWidth="1"/>
    <col min="4763" max="4763" width="13.42578125" style="101" customWidth="1"/>
    <col min="4764" max="4764" width="11.42578125" style="101"/>
    <col min="4765" max="4765" width="2.85546875" style="101" customWidth="1"/>
    <col min="4766" max="4871" width="11.42578125" style="101"/>
    <col min="4872" max="4872" width="2.7109375" style="101" customWidth="1"/>
    <col min="4873" max="4873" width="4.42578125" style="101" customWidth="1"/>
    <col min="4874" max="4874" width="18.5703125" style="101" customWidth="1"/>
    <col min="4875" max="4875" width="36.140625" style="101" customWidth="1"/>
    <col min="4876" max="4876" width="18.5703125" style="101" customWidth="1"/>
    <col min="4877" max="4877" width="7.42578125" style="101" customWidth="1"/>
    <col min="4878" max="4878" width="2.7109375" style="101" customWidth="1"/>
    <col min="4879" max="4879" width="10.140625" style="101" customWidth="1"/>
    <col min="4880" max="4884" width="11.42578125" style="101"/>
    <col min="4885" max="4885" width="5.5703125" style="101" customWidth="1"/>
    <col min="4886" max="4886" width="10.85546875" style="101" customWidth="1"/>
    <col min="4887" max="4887" width="2.7109375" style="101" customWidth="1"/>
    <col min="4888" max="4888" width="23.85546875" style="101" customWidth="1"/>
    <col min="4889" max="4890" width="12.7109375" style="101" customWidth="1"/>
    <col min="4891" max="4891" width="16.7109375" style="101" customWidth="1"/>
    <col min="4892" max="4892" width="17.85546875" style="101" customWidth="1"/>
    <col min="4893" max="4893" width="2.7109375" style="101" customWidth="1"/>
    <col min="4894" max="4894" width="11.42578125" style="101"/>
    <col min="4895" max="4896" width="12.7109375" style="101" customWidth="1"/>
    <col min="4897" max="4899" width="11.42578125" style="101"/>
    <col min="4900" max="4900" width="13.140625" style="101" customWidth="1"/>
    <col min="4901" max="4901" width="2.7109375" style="101" customWidth="1"/>
    <col min="4902" max="4902" width="6.28515625" style="101" customWidth="1"/>
    <col min="4903" max="4906" width="13.7109375" style="101" customWidth="1"/>
    <col min="4907" max="4907" width="11.42578125" style="101"/>
    <col min="4908" max="4908" width="11.5703125" style="101" customWidth="1"/>
    <col min="4909" max="4909" width="2.7109375" style="101" customWidth="1"/>
    <col min="4910" max="4915" width="11.42578125" style="101"/>
    <col min="4916" max="4916" width="14.42578125" style="101" customWidth="1"/>
    <col min="4917" max="4917" width="2.7109375" style="101" customWidth="1"/>
    <col min="4918" max="4918" width="11.42578125" style="101"/>
    <col min="4919" max="4921" width="19.140625" style="101" customWidth="1"/>
    <col min="4922" max="4922" width="14.7109375" style="101" customWidth="1"/>
    <col min="4923" max="4923" width="2.7109375" style="101" customWidth="1"/>
    <col min="4924" max="4924" width="7" style="101" customWidth="1"/>
    <col min="4925" max="4925" width="13.85546875" style="101" customWidth="1"/>
    <col min="4926" max="4930" width="11.42578125" style="101"/>
    <col min="4931" max="4931" width="5.42578125" style="101" customWidth="1"/>
    <col min="4932" max="4932" width="2.7109375" style="101" customWidth="1"/>
    <col min="4933" max="4933" width="11.42578125" style="101"/>
    <col min="4934" max="4936" width="13.7109375" style="101" customWidth="1"/>
    <col min="4937" max="4937" width="11.42578125" style="101"/>
    <col min="4938" max="4938" width="19.140625" style="101" customWidth="1"/>
    <col min="4939" max="4939" width="2.7109375" style="101" customWidth="1"/>
    <col min="4940" max="4940" width="8.5703125" style="101" bestFit="1" customWidth="1"/>
    <col min="4941" max="4941" width="10" style="101" bestFit="1" customWidth="1"/>
    <col min="4942" max="4942" width="7.140625" style="101" customWidth="1"/>
    <col min="4943" max="4943" width="9.7109375" style="101" bestFit="1" customWidth="1"/>
    <col min="4944" max="4944" width="8.85546875" style="101" customWidth="1"/>
    <col min="4945" max="4946" width="8.7109375" style="101" customWidth="1"/>
    <col min="4947" max="4947" width="6.7109375" style="101" customWidth="1"/>
    <col min="4948" max="4948" width="9.5703125" style="101" customWidth="1"/>
    <col min="4949" max="4949" width="6.7109375" style="101" customWidth="1"/>
    <col min="4950" max="4950" width="7.85546875" style="101" customWidth="1"/>
    <col min="4951" max="4951" width="2.7109375" style="101" customWidth="1"/>
    <col min="4952" max="4952" width="21" style="101" customWidth="1"/>
    <col min="4953" max="4956" width="11.42578125" style="101"/>
    <col min="4957" max="4957" width="16.28515625" style="101" customWidth="1"/>
    <col min="4958" max="4958" width="2.7109375" style="101" customWidth="1"/>
    <col min="4959" max="4959" width="16.85546875" style="101" customWidth="1"/>
    <col min="4960" max="4961" width="21" style="101" customWidth="1"/>
    <col min="4962" max="4963" width="11.42578125" style="101"/>
    <col min="4964" max="4964" width="2.7109375" style="101" customWidth="1"/>
    <col min="4965" max="4965" width="2.85546875" style="101" customWidth="1"/>
    <col min="4966" max="4966" width="21" style="101" customWidth="1"/>
    <col min="4967" max="4967" width="13.42578125" style="101" customWidth="1"/>
    <col min="4968" max="4968" width="13.85546875" style="101" customWidth="1"/>
    <col min="4969" max="4971" width="11.42578125" style="101"/>
    <col min="4972" max="4972" width="2.85546875" style="101" customWidth="1"/>
    <col min="4973" max="4973" width="2.42578125" style="101" customWidth="1"/>
    <col min="4974" max="4974" width="17.28515625" style="101" customWidth="1"/>
    <col min="4975" max="4975" width="13.140625" style="101" customWidth="1"/>
    <col min="4976" max="4976" width="16.28515625" style="101" bestFit="1" customWidth="1"/>
    <col min="4977" max="4977" width="15.42578125" style="101" customWidth="1"/>
    <col min="4978" max="4978" width="17.7109375" style="101" bestFit="1" customWidth="1"/>
    <col min="4979" max="4979" width="2.5703125" style="101" customWidth="1"/>
    <col min="4980" max="4980" width="2.85546875" style="101" customWidth="1"/>
    <col min="4981" max="4981" width="22.140625" style="101" customWidth="1"/>
    <col min="4982" max="4983" width="20.140625" style="101" customWidth="1"/>
    <col min="4984" max="4984" width="22.140625" style="101" customWidth="1"/>
    <col min="4985" max="4985" width="2.85546875" style="101" customWidth="1"/>
    <col min="4986" max="4986" width="1.28515625" style="101" customWidth="1"/>
    <col min="4987" max="4987" width="16.140625" style="101" bestFit="1" customWidth="1"/>
    <col min="4988" max="4988" width="15.85546875" style="101" bestFit="1" customWidth="1"/>
    <col min="4989" max="4989" width="11" style="101" bestFit="1" customWidth="1"/>
    <col min="4990" max="4990" width="14" style="101" bestFit="1" customWidth="1"/>
    <col min="4991" max="4991" width="10.28515625" style="101" bestFit="1" customWidth="1"/>
    <col min="4992" max="4992" width="14.28515625" style="101" bestFit="1" customWidth="1"/>
    <col min="4993" max="4993" width="2.28515625" style="101" customWidth="1"/>
    <col min="4994" max="4994" width="2.85546875" style="101" customWidth="1"/>
    <col min="4995" max="4995" width="8.7109375" style="101" customWidth="1"/>
    <col min="4996" max="4996" width="16.140625" style="101" bestFit="1" customWidth="1"/>
    <col min="4997" max="4997" width="11.42578125" style="101"/>
    <col min="4998" max="4998" width="15.5703125" style="101" bestFit="1" customWidth="1"/>
    <col min="4999" max="4999" width="22.42578125" style="101" bestFit="1" customWidth="1"/>
    <col min="5000" max="5000" width="10.42578125" style="101" customWidth="1"/>
    <col min="5001" max="5001" width="2.85546875" style="101" customWidth="1"/>
    <col min="5002" max="5002" width="1.5703125" style="101" customWidth="1"/>
    <col min="5003" max="5003" width="19" style="101" bestFit="1" customWidth="1"/>
    <col min="5004" max="5004" width="15.42578125" style="101" bestFit="1" customWidth="1"/>
    <col min="5005" max="5005" width="11" style="101" bestFit="1" customWidth="1"/>
    <col min="5006" max="5006" width="23" style="101" bestFit="1" customWidth="1"/>
    <col min="5007" max="5008" width="6.7109375" style="101" customWidth="1"/>
    <col min="5009" max="5009" width="1.7109375" style="101" customWidth="1"/>
    <col min="5010" max="5010" width="2.85546875" style="101" customWidth="1"/>
    <col min="5011" max="5011" width="21.7109375" style="101" customWidth="1"/>
    <col min="5012" max="5012" width="19.42578125" style="101" customWidth="1"/>
    <col min="5013" max="5013" width="22.140625" style="101" customWidth="1"/>
    <col min="5014" max="5014" width="21.7109375" style="101" customWidth="1"/>
    <col min="5015" max="5015" width="2.85546875" style="101" customWidth="1"/>
    <col min="5016" max="5016" width="21.28515625" style="101" customWidth="1"/>
    <col min="5017" max="5018" width="18.7109375" style="101" customWidth="1"/>
    <col min="5019" max="5019" width="13.42578125" style="101" customWidth="1"/>
    <col min="5020" max="5020" width="11.42578125" style="101"/>
    <col min="5021" max="5021" width="2.85546875" style="101" customWidth="1"/>
    <col min="5022" max="5127" width="11.42578125" style="101"/>
    <col min="5128" max="5128" width="2.7109375" style="101" customWidth="1"/>
    <col min="5129" max="5129" width="4.42578125" style="101" customWidth="1"/>
    <col min="5130" max="5130" width="18.5703125" style="101" customWidth="1"/>
    <col min="5131" max="5131" width="36.140625" style="101" customWidth="1"/>
    <col min="5132" max="5132" width="18.5703125" style="101" customWidth="1"/>
    <col min="5133" max="5133" width="7.42578125" style="101" customWidth="1"/>
    <col min="5134" max="5134" width="2.7109375" style="101" customWidth="1"/>
    <col min="5135" max="5135" width="10.140625" style="101" customWidth="1"/>
    <col min="5136" max="5140" width="11.42578125" style="101"/>
    <col min="5141" max="5141" width="5.5703125" style="101" customWidth="1"/>
    <col min="5142" max="5142" width="10.85546875" style="101" customWidth="1"/>
    <col min="5143" max="5143" width="2.7109375" style="101" customWidth="1"/>
    <col min="5144" max="5144" width="23.85546875" style="101" customWidth="1"/>
    <col min="5145" max="5146" width="12.7109375" style="101" customWidth="1"/>
    <col min="5147" max="5147" width="16.7109375" style="101" customWidth="1"/>
    <col min="5148" max="5148" width="17.85546875" style="101" customWidth="1"/>
    <col min="5149" max="5149" width="2.7109375" style="101" customWidth="1"/>
    <col min="5150" max="5150" width="11.42578125" style="101"/>
    <col min="5151" max="5152" width="12.7109375" style="101" customWidth="1"/>
    <col min="5153" max="5155" width="11.42578125" style="101"/>
    <col min="5156" max="5156" width="13.140625" style="101" customWidth="1"/>
    <col min="5157" max="5157" width="2.7109375" style="101" customWidth="1"/>
    <col min="5158" max="5158" width="6.28515625" style="101" customWidth="1"/>
    <col min="5159" max="5162" width="13.7109375" style="101" customWidth="1"/>
    <col min="5163" max="5163" width="11.42578125" style="101"/>
    <col min="5164" max="5164" width="11.5703125" style="101" customWidth="1"/>
    <col min="5165" max="5165" width="2.7109375" style="101" customWidth="1"/>
    <col min="5166" max="5171" width="11.42578125" style="101"/>
    <col min="5172" max="5172" width="14.42578125" style="101" customWidth="1"/>
    <col min="5173" max="5173" width="2.7109375" style="101" customWidth="1"/>
    <col min="5174" max="5174" width="11.42578125" style="101"/>
    <col min="5175" max="5177" width="19.140625" style="101" customWidth="1"/>
    <col min="5178" max="5178" width="14.7109375" style="101" customWidth="1"/>
    <col min="5179" max="5179" width="2.7109375" style="101" customWidth="1"/>
    <col min="5180" max="5180" width="7" style="101" customWidth="1"/>
    <col min="5181" max="5181" width="13.85546875" style="101" customWidth="1"/>
    <col min="5182" max="5186" width="11.42578125" style="101"/>
    <col min="5187" max="5187" width="5.42578125" style="101" customWidth="1"/>
    <col min="5188" max="5188" width="2.7109375" style="101" customWidth="1"/>
    <col min="5189" max="5189" width="11.42578125" style="101"/>
    <col min="5190" max="5192" width="13.7109375" style="101" customWidth="1"/>
    <col min="5193" max="5193" width="11.42578125" style="101"/>
    <col min="5194" max="5194" width="19.140625" style="101" customWidth="1"/>
    <col min="5195" max="5195" width="2.7109375" style="101" customWidth="1"/>
    <col min="5196" max="5196" width="8.5703125" style="101" bestFit="1" customWidth="1"/>
    <col min="5197" max="5197" width="10" style="101" bestFit="1" customWidth="1"/>
    <col min="5198" max="5198" width="7.140625" style="101" customWidth="1"/>
    <col min="5199" max="5199" width="9.7109375" style="101" bestFit="1" customWidth="1"/>
    <col min="5200" max="5200" width="8.85546875" style="101" customWidth="1"/>
    <col min="5201" max="5202" width="8.7109375" style="101" customWidth="1"/>
    <col min="5203" max="5203" width="6.7109375" style="101" customWidth="1"/>
    <col min="5204" max="5204" width="9.5703125" style="101" customWidth="1"/>
    <col min="5205" max="5205" width="6.7109375" style="101" customWidth="1"/>
    <col min="5206" max="5206" width="7.85546875" style="101" customWidth="1"/>
    <col min="5207" max="5207" width="2.7109375" style="101" customWidth="1"/>
    <col min="5208" max="5208" width="21" style="101" customWidth="1"/>
    <col min="5209" max="5212" width="11.42578125" style="101"/>
    <col min="5213" max="5213" width="16.28515625" style="101" customWidth="1"/>
    <col min="5214" max="5214" width="2.7109375" style="101" customWidth="1"/>
    <col min="5215" max="5215" width="16.85546875" style="101" customWidth="1"/>
    <col min="5216" max="5217" width="21" style="101" customWidth="1"/>
    <col min="5218" max="5219" width="11.42578125" style="101"/>
    <col min="5220" max="5220" width="2.7109375" style="101" customWidth="1"/>
    <col min="5221" max="5221" width="2.85546875" style="101" customWidth="1"/>
    <col min="5222" max="5222" width="21" style="101" customWidth="1"/>
    <col min="5223" max="5223" width="13.42578125" style="101" customWidth="1"/>
    <col min="5224" max="5224" width="13.85546875" style="101" customWidth="1"/>
    <col min="5225" max="5227" width="11.42578125" style="101"/>
    <col min="5228" max="5228" width="2.85546875" style="101" customWidth="1"/>
    <col min="5229" max="5229" width="2.42578125" style="101" customWidth="1"/>
    <col min="5230" max="5230" width="17.28515625" style="101" customWidth="1"/>
    <col min="5231" max="5231" width="13.140625" style="101" customWidth="1"/>
    <col min="5232" max="5232" width="16.28515625" style="101" bestFit="1" customWidth="1"/>
    <col min="5233" max="5233" width="15.42578125" style="101" customWidth="1"/>
    <col min="5234" max="5234" width="17.7109375" style="101" bestFit="1" customWidth="1"/>
    <col min="5235" max="5235" width="2.5703125" style="101" customWidth="1"/>
    <col min="5236" max="5236" width="2.85546875" style="101" customWidth="1"/>
    <col min="5237" max="5237" width="22.140625" style="101" customWidth="1"/>
    <col min="5238" max="5239" width="20.140625" style="101" customWidth="1"/>
    <col min="5240" max="5240" width="22.140625" style="101" customWidth="1"/>
    <col min="5241" max="5241" width="2.85546875" style="101" customWidth="1"/>
    <col min="5242" max="5242" width="1.28515625" style="101" customWidth="1"/>
    <col min="5243" max="5243" width="16.140625" style="101" bestFit="1" customWidth="1"/>
    <col min="5244" max="5244" width="15.85546875" style="101" bestFit="1" customWidth="1"/>
    <col min="5245" max="5245" width="11" style="101" bestFit="1" customWidth="1"/>
    <col min="5246" max="5246" width="14" style="101" bestFit="1" customWidth="1"/>
    <col min="5247" max="5247" width="10.28515625" style="101" bestFit="1" customWidth="1"/>
    <col min="5248" max="5248" width="14.28515625" style="101" bestFit="1" customWidth="1"/>
    <col min="5249" max="5249" width="2.28515625" style="101" customWidth="1"/>
    <col min="5250" max="5250" width="2.85546875" style="101" customWidth="1"/>
    <col min="5251" max="5251" width="8.7109375" style="101" customWidth="1"/>
    <col min="5252" max="5252" width="16.140625" style="101" bestFit="1" customWidth="1"/>
    <col min="5253" max="5253" width="11.42578125" style="101"/>
    <col min="5254" max="5254" width="15.5703125" style="101" bestFit="1" customWidth="1"/>
    <col min="5255" max="5255" width="22.42578125" style="101" bestFit="1" customWidth="1"/>
    <col min="5256" max="5256" width="10.42578125" style="101" customWidth="1"/>
    <col min="5257" max="5257" width="2.85546875" style="101" customWidth="1"/>
    <col min="5258" max="5258" width="1.5703125" style="101" customWidth="1"/>
    <col min="5259" max="5259" width="19" style="101" bestFit="1" customWidth="1"/>
    <col min="5260" max="5260" width="15.42578125" style="101" bestFit="1" customWidth="1"/>
    <col min="5261" max="5261" width="11" style="101" bestFit="1" customWidth="1"/>
    <col min="5262" max="5262" width="23" style="101" bestFit="1" customWidth="1"/>
    <col min="5263" max="5264" width="6.7109375" style="101" customWidth="1"/>
    <col min="5265" max="5265" width="1.7109375" style="101" customWidth="1"/>
    <col min="5266" max="5266" width="2.85546875" style="101" customWidth="1"/>
    <col min="5267" max="5267" width="21.7109375" style="101" customWidth="1"/>
    <col min="5268" max="5268" width="19.42578125" style="101" customWidth="1"/>
    <col min="5269" max="5269" width="22.140625" style="101" customWidth="1"/>
    <col min="5270" max="5270" width="21.7109375" style="101" customWidth="1"/>
    <col min="5271" max="5271" width="2.85546875" style="101" customWidth="1"/>
    <col min="5272" max="5272" width="21.28515625" style="101" customWidth="1"/>
    <col min="5273" max="5274" width="18.7109375" style="101" customWidth="1"/>
    <col min="5275" max="5275" width="13.42578125" style="101" customWidth="1"/>
    <col min="5276" max="5276" width="11.42578125" style="101"/>
    <col min="5277" max="5277" width="2.85546875" style="101" customWidth="1"/>
    <col min="5278" max="5383" width="11.42578125" style="101"/>
    <col min="5384" max="5384" width="2.7109375" style="101" customWidth="1"/>
    <col min="5385" max="5385" width="4.42578125" style="101" customWidth="1"/>
    <col min="5386" max="5386" width="18.5703125" style="101" customWidth="1"/>
    <col min="5387" max="5387" width="36.140625" style="101" customWidth="1"/>
    <col min="5388" max="5388" width="18.5703125" style="101" customWidth="1"/>
    <col min="5389" max="5389" width="7.42578125" style="101" customWidth="1"/>
    <col min="5390" max="5390" width="2.7109375" style="101" customWidth="1"/>
    <col min="5391" max="5391" width="10.140625" style="101" customWidth="1"/>
    <col min="5392" max="5396" width="11.42578125" style="101"/>
    <col min="5397" max="5397" width="5.5703125" style="101" customWidth="1"/>
    <col min="5398" max="5398" width="10.85546875" style="101" customWidth="1"/>
    <col min="5399" max="5399" width="2.7109375" style="101" customWidth="1"/>
    <col min="5400" max="5400" width="23.85546875" style="101" customWidth="1"/>
    <col min="5401" max="5402" width="12.7109375" style="101" customWidth="1"/>
    <col min="5403" max="5403" width="16.7109375" style="101" customWidth="1"/>
    <col min="5404" max="5404" width="17.85546875" style="101" customWidth="1"/>
    <col min="5405" max="5405" width="2.7109375" style="101" customWidth="1"/>
    <col min="5406" max="5406" width="11.42578125" style="101"/>
    <col min="5407" max="5408" width="12.7109375" style="101" customWidth="1"/>
    <col min="5409" max="5411" width="11.42578125" style="101"/>
    <col min="5412" max="5412" width="13.140625" style="101" customWidth="1"/>
    <col min="5413" max="5413" width="2.7109375" style="101" customWidth="1"/>
    <col min="5414" max="5414" width="6.28515625" style="101" customWidth="1"/>
    <col min="5415" max="5418" width="13.7109375" style="101" customWidth="1"/>
    <col min="5419" max="5419" width="11.42578125" style="101"/>
    <col min="5420" max="5420" width="11.5703125" style="101" customWidth="1"/>
    <col min="5421" max="5421" width="2.7109375" style="101" customWidth="1"/>
    <col min="5422" max="5427" width="11.42578125" style="101"/>
    <col min="5428" max="5428" width="14.42578125" style="101" customWidth="1"/>
    <col min="5429" max="5429" width="2.7109375" style="101" customWidth="1"/>
    <col min="5430" max="5430" width="11.42578125" style="101"/>
    <col min="5431" max="5433" width="19.140625" style="101" customWidth="1"/>
    <col min="5434" max="5434" width="14.7109375" style="101" customWidth="1"/>
    <col min="5435" max="5435" width="2.7109375" style="101" customWidth="1"/>
    <col min="5436" max="5436" width="7" style="101" customWidth="1"/>
    <col min="5437" max="5437" width="13.85546875" style="101" customWidth="1"/>
    <col min="5438" max="5442" width="11.42578125" style="101"/>
    <col min="5443" max="5443" width="5.42578125" style="101" customWidth="1"/>
    <col min="5444" max="5444" width="2.7109375" style="101" customWidth="1"/>
    <col min="5445" max="5445" width="11.42578125" style="101"/>
    <col min="5446" max="5448" width="13.7109375" style="101" customWidth="1"/>
    <col min="5449" max="5449" width="11.42578125" style="101"/>
    <col min="5450" max="5450" width="19.140625" style="101" customWidth="1"/>
    <col min="5451" max="5451" width="2.7109375" style="101" customWidth="1"/>
    <col min="5452" max="5452" width="8.5703125" style="101" bestFit="1" customWidth="1"/>
    <col min="5453" max="5453" width="10" style="101" bestFit="1" customWidth="1"/>
    <col min="5454" max="5454" width="7.140625" style="101" customWidth="1"/>
    <col min="5455" max="5455" width="9.7109375" style="101" bestFit="1" customWidth="1"/>
    <col min="5456" max="5456" width="8.85546875" style="101" customWidth="1"/>
    <col min="5457" max="5458" width="8.7109375" style="101" customWidth="1"/>
    <col min="5459" max="5459" width="6.7109375" style="101" customWidth="1"/>
    <col min="5460" max="5460" width="9.5703125" style="101" customWidth="1"/>
    <col min="5461" max="5461" width="6.7109375" style="101" customWidth="1"/>
    <col min="5462" max="5462" width="7.85546875" style="101" customWidth="1"/>
    <col min="5463" max="5463" width="2.7109375" style="101" customWidth="1"/>
    <col min="5464" max="5464" width="21" style="101" customWidth="1"/>
    <col min="5465" max="5468" width="11.42578125" style="101"/>
    <col min="5469" max="5469" width="16.28515625" style="101" customWidth="1"/>
    <col min="5470" max="5470" width="2.7109375" style="101" customWidth="1"/>
    <col min="5471" max="5471" width="16.85546875" style="101" customWidth="1"/>
    <col min="5472" max="5473" width="21" style="101" customWidth="1"/>
    <col min="5474" max="5475" width="11.42578125" style="101"/>
    <col min="5476" max="5476" width="2.7109375" style="101" customWidth="1"/>
    <col min="5477" max="5477" width="2.85546875" style="101" customWidth="1"/>
    <col min="5478" max="5478" width="21" style="101" customWidth="1"/>
    <col min="5479" max="5479" width="13.42578125" style="101" customWidth="1"/>
    <col min="5480" max="5480" width="13.85546875" style="101" customWidth="1"/>
    <col min="5481" max="5483" width="11.42578125" style="101"/>
    <col min="5484" max="5484" width="2.85546875" style="101" customWidth="1"/>
    <col min="5485" max="5485" width="2.42578125" style="101" customWidth="1"/>
    <col min="5486" max="5486" width="17.28515625" style="101" customWidth="1"/>
    <col min="5487" max="5487" width="13.140625" style="101" customWidth="1"/>
    <col min="5488" max="5488" width="16.28515625" style="101" bestFit="1" customWidth="1"/>
    <col min="5489" max="5489" width="15.42578125" style="101" customWidth="1"/>
    <col min="5490" max="5490" width="17.7109375" style="101" bestFit="1" customWidth="1"/>
    <col min="5491" max="5491" width="2.5703125" style="101" customWidth="1"/>
    <col min="5492" max="5492" width="2.85546875" style="101" customWidth="1"/>
    <col min="5493" max="5493" width="22.140625" style="101" customWidth="1"/>
    <col min="5494" max="5495" width="20.140625" style="101" customWidth="1"/>
    <col min="5496" max="5496" width="22.140625" style="101" customWidth="1"/>
    <col min="5497" max="5497" width="2.85546875" style="101" customWidth="1"/>
    <col min="5498" max="5498" width="1.28515625" style="101" customWidth="1"/>
    <col min="5499" max="5499" width="16.140625" style="101" bestFit="1" customWidth="1"/>
    <col min="5500" max="5500" width="15.85546875" style="101" bestFit="1" customWidth="1"/>
    <col min="5501" max="5501" width="11" style="101" bestFit="1" customWidth="1"/>
    <col min="5502" max="5502" width="14" style="101" bestFit="1" customWidth="1"/>
    <col min="5503" max="5503" width="10.28515625" style="101" bestFit="1" customWidth="1"/>
    <col min="5504" max="5504" width="14.28515625" style="101" bestFit="1" customWidth="1"/>
    <col min="5505" max="5505" width="2.28515625" style="101" customWidth="1"/>
    <col min="5506" max="5506" width="2.85546875" style="101" customWidth="1"/>
    <col min="5507" max="5507" width="8.7109375" style="101" customWidth="1"/>
    <col min="5508" max="5508" width="16.140625" style="101" bestFit="1" customWidth="1"/>
    <col min="5509" max="5509" width="11.42578125" style="101"/>
    <col min="5510" max="5510" width="15.5703125" style="101" bestFit="1" customWidth="1"/>
    <col min="5511" max="5511" width="22.42578125" style="101" bestFit="1" customWidth="1"/>
    <col min="5512" max="5512" width="10.42578125" style="101" customWidth="1"/>
    <col min="5513" max="5513" width="2.85546875" style="101" customWidth="1"/>
    <col min="5514" max="5514" width="1.5703125" style="101" customWidth="1"/>
    <col min="5515" max="5515" width="19" style="101" bestFit="1" customWidth="1"/>
    <col min="5516" max="5516" width="15.42578125" style="101" bestFit="1" customWidth="1"/>
    <col min="5517" max="5517" width="11" style="101" bestFit="1" customWidth="1"/>
    <col min="5518" max="5518" width="23" style="101" bestFit="1" customWidth="1"/>
    <col min="5519" max="5520" width="6.7109375" style="101" customWidth="1"/>
    <col min="5521" max="5521" width="1.7109375" style="101" customWidth="1"/>
    <col min="5522" max="5522" width="2.85546875" style="101" customWidth="1"/>
    <col min="5523" max="5523" width="21.7109375" style="101" customWidth="1"/>
    <col min="5524" max="5524" width="19.42578125" style="101" customWidth="1"/>
    <col min="5525" max="5525" width="22.140625" style="101" customWidth="1"/>
    <col min="5526" max="5526" width="21.7109375" style="101" customWidth="1"/>
    <col min="5527" max="5527" width="2.85546875" style="101" customWidth="1"/>
    <col min="5528" max="5528" width="21.28515625" style="101" customWidth="1"/>
    <col min="5529" max="5530" width="18.7109375" style="101" customWidth="1"/>
    <col min="5531" max="5531" width="13.42578125" style="101" customWidth="1"/>
    <col min="5532" max="5532" width="11.42578125" style="101"/>
    <col min="5533" max="5533" width="2.85546875" style="101" customWidth="1"/>
    <col min="5534" max="5639" width="11.42578125" style="101"/>
    <col min="5640" max="5640" width="2.7109375" style="101" customWidth="1"/>
    <col min="5641" max="5641" width="4.42578125" style="101" customWidth="1"/>
    <col min="5642" max="5642" width="18.5703125" style="101" customWidth="1"/>
    <col min="5643" max="5643" width="36.140625" style="101" customWidth="1"/>
    <col min="5644" max="5644" width="18.5703125" style="101" customWidth="1"/>
    <col min="5645" max="5645" width="7.42578125" style="101" customWidth="1"/>
    <col min="5646" max="5646" width="2.7109375" style="101" customWidth="1"/>
    <col min="5647" max="5647" width="10.140625" style="101" customWidth="1"/>
    <col min="5648" max="5652" width="11.42578125" style="101"/>
    <col min="5653" max="5653" width="5.5703125" style="101" customWidth="1"/>
    <col min="5654" max="5654" width="10.85546875" style="101" customWidth="1"/>
    <col min="5655" max="5655" width="2.7109375" style="101" customWidth="1"/>
    <col min="5656" max="5656" width="23.85546875" style="101" customWidth="1"/>
    <col min="5657" max="5658" width="12.7109375" style="101" customWidth="1"/>
    <col min="5659" max="5659" width="16.7109375" style="101" customWidth="1"/>
    <col min="5660" max="5660" width="17.85546875" style="101" customWidth="1"/>
    <col min="5661" max="5661" width="2.7109375" style="101" customWidth="1"/>
    <col min="5662" max="5662" width="11.42578125" style="101"/>
    <col min="5663" max="5664" width="12.7109375" style="101" customWidth="1"/>
    <col min="5665" max="5667" width="11.42578125" style="101"/>
    <col min="5668" max="5668" width="13.140625" style="101" customWidth="1"/>
    <col min="5669" max="5669" width="2.7109375" style="101" customWidth="1"/>
    <col min="5670" max="5670" width="6.28515625" style="101" customWidth="1"/>
    <col min="5671" max="5674" width="13.7109375" style="101" customWidth="1"/>
    <col min="5675" max="5675" width="11.42578125" style="101"/>
    <col min="5676" max="5676" width="11.5703125" style="101" customWidth="1"/>
    <col min="5677" max="5677" width="2.7109375" style="101" customWidth="1"/>
    <col min="5678" max="5683" width="11.42578125" style="101"/>
    <col min="5684" max="5684" width="14.42578125" style="101" customWidth="1"/>
    <col min="5685" max="5685" width="2.7109375" style="101" customWidth="1"/>
    <col min="5686" max="5686" width="11.42578125" style="101"/>
    <col min="5687" max="5689" width="19.140625" style="101" customWidth="1"/>
    <col min="5690" max="5690" width="14.7109375" style="101" customWidth="1"/>
    <col min="5691" max="5691" width="2.7109375" style="101" customWidth="1"/>
    <col min="5692" max="5692" width="7" style="101" customWidth="1"/>
    <col min="5693" max="5693" width="13.85546875" style="101" customWidth="1"/>
    <col min="5694" max="5698" width="11.42578125" style="101"/>
    <col min="5699" max="5699" width="5.42578125" style="101" customWidth="1"/>
    <col min="5700" max="5700" width="2.7109375" style="101" customWidth="1"/>
    <col min="5701" max="5701" width="11.42578125" style="101"/>
    <col min="5702" max="5704" width="13.7109375" style="101" customWidth="1"/>
    <col min="5705" max="5705" width="11.42578125" style="101"/>
    <col min="5706" max="5706" width="19.140625" style="101" customWidth="1"/>
    <col min="5707" max="5707" width="2.7109375" style="101" customWidth="1"/>
    <col min="5708" max="5708" width="8.5703125" style="101" bestFit="1" customWidth="1"/>
    <col min="5709" max="5709" width="10" style="101" bestFit="1" customWidth="1"/>
    <col min="5710" max="5710" width="7.140625" style="101" customWidth="1"/>
    <col min="5711" max="5711" width="9.7109375" style="101" bestFit="1" customWidth="1"/>
    <col min="5712" max="5712" width="8.85546875" style="101" customWidth="1"/>
    <col min="5713" max="5714" width="8.7109375" style="101" customWidth="1"/>
    <col min="5715" max="5715" width="6.7109375" style="101" customWidth="1"/>
    <col min="5716" max="5716" width="9.5703125" style="101" customWidth="1"/>
    <col min="5717" max="5717" width="6.7109375" style="101" customWidth="1"/>
    <col min="5718" max="5718" width="7.85546875" style="101" customWidth="1"/>
    <col min="5719" max="5719" width="2.7109375" style="101" customWidth="1"/>
    <col min="5720" max="5720" width="21" style="101" customWidth="1"/>
    <col min="5721" max="5724" width="11.42578125" style="101"/>
    <col min="5725" max="5725" width="16.28515625" style="101" customWidth="1"/>
    <col min="5726" max="5726" width="2.7109375" style="101" customWidth="1"/>
    <col min="5727" max="5727" width="16.85546875" style="101" customWidth="1"/>
    <col min="5728" max="5729" width="21" style="101" customWidth="1"/>
    <col min="5730" max="5731" width="11.42578125" style="101"/>
    <col min="5732" max="5732" width="2.7109375" style="101" customWidth="1"/>
    <col min="5733" max="5733" width="2.85546875" style="101" customWidth="1"/>
    <col min="5734" max="5734" width="21" style="101" customWidth="1"/>
    <col min="5735" max="5735" width="13.42578125" style="101" customWidth="1"/>
    <col min="5736" max="5736" width="13.85546875" style="101" customWidth="1"/>
    <col min="5737" max="5739" width="11.42578125" style="101"/>
    <col min="5740" max="5740" width="2.85546875" style="101" customWidth="1"/>
    <col min="5741" max="5741" width="2.42578125" style="101" customWidth="1"/>
    <col min="5742" max="5742" width="17.28515625" style="101" customWidth="1"/>
    <col min="5743" max="5743" width="13.140625" style="101" customWidth="1"/>
    <col min="5744" max="5744" width="16.28515625" style="101" bestFit="1" customWidth="1"/>
    <col min="5745" max="5745" width="15.42578125" style="101" customWidth="1"/>
    <col min="5746" max="5746" width="17.7109375" style="101" bestFit="1" customWidth="1"/>
    <col min="5747" max="5747" width="2.5703125" style="101" customWidth="1"/>
    <col min="5748" max="5748" width="2.85546875" style="101" customWidth="1"/>
    <col min="5749" max="5749" width="22.140625" style="101" customWidth="1"/>
    <col min="5750" max="5751" width="20.140625" style="101" customWidth="1"/>
    <col min="5752" max="5752" width="22.140625" style="101" customWidth="1"/>
    <col min="5753" max="5753" width="2.85546875" style="101" customWidth="1"/>
    <col min="5754" max="5754" width="1.28515625" style="101" customWidth="1"/>
    <col min="5755" max="5755" width="16.140625" style="101" bestFit="1" customWidth="1"/>
    <col min="5756" max="5756" width="15.85546875" style="101" bestFit="1" customWidth="1"/>
    <col min="5757" max="5757" width="11" style="101" bestFit="1" customWidth="1"/>
    <col min="5758" max="5758" width="14" style="101" bestFit="1" customWidth="1"/>
    <col min="5759" max="5759" width="10.28515625" style="101" bestFit="1" customWidth="1"/>
    <col min="5760" max="5760" width="14.28515625" style="101" bestFit="1" customWidth="1"/>
    <col min="5761" max="5761" width="2.28515625" style="101" customWidth="1"/>
    <col min="5762" max="5762" width="2.85546875" style="101" customWidth="1"/>
    <col min="5763" max="5763" width="8.7109375" style="101" customWidth="1"/>
    <col min="5764" max="5764" width="16.140625" style="101" bestFit="1" customWidth="1"/>
    <col min="5765" max="5765" width="11.42578125" style="101"/>
    <col min="5766" max="5766" width="15.5703125" style="101" bestFit="1" customWidth="1"/>
    <col min="5767" max="5767" width="22.42578125" style="101" bestFit="1" customWidth="1"/>
    <col min="5768" max="5768" width="10.42578125" style="101" customWidth="1"/>
    <col min="5769" max="5769" width="2.85546875" style="101" customWidth="1"/>
    <col min="5770" max="5770" width="1.5703125" style="101" customWidth="1"/>
    <col min="5771" max="5771" width="19" style="101" bestFit="1" customWidth="1"/>
    <col min="5772" max="5772" width="15.42578125" style="101" bestFit="1" customWidth="1"/>
    <col min="5773" max="5773" width="11" style="101" bestFit="1" customWidth="1"/>
    <col min="5774" max="5774" width="23" style="101" bestFit="1" customWidth="1"/>
    <col min="5775" max="5776" width="6.7109375" style="101" customWidth="1"/>
    <col min="5777" max="5777" width="1.7109375" style="101" customWidth="1"/>
    <col min="5778" max="5778" width="2.85546875" style="101" customWidth="1"/>
    <col min="5779" max="5779" width="21.7109375" style="101" customWidth="1"/>
    <col min="5780" max="5780" width="19.42578125" style="101" customWidth="1"/>
    <col min="5781" max="5781" width="22.140625" style="101" customWidth="1"/>
    <col min="5782" max="5782" width="21.7109375" style="101" customWidth="1"/>
    <col min="5783" max="5783" width="2.85546875" style="101" customWidth="1"/>
    <col min="5784" max="5784" width="21.28515625" style="101" customWidth="1"/>
    <col min="5785" max="5786" width="18.7109375" style="101" customWidth="1"/>
    <col min="5787" max="5787" width="13.42578125" style="101" customWidth="1"/>
    <col min="5788" max="5788" width="11.42578125" style="101"/>
    <col min="5789" max="5789" width="2.85546875" style="101" customWidth="1"/>
    <col min="5790" max="5895" width="11.42578125" style="101"/>
    <col min="5896" max="5896" width="2.7109375" style="101" customWidth="1"/>
    <col min="5897" max="5897" width="4.42578125" style="101" customWidth="1"/>
    <col min="5898" max="5898" width="18.5703125" style="101" customWidth="1"/>
    <col min="5899" max="5899" width="36.140625" style="101" customWidth="1"/>
    <col min="5900" max="5900" width="18.5703125" style="101" customWidth="1"/>
    <col min="5901" max="5901" width="7.42578125" style="101" customWidth="1"/>
    <col min="5902" max="5902" width="2.7109375" style="101" customWidth="1"/>
    <col min="5903" max="5903" width="10.140625" style="101" customWidth="1"/>
    <col min="5904" max="5908" width="11.42578125" style="101"/>
    <col min="5909" max="5909" width="5.5703125" style="101" customWidth="1"/>
    <col min="5910" max="5910" width="10.85546875" style="101" customWidth="1"/>
    <col min="5911" max="5911" width="2.7109375" style="101" customWidth="1"/>
    <col min="5912" max="5912" width="23.85546875" style="101" customWidth="1"/>
    <col min="5913" max="5914" width="12.7109375" style="101" customWidth="1"/>
    <col min="5915" max="5915" width="16.7109375" style="101" customWidth="1"/>
    <col min="5916" max="5916" width="17.85546875" style="101" customWidth="1"/>
    <col min="5917" max="5917" width="2.7109375" style="101" customWidth="1"/>
    <col min="5918" max="5918" width="11.42578125" style="101"/>
    <col min="5919" max="5920" width="12.7109375" style="101" customWidth="1"/>
    <col min="5921" max="5923" width="11.42578125" style="101"/>
    <col min="5924" max="5924" width="13.140625" style="101" customWidth="1"/>
    <col min="5925" max="5925" width="2.7109375" style="101" customWidth="1"/>
    <col min="5926" max="5926" width="6.28515625" style="101" customWidth="1"/>
    <col min="5927" max="5930" width="13.7109375" style="101" customWidth="1"/>
    <col min="5931" max="5931" width="11.42578125" style="101"/>
    <col min="5932" max="5932" width="11.5703125" style="101" customWidth="1"/>
    <col min="5933" max="5933" width="2.7109375" style="101" customWidth="1"/>
    <col min="5934" max="5939" width="11.42578125" style="101"/>
    <col min="5940" max="5940" width="14.42578125" style="101" customWidth="1"/>
    <col min="5941" max="5941" width="2.7109375" style="101" customWidth="1"/>
    <col min="5942" max="5942" width="11.42578125" style="101"/>
    <col min="5943" max="5945" width="19.140625" style="101" customWidth="1"/>
    <col min="5946" max="5946" width="14.7109375" style="101" customWidth="1"/>
    <col min="5947" max="5947" width="2.7109375" style="101" customWidth="1"/>
    <col min="5948" max="5948" width="7" style="101" customWidth="1"/>
    <col min="5949" max="5949" width="13.85546875" style="101" customWidth="1"/>
    <col min="5950" max="5954" width="11.42578125" style="101"/>
    <col min="5955" max="5955" width="5.42578125" style="101" customWidth="1"/>
    <col min="5956" max="5956" width="2.7109375" style="101" customWidth="1"/>
    <col min="5957" max="5957" width="11.42578125" style="101"/>
    <col min="5958" max="5960" width="13.7109375" style="101" customWidth="1"/>
    <col min="5961" max="5961" width="11.42578125" style="101"/>
    <col min="5962" max="5962" width="19.140625" style="101" customWidth="1"/>
    <col min="5963" max="5963" width="2.7109375" style="101" customWidth="1"/>
    <col min="5964" max="5964" width="8.5703125" style="101" bestFit="1" customWidth="1"/>
    <col min="5965" max="5965" width="10" style="101" bestFit="1" customWidth="1"/>
    <col min="5966" max="5966" width="7.140625" style="101" customWidth="1"/>
    <col min="5967" max="5967" width="9.7109375" style="101" bestFit="1" customWidth="1"/>
    <col min="5968" max="5968" width="8.85546875" style="101" customWidth="1"/>
    <col min="5969" max="5970" width="8.7109375" style="101" customWidth="1"/>
    <col min="5971" max="5971" width="6.7109375" style="101" customWidth="1"/>
    <col min="5972" max="5972" width="9.5703125" style="101" customWidth="1"/>
    <col min="5973" max="5973" width="6.7109375" style="101" customWidth="1"/>
    <col min="5974" max="5974" width="7.85546875" style="101" customWidth="1"/>
    <col min="5975" max="5975" width="2.7109375" style="101" customWidth="1"/>
    <col min="5976" max="5976" width="21" style="101" customWidth="1"/>
    <col min="5977" max="5980" width="11.42578125" style="101"/>
    <col min="5981" max="5981" width="16.28515625" style="101" customWidth="1"/>
    <col min="5982" max="5982" width="2.7109375" style="101" customWidth="1"/>
    <col min="5983" max="5983" width="16.85546875" style="101" customWidth="1"/>
    <col min="5984" max="5985" width="21" style="101" customWidth="1"/>
    <col min="5986" max="5987" width="11.42578125" style="101"/>
    <col min="5988" max="5988" width="2.7109375" style="101" customWidth="1"/>
    <col min="5989" max="5989" width="2.85546875" style="101" customWidth="1"/>
    <col min="5990" max="5990" width="21" style="101" customWidth="1"/>
    <col min="5991" max="5991" width="13.42578125" style="101" customWidth="1"/>
    <col min="5992" max="5992" width="13.85546875" style="101" customWidth="1"/>
    <col min="5993" max="5995" width="11.42578125" style="101"/>
    <col min="5996" max="5996" width="2.85546875" style="101" customWidth="1"/>
    <col min="5997" max="5997" width="2.42578125" style="101" customWidth="1"/>
    <col min="5998" max="5998" width="17.28515625" style="101" customWidth="1"/>
    <col min="5999" max="5999" width="13.140625" style="101" customWidth="1"/>
    <col min="6000" max="6000" width="16.28515625" style="101" bestFit="1" customWidth="1"/>
    <col min="6001" max="6001" width="15.42578125" style="101" customWidth="1"/>
    <col min="6002" max="6002" width="17.7109375" style="101" bestFit="1" customWidth="1"/>
    <col min="6003" max="6003" width="2.5703125" style="101" customWidth="1"/>
    <col min="6004" max="6004" width="2.85546875" style="101" customWidth="1"/>
    <col min="6005" max="6005" width="22.140625" style="101" customWidth="1"/>
    <col min="6006" max="6007" width="20.140625" style="101" customWidth="1"/>
    <col min="6008" max="6008" width="22.140625" style="101" customWidth="1"/>
    <col min="6009" max="6009" width="2.85546875" style="101" customWidth="1"/>
    <col min="6010" max="6010" width="1.28515625" style="101" customWidth="1"/>
    <col min="6011" max="6011" width="16.140625" style="101" bestFit="1" customWidth="1"/>
    <col min="6012" max="6012" width="15.85546875" style="101" bestFit="1" customWidth="1"/>
    <col min="6013" max="6013" width="11" style="101" bestFit="1" customWidth="1"/>
    <col min="6014" max="6014" width="14" style="101" bestFit="1" customWidth="1"/>
    <col min="6015" max="6015" width="10.28515625" style="101" bestFit="1" customWidth="1"/>
    <col min="6016" max="6016" width="14.28515625" style="101" bestFit="1" customWidth="1"/>
    <col min="6017" max="6017" width="2.28515625" style="101" customWidth="1"/>
    <col min="6018" max="6018" width="2.85546875" style="101" customWidth="1"/>
    <col min="6019" max="6019" width="8.7109375" style="101" customWidth="1"/>
    <col min="6020" max="6020" width="16.140625" style="101" bestFit="1" customWidth="1"/>
    <col min="6021" max="6021" width="11.42578125" style="101"/>
    <col min="6022" max="6022" width="15.5703125" style="101" bestFit="1" customWidth="1"/>
    <col min="6023" max="6023" width="22.42578125" style="101" bestFit="1" customWidth="1"/>
    <col min="6024" max="6024" width="10.42578125" style="101" customWidth="1"/>
    <col min="6025" max="6025" width="2.85546875" style="101" customWidth="1"/>
    <col min="6026" max="6026" width="1.5703125" style="101" customWidth="1"/>
    <col min="6027" max="6027" width="19" style="101" bestFit="1" customWidth="1"/>
    <col min="6028" max="6028" width="15.42578125" style="101" bestFit="1" customWidth="1"/>
    <col min="6029" max="6029" width="11" style="101" bestFit="1" customWidth="1"/>
    <col min="6030" max="6030" width="23" style="101" bestFit="1" customWidth="1"/>
    <col min="6031" max="6032" width="6.7109375" style="101" customWidth="1"/>
    <col min="6033" max="6033" width="1.7109375" style="101" customWidth="1"/>
    <col min="6034" max="6034" width="2.85546875" style="101" customWidth="1"/>
    <col min="6035" max="6035" width="21.7109375" style="101" customWidth="1"/>
    <col min="6036" max="6036" width="19.42578125" style="101" customWidth="1"/>
    <col min="6037" max="6037" width="22.140625" style="101" customWidth="1"/>
    <col min="6038" max="6038" width="21.7109375" style="101" customWidth="1"/>
    <col min="6039" max="6039" width="2.85546875" style="101" customWidth="1"/>
    <col min="6040" max="6040" width="21.28515625" style="101" customWidth="1"/>
    <col min="6041" max="6042" width="18.7109375" style="101" customWidth="1"/>
    <col min="6043" max="6043" width="13.42578125" style="101" customWidth="1"/>
    <col min="6044" max="6044" width="11.42578125" style="101"/>
    <col min="6045" max="6045" width="2.85546875" style="101" customWidth="1"/>
    <col min="6046" max="6151" width="11.42578125" style="101"/>
    <col min="6152" max="6152" width="2.7109375" style="101" customWidth="1"/>
    <col min="6153" max="6153" width="4.42578125" style="101" customWidth="1"/>
    <col min="6154" max="6154" width="18.5703125" style="101" customWidth="1"/>
    <col min="6155" max="6155" width="36.140625" style="101" customWidth="1"/>
    <col min="6156" max="6156" width="18.5703125" style="101" customWidth="1"/>
    <col min="6157" max="6157" width="7.42578125" style="101" customWidth="1"/>
    <col min="6158" max="6158" width="2.7109375" style="101" customWidth="1"/>
    <col min="6159" max="6159" width="10.140625" style="101" customWidth="1"/>
    <col min="6160" max="6164" width="11.42578125" style="101"/>
    <col min="6165" max="6165" width="5.5703125" style="101" customWidth="1"/>
    <col min="6166" max="6166" width="10.85546875" style="101" customWidth="1"/>
    <col min="6167" max="6167" width="2.7109375" style="101" customWidth="1"/>
    <col min="6168" max="6168" width="23.85546875" style="101" customWidth="1"/>
    <col min="6169" max="6170" width="12.7109375" style="101" customWidth="1"/>
    <col min="6171" max="6171" width="16.7109375" style="101" customWidth="1"/>
    <col min="6172" max="6172" width="17.85546875" style="101" customWidth="1"/>
    <col min="6173" max="6173" width="2.7109375" style="101" customWidth="1"/>
    <col min="6174" max="6174" width="11.42578125" style="101"/>
    <col min="6175" max="6176" width="12.7109375" style="101" customWidth="1"/>
    <col min="6177" max="6179" width="11.42578125" style="101"/>
    <col min="6180" max="6180" width="13.140625" style="101" customWidth="1"/>
    <col min="6181" max="6181" width="2.7109375" style="101" customWidth="1"/>
    <col min="6182" max="6182" width="6.28515625" style="101" customWidth="1"/>
    <col min="6183" max="6186" width="13.7109375" style="101" customWidth="1"/>
    <col min="6187" max="6187" width="11.42578125" style="101"/>
    <col min="6188" max="6188" width="11.5703125" style="101" customWidth="1"/>
    <col min="6189" max="6189" width="2.7109375" style="101" customWidth="1"/>
    <col min="6190" max="6195" width="11.42578125" style="101"/>
    <col min="6196" max="6196" width="14.42578125" style="101" customWidth="1"/>
    <col min="6197" max="6197" width="2.7109375" style="101" customWidth="1"/>
    <col min="6198" max="6198" width="11.42578125" style="101"/>
    <col min="6199" max="6201" width="19.140625" style="101" customWidth="1"/>
    <col min="6202" max="6202" width="14.7109375" style="101" customWidth="1"/>
    <col min="6203" max="6203" width="2.7109375" style="101" customWidth="1"/>
    <col min="6204" max="6204" width="7" style="101" customWidth="1"/>
    <col min="6205" max="6205" width="13.85546875" style="101" customWidth="1"/>
    <col min="6206" max="6210" width="11.42578125" style="101"/>
    <col min="6211" max="6211" width="5.42578125" style="101" customWidth="1"/>
    <col min="6212" max="6212" width="2.7109375" style="101" customWidth="1"/>
    <col min="6213" max="6213" width="11.42578125" style="101"/>
    <col min="6214" max="6216" width="13.7109375" style="101" customWidth="1"/>
    <col min="6217" max="6217" width="11.42578125" style="101"/>
    <col min="6218" max="6218" width="19.140625" style="101" customWidth="1"/>
    <col min="6219" max="6219" width="2.7109375" style="101" customWidth="1"/>
    <col min="6220" max="6220" width="8.5703125" style="101" bestFit="1" customWidth="1"/>
    <col min="6221" max="6221" width="10" style="101" bestFit="1" customWidth="1"/>
    <col min="6222" max="6222" width="7.140625" style="101" customWidth="1"/>
    <col min="6223" max="6223" width="9.7109375" style="101" bestFit="1" customWidth="1"/>
    <col min="6224" max="6224" width="8.85546875" style="101" customWidth="1"/>
    <col min="6225" max="6226" width="8.7109375" style="101" customWidth="1"/>
    <col min="6227" max="6227" width="6.7109375" style="101" customWidth="1"/>
    <col min="6228" max="6228" width="9.5703125" style="101" customWidth="1"/>
    <col min="6229" max="6229" width="6.7109375" style="101" customWidth="1"/>
    <col min="6230" max="6230" width="7.85546875" style="101" customWidth="1"/>
    <col min="6231" max="6231" width="2.7109375" style="101" customWidth="1"/>
    <col min="6232" max="6232" width="21" style="101" customWidth="1"/>
    <col min="6233" max="6236" width="11.42578125" style="101"/>
    <col min="6237" max="6237" width="16.28515625" style="101" customWidth="1"/>
    <col min="6238" max="6238" width="2.7109375" style="101" customWidth="1"/>
    <col min="6239" max="6239" width="16.85546875" style="101" customWidth="1"/>
    <col min="6240" max="6241" width="21" style="101" customWidth="1"/>
    <col min="6242" max="6243" width="11.42578125" style="101"/>
    <col min="6244" max="6244" width="2.7109375" style="101" customWidth="1"/>
    <col min="6245" max="6245" width="2.85546875" style="101" customWidth="1"/>
    <col min="6246" max="6246" width="21" style="101" customWidth="1"/>
    <col min="6247" max="6247" width="13.42578125" style="101" customWidth="1"/>
    <col min="6248" max="6248" width="13.85546875" style="101" customWidth="1"/>
    <col min="6249" max="6251" width="11.42578125" style="101"/>
    <col min="6252" max="6252" width="2.85546875" style="101" customWidth="1"/>
    <col min="6253" max="6253" width="2.42578125" style="101" customWidth="1"/>
    <col min="6254" max="6254" width="17.28515625" style="101" customWidth="1"/>
    <col min="6255" max="6255" width="13.140625" style="101" customWidth="1"/>
    <col min="6256" max="6256" width="16.28515625" style="101" bestFit="1" customWidth="1"/>
    <col min="6257" max="6257" width="15.42578125" style="101" customWidth="1"/>
    <col min="6258" max="6258" width="17.7109375" style="101" bestFit="1" customWidth="1"/>
    <col min="6259" max="6259" width="2.5703125" style="101" customWidth="1"/>
    <col min="6260" max="6260" width="2.85546875" style="101" customWidth="1"/>
    <col min="6261" max="6261" width="22.140625" style="101" customWidth="1"/>
    <col min="6262" max="6263" width="20.140625" style="101" customWidth="1"/>
    <col min="6264" max="6264" width="22.140625" style="101" customWidth="1"/>
    <col min="6265" max="6265" width="2.85546875" style="101" customWidth="1"/>
    <col min="6266" max="6266" width="1.28515625" style="101" customWidth="1"/>
    <col min="6267" max="6267" width="16.140625" style="101" bestFit="1" customWidth="1"/>
    <col min="6268" max="6268" width="15.85546875" style="101" bestFit="1" customWidth="1"/>
    <col min="6269" max="6269" width="11" style="101" bestFit="1" customWidth="1"/>
    <col min="6270" max="6270" width="14" style="101" bestFit="1" customWidth="1"/>
    <col min="6271" max="6271" width="10.28515625" style="101" bestFit="1" customWidth="1"/>
    <col min="6272" max="6272" width="14.28515625" style="101" bestFit="1" customWidth="1"/>
    <col min="6273" max="6273" width="2.28515625" style="101" customWidth="1"/>
    <col min="6274" max="6274" width="2.85546875" style="101" customWidth="1"/>
    <col min="6275" max="6275" width="8.7109375" style="101" customWidth="1"/>
    <col min="6276" max="6276" width="16.140625" style="101" bestFit="1" customWidth="1"/>
    <col min="6277" max="6277" width="11.42578125" style="101"/>
    <col min="6278" max="6278" width="15.5703125" style="101" bestFit="1" customWidth="1"/>
    <col min="6279" max="6279" width="22.42578125" style="101" bestFit="1" customWidth="1"/>
    <col min="6280" max="6280" width="10.42578125" style="101" customWidth="1"/>
    <col min="6281" max="6281" width="2.85546875" style="101" customWidth="1"/>
    <col min="6282" max="6282" width="1.5703125" style="101" customWidth="1"/>
    <col min="6283" max="6283" width="19" style="101" bestFit="1" customWidth="1"/>
    <col min="6284" max="6284" width="15.42578125" style="101" bestFit="1" customWidth="1"/>
    <col min="6285" max="6285" width="11" style="101" bestFit="1" customWidth="1"/>
    <col min="6286" max="6286" width="23" style="101" bestFit="1" customWidth="1"/>
    <col min="6287" max="6288" width="6.7109375" style="101" customWidth="1"/>
    <col min="6289" max="6289" width="1.7109375" style="101" customWidth="1"/>
    <col min="6290" max="6290" width="2.85546875" style="101" customWidth="1"/>
    <col min="6291" max="6291" width="21.7109375" style="101" customWidth="1"/>
    <col min="6292" max="6292" width="19.42578125" style="101" customWidth="1"/>
    <col min="6293" max="6293" width="22.140625" style="101" customWidth="1"/>
    <col min="6294" max="6294" width="21.7109375" style="101" customWidth="1"/>
    <col min="6295" max="6295" width="2.85546875" style="101" customWidth="1"/>
    <col min="6296" max="6296" width="21.28515625" style="101" customWidth="1"/>
    <col min="6297" max="6298" width="18.7109375" style="101" customWidth="1"/>
    <col min="6299" max="6299" width="13.42578125" style="101" customWidth="1"/>
    <col min="6300" max="6300" width="11.42578125" style="101"/>
    <col min="6301" max="6301" width="2.85546875" style="101" customWidth="1"/>
    <col min="6302" max="6407" width="11.42578125" style="101"/>
    <col min="6408" max="6408" width="2.7109375" style="101" customWidth="1"/>
    <col min="6409" max="6409" width="4.42578125" style="101" customWidth="1"/>
    <col min="6410" max="6410" width="18.5703125" style="101" customWidth="1"/>
    <col min="6411" max="6411" width="36.140625" style="101" customWidth="1"/>
    <col min="6412" max="6412" width="18.5703125" style="101" customWidth="1"/>
    <col min="6413" max="6413" width="7.42578125" style="101" customWidth="1"/>
    <col min="6414" max="6414" width="2.7109375" style="101" customWidth="1"/>
    <col min="6415" max="6415" width="10.140625" style="101" customWidth="1"/>
    <col min="6416" max="6420" width="11.42578125" style="101"/>
    <col min="6421" max="6421" width="5.5703125" style="101" customWidth="1"/>
    <col min="6422" max="6422" width="10.85546875" style="101" customWidth="1"/>
    <col min="6423" max="6423" width="2.7109375" style="101" customWidth="1"/>
    <col min="6424" max="6424" width="23.85546875" style="101" customWidth="1"/>
    <col min="6425" max="6426" width="12.7109375" style="101" customWidth="1"/>
    <col min="6427" max="6427" width="16.7109375" style="101" customWidth="1"/>
    <col min="6428" max="6428" width="17.85546875" style="101" customWidth="1"/>
    <col min="6429" max="6429" width="2.7109375" style="101" customWidth="1"/>
    <col min="6430" max="6430" width="11.42578125" style="101"/>
    <col min="6431" max="6432" width="12.7109375" style="101" customWidth="1"/>
    <col min="6433" max="6435" width="11.42578125" style="101"/>
    <col min="6436" max="6436" width="13.140625" style="101" customWidth="1"/>
    <col min="6437" max="6437" width="2.7109375" style="101" customWidth="1"/>
    <col min="6438" max="6438" width="6.28515625" style="101" customWidth="1"/>
    <col min="6439" max="6442" width="13.7109375" style="101" customWidth="1"/>
    <col min="6443" max="6443" width="11.42578125" style="101"/>
    <col min="6444" max="6444" width="11.5703125" style="101" customWidth="1"/>
    <col min="6445" max="6445" width="2.7109375" style="101" customWidth="1"/>
    <col min="6446" max="6451" width="11.42578125" style="101"/>
    <col min="6452" max="6452" width="14.42578125" style="101" customWidth="1"/>
    <col min="6453" max="6453" width="2.7109375" style="101" customWidth="1"/>
    <col min="6454" max="6454" width="11.42578125" style="101"/>
    <col min="6455" max="6457" width="19.140625" style="101" customWidth="1"/>
    <col min="6458" max="6458" width="14.7109375" style="101" customWidth="1"/>
    <col min="6459" max="6459" width="2.7109375" style="101" customWidth="1"/>
    <col min="6460" max="6460" width="7" style="101" customWidth="1"/>
    <col min="6461" max="6461" width="13.85546875" style="101" customWidth="1"/>
    <col min="6462" max="6466" width="11.42578125" style="101"/>
    <col min="6467" max="6467" width="5.42578125" style="101" customWidth="1"/>
    <col min="6468" max="6468" width="2.7109375" style="101" customWidth="1"/>
    <col min="6469" max="6469" width="11.42578125" style="101"/>
    <col min="6470" max="6472" width="13.7109375" style="101" customWidth="1"/>
    <col min="6473" max="6473" width="11.42578125" style="101"/>
    <col min="6474" max="6474" width="19.140625" style="101" customWidth="1"/>
    <col min="6475" max="6475" width="2.7109375" style="101" customWidth="1"/>
    <col min="6476" max="6476" width="8.5703125" style="101" bestFit="1" customWidth="1"/>
    <col min="6477" max="6477" width="10" style="101" bestFit="1" customWidth="1"/>
    <col min="6478" max="6478" width="7.140625" style="101" customWidth="1"/>
    <col min="6479" max="6479" width="9.7109375" style="101" bestFit="1" customWidth="1"/>
    <col min="6480" max="6480" width="8.85546875" style="101" customWidth="1"/>
    <col min="6481" max="6482" width="8.7109375" style="101" customWidth="1"/>
    <col min="6483" max="6483" width="6.7109375" style="101" customWidth="1"/>
    <col min="6484" max="6484" width="9.5703125" style="101" customWidth="1"/>
    <col min="6485" max="6485" width="6.7109375" style="101" customWidth="1"/>
    <col min="6486" max="6486" width="7.85546875" style="101" customWidth="1"/>
    <col min="6487" max="6487" width="2.7109375" style="101" customWidth="1"/>
    <col min="6488" max="6488" width="21" style="101" customWidth="1"/>
    <col min="6489" max="6492" width="11.42578125" style="101"/>
    <col min="6493" max="6493" width="16.28515625" style="101" customWidth="1"/>
    <col min="6494" max="6494" width="2.7109375" style="101" customWidth="1"/>
    <col min="6495" max="6495" width="16.85546875" style="101" customWidth="1"/>
    <col min="6496" max="6497" width="21" style="101" customWidth="1"/>
    <col min="6498" max="6499" width="11.42578125" style="101"/>
    <col min="6500" max="6500" width="2.7109375" style="101" customWidth="1"/>
    <col min="6501" max="6501" width="2.85546875" style="101" customWidth="1"/>
    <col min="6502" max="6502" width="21" style="101" customWidth="1"/>
    <col min="6503" max="6503" width="13.42578125" style="101" customWidth="1"/>
    <col min="6504" max="6504" width="13.85546875" style="101" customWidth="1"/>
    <col min="6505" max="6507" width="11.42578125" style="101"/>
    <col min="6508" max="6508" width="2.85546875" style="101" customWidth="1"/>
    <col min="6509" max="6509" width="2.42578125" style="101" customWidth="1"/>
    <col min="6510" max="6510" width="17.28515625" style="101" customWidth="1"/>
    <col min="6511" max="6511" width="13.140625" style="101" customWidth="1"/>
    <col min="6512" max="6512" width="16.28515625" style="101" bestFit="1" customWidth="1"/>
    <col min="6513" max="6513" width="15.42578125" style="101" customWidth="1"/>
    <col min="6514" max="6514" width="17.7109375" style="101" bestFit="1" customWidth="1"/>
    <col min="6515" max="6515" width="2.5703125" style="101" customWidth="1"/>
    <col min="6516" max="6516" width="2.85546875" style="101" customWidth="1"/>
    <col min="6517" max="6517" width="22.140625" style="101" customWidth="1"/>
    <col min="6518" max="6519" width="20.140625" style="101" customWidth="1"/>
    <col min="6520" max="6520" width="22.140625" style="101" customWidth="1"/>
    <col min="6521" max="6521" width="2.85546875" style="101" customWidth="1"/>
    <col min="6522" max="6522" width="1.28515625" style="101" customWidth="1"/>
    <col min="6523" max="6523" width="16.140625" style="101" bestFit="1" customWidth="1"/>
    <col min="6524" max="6524" width="15.85546875" style="101" bestFit="1" customWidth="1"/>
    <col min="6525" max="6525" width="11" style="101" bestFit="1" customWidth="1"/>
    <col min="6526" max="6526" width="14" style="101" bestFit="1" customWidth="1"/>
    <col min="6527" max="6527" width="10.28515625" style="101" bestFit="1" customWidth="1"/>
    <col min="6528" max="6528" width="14.28515625" style="101" bestFit="1" customWidth="1"/>
    <col min="6529" max="6529" width="2.28515625" style="101" customWidth="1"/>
    <col min="6530" max="6530" width="2.85546875" style="101" customWidth="1"/>
    <col min="6531" max="6531" width="8.7109375" style="101" customWidth="1"/>
    <col min="6532" max="6532" width="16.140625" style="101" bestFit="1" customWidth="1"/>
    <col min="6533" max="6533" width="11.42578125" style="101"/>
    <col min="6534" max="6534" width="15.5703125" style="101" bestFit="1" customWidth="1"/>
    <col min="6535" max="6535" width="22.42578125" style="101" bestFit="1" customWidth="1"/>
    <col min="6536" max="6536" width="10.42578125" style="101" customWidth="1"/>
    <col min="6537" max="6537" width="2.85546875" style="101" customWidth="1"/>
    <col min="6538" max="6538" width="1.5703125" style="101" customWidth="1"/>
    <col min="6539" max="6539" width="19" style="101" bestFit="1" customWidth="1"/>
    <col min="6540" max="6540" width="15.42578125" style="101" bestFit="1" customWidth="1"/>
    <col min="6541" max="6541" width="11" style="101" bestFit="1" customWidth="1"/>
    <col min="6542" max="6542" width="23" style="101" bestFit="1" customWidth="1"/>
    <col min="6543" max="6544" width="6.7109375" style="101" customWidth="1"/>
    <col min="6545" max="6545" width="1.7109375" style="101" customWidth="1"/>
    <col min="6546" max="6546" width="2.85546875" style="101" customWidth="1"/>
    <col min="6547" max="6547" width="21.7109375" style="101" customWidth="1"/>
    <col min="6548" max="6548" width="19.42578125" style="101" customWidth="1"/>
    <col min="6549" max="6549" width="22.140625" style="101" customWidth="1"/>
    <col min="6550" max="6550" width="21.7109375" style="101" customWidth="1"/>
    <col min="6551" max="6551" width="2.85546875" style="101" customWidth="1"/>
    <col min="6552" max="6552" width="21.28515625" style="101" customWidth="1"/>
    <col min="6553" max="6554" width="18.7109375" style="101" customWidth="1"/>
    <col min="6555" max="6555" width="13.42578125" style="101" customWidth="1"/>
    <col min="6556" max="6556" width="11.42578125" style="101"/>
    <col min="6557" max="6557" width="2.85546875" style="101" customWidth="1"/>
    <col min="6558" max="6663" width="11.42578125" style="101"/>
    <col min="6664" max="6664" width="2.7109375" style="101" customWidth="1"/>
    <col min="6665" max="6665" width="4.42578125" style="101" customWidth="1"/>
    <col min="6666" max="6666" width="18.5703125" style="101" customWidth="1"/>
    <col min="6667" max="6667" width="36.140625" style="101" customWidth="1"/>
    <col min="6668" max="6668" width="18.5703125" style="101" customWidth="1"/>
    <col min="6669" max="6669" width="7.42578125" style="101" customWidth="1"/>
    <col min="6670" max="6670" width="2.7109375" style="101" customWidth="1"/>
    <col min="6671" max="6671" width="10.140625" style="101" customWidth="1"/>
    <col min="6672" max="6676" width="11.42578125" style="101"/>
    <col min="6677" max="6677" width="5.5703125" style="101" customWidth="1"/>
    <col min="6678" max="6678" width="10.85546875" style="101" customWidth="1"/>
    <col min="6679" max="6679" width="2.7109375" style="101" customWidth="1"/>
    <col min="6680" max="6680" width="23.85546875" style="101" customWidth="1"/>
    <col min="6681" max="6682" width="12.7109375" style="101" customWidth="1"/>
    <col min="6683" max="6683" width="16.7109375" style="101" customWidth="1"/>
    <col min="6684" max="6684" width="17.85546875" style="101" customWidth="1"/>
    <col min="6685" max="6685" width="2.7109375" style="101" customWidth="1"/>
    <col min="6686" max="6686" width="11.42578125" style="101"/>
    <col min="6687" max="6688" width="12.7109375" style="101" customWidth="1"/>
    <col min="6689" max="6691" width="11.42578125" style="101"/>
    <col min="6692" max="6692" width="13.140625" style="101" customWidth="1"/>
    <col min="6693" max="6693" width="2.7109375" style="101" customWidth="1"/>
    <col min="6694" max="6694" width="6.28515625" style="101" customWidth="1"/>
    <col min="6695" max="6698" width="13.7109375" style="101" customWidth="1"/>
    <col min="6699" max="6699" width="11.42578125" style="101"/>
    <col min="6700" max="6700" width="11.5703125" style="101" customWidth="1"/>
    <col min="6701" max="6701" width="2.7109375" style="101" customWidth="1"/>
    <col min="6702" max="6707" width="11.42578125" style="101"/>
    <col min="6708" max="6708" width="14.42578125" style="101" customWidth="1"/>
    <col min="6709" max="6709" width="2.7109375" style="101" customWidth="1"/>
    <col min="6710" max="6710" width="11.42578125" style="101"/>
    <col min="6711" max="6713" width="19.140625" style="101" customWidth="1"/>
    <col min="6714" max="6714" width="14.7109375" style="101" customWidth="1"/>
    <col min="6715" max="6715" width="2.7109375" style="101" customWidth="1"/>
    <col min="6716" max="6716" width="7" style="101" customWidth="1"/>
    <col min="6717" max="6717" width="13.85546875" style="101" customWidth="1"/>
    <col min="6718" max="6722" width="11.42578125" style="101"/>
    <col min="6723" max="6723" width="5.42578125" style="101" customWidth="1"/>
    <col min="6724" max="6724" width="2.7109375" style="101" customWidth="1"/>
    <col min="6725" max="6725" width="11.42578125" style="101"/>
    <col min="6726" max="6728" width="13.7109375" style="101" customWidth="1"/>
    <col min="6729" max="6729" width="11.42578125" style="101"/>
    <col min="6730" max="6730" width="19.140625" style="101" customWidth="1"/>
    <col min="6731" max="6731" width="2.7109375" style="101" customWidth="1"/>
    <col min="6732" max="6732" width="8.5703125" style="101" bestFit="1" customWidth="1"/>
    <col min="6733" max="6733" width="10" style="101" bestFit="1" customWidth="1"/>
    <col min="6734" max="6734" width="7.140625" style="101" customWidth="1"/>
    <col min="6735" max="6735" width="9.7109375" style="101" bestFit="1" customWidth="1"/>
    <col min="6736" max="6736" width="8.85546875" style="101" customWidth="1"/>
    <col min="6737" max="6738" width="8.7109375" style="101" customWidth="1"/>
    <col min="6739" max="6739" width="6.7109375" style="101" customWidth="1"/>
    <col min="6740" max="6740" width="9.5703125" style="101" customWidth="1"/>
    <col min="6741" max="6741" width="6.7109375" style="101" customWidth="1"/>
    <col min="6742" max="6742" width="7.85546875" style="101" customWidth="1"/>
    <col min="6743" max="6743" width="2.7109375" style="101" customWidth="1"/>
    <col min="6744" max="6744" width="21" style="101" customWidth="1"/>
    <col min="6745" max="6748" width="11.42578125" style="101"/>
    <col min="6749" max="6749" width="16.28515625" style="101" customWidth="1"/>
    <col min="6750" max="6750" width="2.7109375" style="101" customWidth="1"/>
    <col min="6751" max="6751" width="16.85546875" style="101" customWidth="1"/>
    <col min="6752" max="6753" width="21" style="101" customWidth="1"/>
    <col min="6754" max="6755" width="11.42578125" style="101"/>
    <col min="6756" max="6756" width="2.7109375" style="101" customWidth="1"/>
    <col min="6757" max="6757" width="2.85546875" style="101" customWidth="1"/>
    <col min="6758" max="6758" width="21" style="101" customWidth="1"/>
    <col min="6759" max="6759" width="13.42578125" style="101" customWidth="1"/>
    <col min="6760" max="6760" width="13.85546875" style="101" customWidth="1"/>
    <col min="6761" max="6763" width="11.42578125" style="101"/>
    <col min="6764" max="6764" width="2.85546875" style="101" customWidth="1"/>
    <col min="6765" max="6765" width="2.42578125" style="101" customWidth="1"/>
    <col min="6766" max="6766" width="17.28515625" style="101" customWidth="1"/>
    <col min="6767" max="6767" width="13.140625" style="101" customWidth="1"/>
    <col min="6768" max="6768" width="16.28515625" style="101" bestFit="1" customWidth="1"/>
    <col min="6769" max="6769" width="15.42578125" style="101" customWidth="1"/>
    <col min="6770" max="6770" width="17.7109375" style="101" bestFit="1" customWidth="1"/>
    <col min="6771" max="6771" width="2.5703125" style="101" customWidth="1"/>
    <col min="6772" max="6772" width="2.85546875" style="101" customWidth="1"/>
    <col min="6773" max="6773" width="22.140625" style="101" customWidth="1"/>
    <col min="6774" max="6775" width="20.140625" style="101" customWidth="1"/>
    <col min="6776" max="6776" width="22.140625" style="101" customWidth="1"/>
    <col min="6777" max="6777" width="2.85546875" style="101" customWidth="1"/>
    <col min="6778" max="6778" width="1.28515625" style="101" customWidth="1"/>
    <col min="6779" max="6779" width="16.140625" style="101" bestFit="1" customWidth="1"/>
    <col min="6780" max="6780" width="15.85546875" style="101" bestFit="1" customWidth="1"/>
    <col min="6781" max="6781" width="11" style="101" bestFit="1" customWidth="1"/>
    <col min="6782" max="6782" width="14" style="101" bestFit="1" customWidth="1"/>
    <col min="6783" max="6783" width="10.28515625" style="101" bestFit="1" customWidth="1"/>
    <col min="6784" max="6784" width="14.28515625" style="101" bestFit="1" customWidth="1"/>
    <col min="6785" max="6785" width="2.28515625" style="101" customWidth="1"/>
    <col min="6786" max="6786" width="2.85546875" style="101" customWidth="1"/>
    <col min="6787" max="6787" width="8.7109375" style="101" customWidth="1"/>
    <col min="6788" max="6788" width="16.140625" style="101" bestFit="1" customWidth="1"/>
    <col min="6789" max="6789" width="11.42578125" style="101"/>
    <col min="6790" max="6790" width="15.5703125" style="101" bestFit="1" customWidth="1"/>
    <col min="6791" max="6791" width="22.42578125" style="101" bestFit="1" customWidth="1"/>
    <col min="6792" max="6792" width="10.42578125" style="101" customWidth="1"/>
    <col min="6793" max="6793" width="2.85546875" style="101" customWidth="1"/>
    <col min="6794" max="6794" width="1.5703125" style="101" customWidth="1"/>
    <col min="6795" max="6795" width="19" style="101" bestFit="1" customWidth="1"/>
    <col min="6796" max="6796" width="15.42578125" style="101" bestFit="1" customWidth="1"/>
    <col min="6797" max="6797" width="11" style="101" bestFit="1" customWidth="1"/>
    <col min="6798" max="6798" width="23" style="101" bestFit="1" customWidth="1"/>
    <col min="6799" max="6800" width="6.7109375" style="101" customWidth="1"/>
    <col min="6801" max="6801" width="1.7109375" style="101" customWidth="1"/>
    <col min="6802" max="6802" width="2.85546875" style="101" customWidth="1"/>
    <col min="6803" max="6803" width="21.7109375" style="101" customWidth="1"/>
    <col min="6804" max="6804" width="19.42578125" style="101" customWidth="1"/>
    <col min="6805" max="6805" width="22.140625" style="101" customWidth="1"/>
    <col min="6806" max="6806" width="21.7109375" style="101" customWidth="1"/>
    <col min="6807" max="6807" width="2.85546875" style="101" customWidth="1"/>
    <col min="6808" max="6808" width="21.28515625" style="101" customWidth="1"/>
    <col min="6809" max="6810" width="18.7109375" style="101" customWidth="1"/>
    <col min="6811" max="6811" width="13.42578125" style="101" customWidth="1"/>
    <col min="6812" max="6812" width="11.42578125" style="101"/>
    <col min="6813" max="6813" width="2.85546875" style="101" customWidth="1"/>
    <col min="6814" max="6919" width="11.42578125" style="101"/>
    <col min="6920" max="6920" width="2.7109375" style="101" customWidth="1"/>
    <col min="6921" max="6921" width="4.42578125" style="101" customWidth="1"/>
    <col min="6922" max="6922" width="18.5703125" style="101" customWidth="1"/>
    <col min="6923" max="6923" width="36.140625" style="101" customWidth="1"/>
    <col min="6924" max="6924" width="18.5703125" style="101" customWidth="1"/>
    <col min="6925" max="6925" width="7.42578125" style="101" customWidth="1"/>
    <col min="6926" max="6926" width="2.7109375" style="101" customWidth="1"/>
    <col min="6927" max="6927" width="10.140625" style="101" customWidth="1"/>
    <col min="6928" max="6932" width="11.42578125" style="101"/>
    <col min="6933" max="6933" width="5.5703125" style="101" customWidth="1"/>
    <col min="6934" max="6934" width="10.85546875" style="101" customWidth="1"/>
    <col min="6935" max="6935" width="2.7109375" style="101" customWidth="1"/>
    <col min="6936" max="6936" width="23.85546875" style="101" customWidth="1"/>
    <col min="6937" max="6938" width="12.7109375" style="101" customWidth="1"/>
    <col min="6939" max="6939" width="16.7109375" style="101" customWidth="1"/>
    <col min="6940" max="6940" width="17.85546875" style="101" customWidth="1"/>
    <col min="6941" max="6941" width="2.7109375" style="101" customWidth="1"/>
    <col min="6942" max="6942" width="11.42578125" style="101"/>
    <col min="6943" max="6944" width="12.7109375" style="101" customWidth="1"/>
    <col min="6945" max="6947" width="11.42578125" style="101"/>
    <col min="6948" max="6948" width="13.140625" style="101" customWidth="1"/>
    <col min="6949" max="6949" width="2.7109375" style="101" customWidth="1"/>
    <col min="6950" max="6950" width="6.28515625" style="101" customWidth="1"/>
    <col min="6951" max="6954" width="13.7109375" style="101" customWidth="1"/>
    <col min="6955" max="6955" width="11.42578125" style="101"/>
    <col min="6956" max="6956" width="11.5703125" style="101" customWidth="1"/>
    <col min="6957" max="6957" width="2.7109375" style="101" customWidth="1"/>
    <col min="6958" max="6963" width="11.42578125" style="101"/>
    <col min="6964" max="6964" width="14.42578125" style="101" customWidth="1"/>
    <col min="6965" max="6965" width="2.7109375" style="101" customWidth="1"/>
    <col min="6966" max="6966" width="11.42578125" style="101"/>
    <col min="6967" max="6969" width="19.140625" style="101" customWidth="1"/>
    <col min="6970" max="6970" width="14.7109375" style="101" customWidth="1"/>
    <col min="6971" max="6971" width="2.7109375" style="101" customWidth="1"/>
    <col min="6972" max="6972" width="7" style="101" customWidth="1"/>
    <col min="6973" max="6973" width="13.85546875" style="101" customWidth="1"/>
    <col min="6974" max="6978" width="11.42578125" style="101"/>
    <col min="6979" max="6979" width="5.42578125" style="101" customWidth="1"/>
    <col min="6980" max="6980" width="2.7109375" style="101" customWidth="1"/>
    <col min="6981" max="6981" width="11.42578125" style="101"/>
    <col min="6982" max="6984" width="13.7109375" style="101" customWidth="1"/>
    <col min="6985" max="6985" width="11.42578125" style="101"/>
    <col min="6986" max="6986" width="19.140625" style="101" customWidth="1"/>
    <col min="6987" max="6987" width="2.7109375" style="101" customWidth="1"/>
    <col min="6988" max="6988" width="8.5703125" style="101" bestFit="1" customWidth="1"/>
    <col min="6989" max="6989" width="10" style="101" bestFit="1" customWidth="1"/>
    <col min="6990" max="6990" width="7.140625" style="101" customWidth="1"/>
    <col min="6991" max="6991" width="9.7109375" style="101" bestFit="1" customWidth="1"/>
    <col min="6992" max="6992" width="8.85546875" style="101" customWidth="1"/>
    <col min="6993" max="6994" width="8.7109375" style="101" customWidth="1"/>
    <col min="6995" max="6995" width="6.7109375" style="101" customWidth="1"/>
    <col min="6996" max="6996" width="9.5703125" style="101" customWidth="1"/>
    <col min="6997" max="6997" width="6.7109375" style="101" customWidth="1"/>
    <col min="6998" max="6998" width="7.85546875" style="101" customWidth="1"/>
    <col min="6999" max="6999" width="2.7109375" style="101" customWidth="1"/>
    <col min="7000" max="7000" width="21" style="101" customWidth="1"/>
    <col min="7001" max="7004" width="11.42578125" style="101"/>
    <col min="7005" max="7005" width="16.28515625" style="101" customWidth="1"/>
    <col min="7006" max="7006" width="2.7109375" style="101" customWidth="1"/>
    <col min="7007" max="7007" width="16.85546875" style="101" customWidth="1"/>
    <col min="7008" max="7009" width="21" style="101" customWidth="1"/>
    <col min="7010" max="7011" width="11.42578125" style="101"/>
    <col min="7012" max="7012" width="2.7109375" style="101" customWidth="1"/>
    <col min="7013" max="7013" width="2.85546875" style="101" customWidth="1"/>
    <col min="7014" max="7014" width="21" style="101" customWidth="1"/>
    <col min="7015" max="7015" width="13.42578125" style="101" customWidth="1"/>
    <col min="7016" max="7016" width="13.85546875" style="101" customWidth="1"/>
    <col min="7017" max="7019" width="11.42578125" style="101"/>
    <col min="7020" max="7020" width="2.85546875" style="101" customWidth="1"/>
    <col min="7021" max="7021" width="2.42578125" style="101" customWidth="1"/>
    <col min="7022" max="7022" width="17.28515625" style="101" customWidth="1"/>
    <col min="7023" max="7023" width="13.140625" style="101" customWidth="1"/>
    <col min="7024" max="7024" width="16.28515625" style="101" bestFit="1" customWidth="1"/>
    <col min="7025" max="7025" width="15.42578125" style="101" customWidth="1"/>
    <col min="7026" max="7026" width="17.7109375" style="101" bestFit="1" customWidth="1"/>
    <col min="7027" max="7027" width="2.5703125" style="101" customWidth="1"/>
    <col min="7028" max="7028" width="2.85546875" style="101" customWidth="1"/>
    <col min="7029" max="7029" width="22.140625" style="101" customWidth="1"/>
    <col min="7030" max="7031" width="20.140625" style="101" customWidth="1"/>
    <col min="7032" max="7032" width="22.140625" style="101" customWidth="1"/>
    <col min="7033" max="7033" width="2.85546875" style="101" customWidth="1"/>
    <col min="7034" max="7034" width="1.28515625" style="101" customWidth="1"/>
    <col min="7035" max="7035" width="16.140625" style="101" bestFit="1" customWidth="1"/>
    <col min="7036" max="7036" width="15.85546875" style="101" bestFit="1" customWidth="1"/>
    <col min="7037" max="7037" width="11" style="101" bestFit="1" customWidth="1"/>
    <col min="7038" max="7038" width="14" style="101" bestFit="1" customWidth="1"/>
    <col min="7039" max="7039" width="10.28515625" style="101" bestFit="1" customWidth="1"/>
    <col min="7040" max="7040" width="14.28515625" style="101" bestFit="1" customWidth="1"/>
    <col min="7041" max="7041" width="2.28515625" style="101" customWidth="1"/>
    <col min="7042" max="7042" width="2.85546875" style="101" customWidth="1"/>
    <col min="7043" max="7043" width="8.7109375" style="101" customWidth="1"/>
    <col min="7044" max="7044" width="16.140625" style="101" bestFit="1" customWidth="1"/>
    <col min="7045" max="7045" width="11.42578125" style="101"/>
    <col min="7046" max="7046" width="15.5703125" style="101" bestFit="1" customWidth="1"/>
    <col min="7047" max="7047" width="22.42578125" style="101" bestFit="1" customWidth="1"/>
    <col min="7048" max="7048" width="10.42578125" style="101" customWidth="1"/>
    <col min="7049" max="7049" width="2.85546875" style="101" customWidth="1"/>
    <col min="7050" max="7050" width="1.5703125" style="101" customWidth="1"/>
    <col min="7051" max="7051" width="19" style="101" bestFit="1" customWidth="1"/>
    <col min="7052" max="7052" width="15.42578125" style="101" bestFit="1" customWidth="1"/>
    <col min="7053" max="7053" width="11" style="101" bestFit="1" customWidth="1"/>
    <col min="7054" max="7054" width="23" style="101" bestFit="1" customWidth="1"/>
    <col min="7055" max="7056" width="6.7109375" style="101" customWidth="1"/>
    <col min="7057" max="7057" width="1.7109375" style="101" customWidth="1"/>
    <col min="7058" max="7058" width="2.85546875" style="101" customWidth="1"/>
    <col min="7059" max="7059" width="21.7109375" style="101" customWidth="1"/>
    <col min="7060" max="7060" width="19.42578125" style="101" customWidth="1"/>
    <col min="7061" max="7061" width="22.140625" style="101" customWidth="1"/>
    <col min="7062" max="7062" width="21.7109375" style="101" customWidth="1"/>
    <col min="7063" max="7063" width="2.85546875" style="101" customWidth="1"/>
    <col min="7064" max="7064" width="21.28515625" style="101" customWidth="1"/>
    <col min="7065" max="7066" width="18.7109375" style="101" customWidth="1"/>
    <col min="7067" max="7067" width="13.42578125" style="101" customWidth="1"/>
    <col min="7068" max="7068" width="11.42578125" style="101"/>
    <col min="7069" max="7069" width="2.85546875" style="101" customWidth="1"/>
    <col min="7070" max="7175" width="11.42578125" style="101"/>
    <col min="7176" max="7176" width="2.7109375" style="101" customWidth="1"/>
    <col min="7177" max="7177" width="4.42578125" style="101" customWidth="1"/>
    <col min="7178" max="7178" width="18.5703125" style="101" customWidth="1"/>
    <col min="7179" max="7179" width="36.140625" style="101" customWidth="1"/>
    <col min="7180" max="7180" width="18.5703125" style="101" customWidth="1"/>
    <col min="7181" max="7181" width="7.42578125" style="101" customWidth="1"/>
    <col min="7182" max="7182" width="2.7109375" style="101" customWidth="1"/>
    <col min="7183" max="7183" width="10.140625" style="101" customWidth="1"/>
    <col min="7184" max="7188" width="11.42578125" style="101"/>
    <col min="7189" max="7189" width="5.5703125" style="101" customWidth="1"/>
    <col min="7190" max="7190" width="10.85546875" style="101" customWidth="1"/>
    <col min="7191" max="7191" width="2.7109375" style="101" customWidth="1"/>
    <col min="7192" max="7192" width="23.85546875" style="101" customWidth="1"/>
    <col min="7193" max="7194" width="12.7109375" style="101" customWidth="1"/>
    <col min="7195" max="7195" width="16.7109375" style="101" customWidth="1"/>
    <col min="7196" max="7196" width="17.85546875" style="101" customWidth="1"/>
    <col min="7197" max="7197" width="2.7109375" style="101" customWidth="1"/>
    <col min="7198" max="7198" width="11.42578125" style="101"/>
    <col min="7199" max="7200" width="12.7109375" style="101" customWidth="1"/>
    <col min="7201" max="7203" width="11.42578125" style="101"/>
    <col min="7204" max="7204" width="13.140625" style="101" customWidth="1"/>
    <col min="7205" max="7205" width="2.7109375" style="101" customWidth="1"/>
    <col min="7206" max="7206" width="6.28515625" style="101" customWidth="1"/>
    <col min="7207" max="7210" width="13.7109375" style="101" customWidth="1"/>
    <col min="7211" max="7211" width="11.42578125" style="101"/>
    <col min="7212" max="7212" width="11.5703125" style="101" customWidth="1"/>
    <col min="7213" max="7213" width="2.7109375" style="101" customWidth="1"/>
    <col min="7214" max="7219" width="11.42578125" style="101"/>
    <col min="7220" max="7220" width="14.42578125" style="101" customWidth="1"/>
    <col min="7221" max="7221" width="2.7109375" style="101" customWidth="1"/>
    <col min="7222" max="7222" width="11.42578125" style="101"/>
    <col min="7223" max="7225" width="19.140625" style="101" customWidth="1"/>
    <col min="7226" max="7226" width="14.7109375" style="101" customWidth="1"/>
    <col min="7227" max="7227" width="2.7109375" style="101" customWidth="1"/>
    <col min="7228" max="7228" width="7" style="101" customWidth="1"/>
    <col min="7229" max="7229" width="13.85546875" style="101" customWidth="1"/>
    <col min="7230" max="7234" width="11.42578125" style="101"/>
    <col min="7235" max="7235" width="5.42578125" style="101" customWidth="1"/>
    <col min="7236" max="7236" width="2.7109375" style="101" customWidth="1"/>
    <col min="7237" max="7237" width="11.42578125" style="101"/>
    <col min="7238" max="7240" width="13.7109375" style="101" customWidth="1"/>
    <col min="7241" max="7241" width="11.42578125" style="101"/>
    <col min="7242" max="7242" width="19.140625" style="101" customWidth="1"/>
    <col min="7243" max="7243" width="2.7109375" style="101" customWidth="1"/>
    <col min="7244" max="7244" width="8.5703125" style="101" bestFit="1" customWidth="1"/>
    <col min="7245" max="7245" width="10" style="101" bestFit="1" customWidth="1"/>
    <col min="7246" max="7246" width="7.140625" style="101" customWidth="1"/>
    <col min="7247" max="7247" width="9.7109375" style="101" bestFit="1" customWidth="1"/>
    <col min="7248" max="7248" width="8.85546875" style="101" customWidth="1"/>
    <col min="7249" max="7250" width="8.7109375" style="101" customWidth="1"/>
    <col min="7251" max="7251" width="6.7109375" style="101" customWidth="1"/>
    <col min="7252" max="7252" width="9.5703125" style="101" customWidth="1"/>
    <col min="7253" max="7253" width="6.7109375" style="101" customWidth="1"/>
    <col min="7254" max="7254" width="7.85546875" style="101" customWidth="1"/>
    <col min="7255" max="7255" width="2.7109375" style="101" customWidth="1"/>
    <col min="7256" max="7256" width="21" style="101" customWidth="1"/>
    <col min="7257" max="7260" width="11.42578125" style="101"/>
    <col min="7261" max="7261" width="16.28515625" style="101" customWidth="1"/>
    <col min="7262" max="7262" width="2.7109375" style="101" customWidth="1"/>
    <col min="7263" max="7263" width="16.85546875" style="101" customWidth="1"/>
    <col min="7264" max="7265" width="21" style="101" customWidth="1"/>
    <col min="7266" max="7267" width="11.42578125" style="101"/>
    <col min="7268" max="7268" width="2.7109375" style="101" customWidth="1"/>
    <col min="7269" max="7269" width="2.85546875" style="101" customWidth="1"/>
    <col min="7270" max="7270" width="21" style="101" customWidth="1"/>
    <col min="7271" max="7271" width="13.42578125" style="101" customWidth="1"/>
    <col min="7272" max="7272" width="13.85546875" style="101" customWidth="1"/>
    <col min="7273" max="7275" width="11.42578125" style="101"/>
    <col min="7276" max="7276" width="2.85546875" style="101" customWidth="1"/>
    <col min="7277" max="7277" width="2.42578125" style="101" customWidth="1"/>
    <col min="7278" max="7278" width="17.28515625" style="101" customWidth="1"/>
    <col min="7279" max="7279" width="13.140625" style="101" customWidth="1"/>
    <col min="7280" max="7280" width="16.28515625" style="101" bestFit="1" customWidth="1"/>
    <col min="7281" max="7281" width="15.42578125" style="101" customWidth="1"/>
    <col min="7282" max="7282" width="17.7109375" style="101" bestFit="1" customWidth="1"/>
    <col min="7283" max="7283" width="2.5703125" style="101" customWidth="1"/>
    <col min="7284" max="7284" width="2.85546875" style="101" customWidth="1"/>
    <col min="7285" max="7285" width="22.140625" style="101" customWidth="1"/>
    <col min="7286" max="7287" width="20.140625" style="101" customWidth="1"/>
    <col min="7288" max="7288" width="22.140625" style="101" customWidth="1"/>
    <col min="7289" max="7289" width="2.85546875" style="101" customWidth="1"/>
    <col min="7290" max="7290" width="1.28515625" style="101" customWidth="1"/>
    <col min="7291" max="7291" width="16.140625" style="101" bestFit="1" customWidth="1"/>
    <col min="7292" max="7292" width="15.85546875" style="101" bestFit="1" customWidth="1"/>
    <col min="7293" max="7293" width="11" style="101" bestFit="1" customWidth="1"/>
    <col min="7294" max="7294" width="14" style="101" bestFit="1" customWidth="1"/>
    <col min="7295" max="7295" width="10.28515625" style="101" bestFit="1" customWidth="1"/>
    <col min="7296" max="7296" width="14.28515625" style="101" bestFit="1" customWidth="1"/>
    <col min="7297" max="7297" width="2.28515625" style="101" customWidth="1"/>
    <col min="7298" max="7298" width="2.85546875" style="101" customWidth="1"/>
    <col min="7299" max="7299" width="8.7109375" style="101" customWidth="1"/>
    <col min="7300" max="7300" width="16.140625" style="101" bestFit="1" customWidth="1"/>
    <col min="7301" max="7301" width="11.42578125" style="101"/>
    <col min="7302" max="7302" width="15.5703125" style="101" bestFit="1" customWidth="1"/>
    <col min="7303" max="7303" width="22.42578125" style="101" bestFit="1" customWidth="1"/>
    <col min="7304" max="7304" width="10.42578125" style="101" customWidth="1"/>
    <col min="7305" max="7305" width="2.85546875" style="101" customWidth="1"/>
    <col min="7306" max="7306" width="1.5703125" style="101" customWidth="1"/>
    <col min="7307" max="7307" width="19" style="101" bestFit="1" customWidth="1"/>
    <col min="7308" max="7308" width="15.42578125" style="101" bestFit="1" customWidth="1"/>
    <col min="7309" max="7309" width="11" style="101" bestFit="1" customWidth="1"/>
    <col min="7310" max="7310" width="23" style="101" bestFit="1" customWidth="1"/>
    <col min="7311" max="7312" width="6.7109375" style="101" customWidth="1"/>
    <col min="7313" max="7313" width="1.7109375" style="101" customWidth="1"/>
    <col min="7314" max="7314" width="2.85546875" style="101" customWidth="1"/>
    <col min="7315" max="7315" width="21.7109375" style="101" customWidth="1"/>
    <col min="7316" max="7316" width="19.42578125" style="101" customWidth="1"/>
    <col min="7317" max="7317" width="22.140625" style="101" customWidth="1"/>
    <col min="7318" max="7318" width="21.7109375" style="101" customWidth="1"/>
    <col min="7319" max="7319" width="2.85546875" style="101" customWidth="1"/>
    <col min="7320" max="7320" width="21.28515625" style="101" customWidth="1"/>
    <col min="7321" max="7322" width="18.7109375" style="101" customWidth="1"/>
    <col min="7323" max="7323" width="13.42578125" style="101" customWidth="1"/>
    <col min="7324" max="7324" width="11.42578125" style="101"/>
    <col min="7325" max="7325" width="2.85546875" style="101" customWidth="1"/>
    <col min="7326" max="7431" width="11.42578125" style="101"/>
    <col min="7432" max="7432" width="2.7109375" style="101" customWidth="1"/>
    <col min="7433" max="7433" width="4.42578125" style="101" customWidth="1"/>
    <col min="7434" max="7434" width="18.5703125" style="101" customWidth="1"/>
    <col min="7435" max="7435" width="36.140625" style="101" customWidth="1"/>
    <col min="7436" max="7436" width="18.5703125" style="101" customWidth="1"/>
    <col min="7437" max="7437" width="7.42578125" style="101" customWidth="1"/>
    <col min="7438" max="7438" width="2.7109375" style="101" customWidth="1"/>
    <col min="7439" max="7439" width="10.140625" style="101" customWidth="1"/>
    <col min="7440" max="7444" width="11.42578125" style="101"/>
    <col min="7445" max="7445" width="5.5703125" style="101" customWidth="1"/>
    <col min="7446" max="7446" width="10.85546875" style="101" customWidth="1"/>
    <col min="7447" max="7447" width="2.7109375" style="101" customWidth="1"/>
    <col min="7448" max="7448" width="23.85546875" style="101" customWidth="1"/>
    <col min="7449" max="7450" width="12.7109375" style="101" customWidth="1"/>
    <col min="7451" max="7451" width="16.7109375" style="101" customWidth="1"/>
    <col min="7452" max="7452" width="17.85546875" style="101" customWidth="1"/>
    <col min="7453" max="7453" width="2.7109375" style="101" customWidth="1"/>
    <col min="7454" max="7454" width="11.42578125" style="101"/>
    <col min="7455" max="7456" width="12.7109375" style="101" customWidth="1"/>
    <col min="7457" max="7459" width="11.42578125" style="101"/>
    <col min="7460" max="7460" width="13.140625" style="101" customWidth="1"/>
    <col min="7461" max="7461" width="2.7109375" style="101" customWidth="1"/>
    <col min="7462" max="7462" width="6.28515625" style="101" customWidth="1"/>
    <col min="7463" max="7466" width="13.7109375" style="101" customWidth="1"/>
    <col min="7467" max="7467" width="11.42578125" style="101"/>
    <col min="7468" max="7468" width="11.5703125" style="101" customWidth="1"/>
    <col min="7469" max="7469" width="2.7109375" style="101" customWidth="1"/>
    <col min="7470" max="7475" width="11.42578125" style="101"/>
    <col min="7476" max="7476" width="14.42578125" style="101" customWidth="1"/>
    <col min="7477" max="7477" width="2.7109375" style="101" customWidth="1"/>
    <col min="7478" max="7478" width="11.42578125" style="101"/>
    <col min="7479" max="7481" width="19.140625" style="101" customWidth="1"/>
    <col min="7482" max="7482" width="14.7109375" style="101" customWidth="1"/>
    <col min="7483" max="7483" width="2.7109375" style="101" customWidth="1"/>
    <col min="7484" max="7484" width="7" style="101" customWidth="1"/>
    <col min="7485" max="7485" width="13.85546875" style="101" customWidth="1"/>
    <col min="7486" max="7490" width="11.42578125" style="101"/>
    <col min="7491" max="7491" width="5.42578125" style="101" customWidth="1"/>
    <col min="7492" max="7492" width="2.7109375" style="101" customWidth="1"/>
    <col min="7493" max="7493" width="11.42578125" style="101"/>
    <col min="7494" max="7496" width="13.7109375" style="101" customWidth="1"/>
    <col min="7497" max="7497" width="11.42578125" style="101"/>
    <col min="7498" max="7498" width="19.140625" style="101" customWidth="1"/>
    <col min="7499" max="7499" width="2.7109375" style="101" customWidth="1"/>
    <col min="7500" max="7500" width="8.5703125" style="101" bestFit="1" customWidth="1"/>
    <col min="7501" max="7501" width="10" style="101" bestFit="1" customWidth="1"/>
    <col min="7502" max="7502" width="7.140625" style="101" customWidth="1"/>
    <col min="7503" max="7503" width="9.7109375" style="101" bestFit="1" customWidth="1"/>
    <col min="7504" max="7504" width="8.85546875" style="101" customWidth="1"/>
    <col min="7505" max="7506" width="8.7109375" style="101" customWidth="1"/>
    <col min="7507" max="7507" width="6.7109375" style="101" customWidth="1"/>
    <col min="7508" max="7508" width="9.5703125" style="101" customWidth="1"/>
    <col min="7509" max="7509" width="6.7109375" style="101" customWidth="1"/>
    <col min="7510" max="7510" width="7.85546875" style="101" customWidth="1"/>
    <col min="7511" max="7511" width="2.7109375" style="101" customWidth="1"/>
    <col min="7512" max="7512" width="21" style="101" customWidth="1"/>
    <col min="7513" max="7516" width="11.42578125" style="101"/>
    <col min="7517" max="7517" width="16.28515625" style="101" customWidth="1"/>
    <col min="7518" max="7518" width="2.7109375" style="101" customWidth="1"/>
    <col min="7519" max="7519" width="16.85546875" style="101" customWidth="1"/>
    <col min="7520" max="7521" width="21" style="101" customWidth="1"/>
    <col min="7522" max="7523" width="11.42578125" style="101"/>
    <col min="7524" max="7524" width="2.7109375" style="101" customWidth="1"/>
    <col min="7525" max="7525" width="2.85546875" style="101" customWidth="1"/>
    <col min="7526" max="7526" width="21" style="101" customWidth="1"/>
    <col min="7527" max="7527" width="13.42578125" style="101" customWidth="1"/>
    <col min="7528" max="7528" width="13.85546875" style="101" customWidth="1"/>
    <col min="7529" max="7531" width="11.42578125" style="101"/>
    <col min="7532" max="7532" width="2.85546875" style="101" customWidth="1"/>
    <col min="7533" max="7533" width="2.42578125" style="101" customWidth="1"/>
    <col min="7534" max="7534" width="17.28515625" style="101" customWidth="1"/>
    <col min="7535" max="7535" width="13.140625" style="101" customWidth="1"/>
    <col min="7536" max="7536" width="16.28515625" style="101" bestFit="1" customWidth="1"/>
    <col min="7537" max="7537" width="15.42578125" style="101" customWidth="1"/>
    <col min="7538" max="7538" width="17.7109375" style="101" bestFit="1" customWidth="1"/>
    <col min="7539" max="7539" width="2.5703125" style="101" customWidth="1"/>
    <col min="7540" max="7540" width="2.85546875" style="101" customWidth="1"/>
    <col min="7541" max="7541" width="22.140625" style="101" customWidth="1"/>
    <col min="7542" max="7543" width="20.140625" style="101" customWidth="1"/>
    <col min="7544" max="7544" width="22.140625" style="101" customWidth="1"/>
    <col min="7545" max="7545" width="2.85546875" style="101" customWidth="1"/>
    <col min="7546" max="7546" width="1.28515625" style="101" customWidth="1"/>
    <col min="7547" max="7547" width="16.140625" style="101" bestFit="1" customWidth="1"/>
    <col min="7548" max="7548" width="15.85546875" style="101" bestFit="1" customWidth="1"/>
    <col min="7549" max="7549" width="11" style="101" bestFit="1" customWidth="1"/>
    <col min="7550" max="7550" width="14" style="101" bestFit="1" customWidth="1"/>
    <col min="7551" max="7551" width="10.28515625" style="101" bestFit="1" customWidth="1"/>
    <col min="7552" max="7552" width="14.28515625" style="101" bestFit="1" customWidth="1"/>
    <col min="7553" max="7553" width="2.28515625" style="101" customWidth="1"/>
    <col min="7554" max="7554" width="2.85546875" style="101" customWidth="1"/>
    <col min="7555" max="7555" width="8.7109375" style="101" customWidth="1"/>
    <col min="7556" max="7556" width="16.140625" style="101" bestFit="1" customWidth="1"/>
    <col min="7557" max="7557" width="11.42578125" style="101"/>
    <col min="7558" max="7558" width="15.5703125" style="101" bestFit="1" customWidth="1"/>
    <col min="7559" max="7559" width="22.42578125" style="101" bestFit="1" customWidth="1"/>
    <col min="7560" max="7560" width="10.42578125" style="101" customWidth="1"/>
    <col min="7561" max="7561" width="2.85546875" style="101" customWidth="1"/>
    <col min="7562" max="7562" width="1.5703125" style="101" customWidth="1"/>
    <col min="7563" max="7563" width="19" style="101" bestFit="1" customWidth="1"/>
    <col min="7564" max="7564" width="15.42578125" style="101" bestFit="1" customWidth="1"/>
    <col min="7565" max="7565" width="11" style="101" bestFit="1" customWidth="1"/>
    <col min="7566" max="7566" width="23" style="101" bestFit="1" customWidth="1"/>
    <col min="7567" max="7568" width="6.7109375" style="101" customWidth="1"/>
    <col min="7569" max="7569" width="1.7109375" style="101" customWidth="1"/>
    <col min="7570" max="7570" width="2.85546875" style="101" customWidth="1"/>
    <col min="7571" max="7571" width="21.7109375" style="101" customWidth="1"/>
    <col min="7572" max="7572" width="19.42578125" style="101" customWidth="1"/>
    <col min="7573" max="7573" width="22.140625" style="101" customWidth="1"/>
    <col min="7574" max="7574" width="21.7109375" style="101" customWidth="1"/>
    <col min="7575" max="7575" width="2.85546875" style="101" customWidth="1"/>
    <col min="7576" max="7576" width="21.28515625" style="101" customWidth="1"/>
    <col min="7577" max="7578" width="18.7109375" style="101" customWidth="1"/>
    <col min="7579" max="7579" width="13.42578125" style="101" customWidth="1"/>
    <col min="7580" max="7580" width="11.42578125" style="101"/>
    <col min="7581" max="7581" width="2.85546875" style="101" customWidth="1"/>
    <col min="7582" max="7687" width="11.42578125" style="101"/>
    <col min="7688" max="7688" width="2.7109375" style="101" customWidth="1"/>
    <col min="7689" max="7689" width="4.42578125" style="101" customWidth="1"/>
    <col min="7690" max="7690" width="18.5703125" style="101" customWidth="1"/>
    <col min="7691" max="7691" width="36.140625" style="101" customWidth="1"/>
    <col min="7692" max="7692" width="18.5703125" style="101" customWidth="1"/>
    <col min="7693" max="7693" width="7.42578125" style="101" customWidth="1"/>
    <col min="7694" max="7694" width="2.7109375" style="101" customWidth="1"/>
    <col min="7695" max="7695" width="10.140625" style="101" customWidth="1"/>
    <col min="7696" max="7700" width="11.42578125" style="101"/>
    <col min="7701" max="7701" width="5.5703125" style="101" customWidth="1"/>
    <col min="7702" max="7702" width="10.85546875" style="101" customWidth="1"/>
    <col min="7703" max="7703" width="2.7109375" style="101" customWidth="1"/>
    <col min="7704" max="7704" width="23.85546875" style="101" customWidth="1"/>
    <col min="7705" max="7706" width="12.7109375" style="101" customWidth="1"/>
    <col min="7707" max="7707" width="16.7109375" style="101" customWidth="1"/>
    <col min="7708" max="7708" width="17.85546875" style="101" customWidth="1"/>
    <col min="7709" max="7709" width="2.7109375" style="101" customWidth="1"/>
    <col min="7710" max="7710" width="11.42578125" style="101"/>
    <col min="7711" max="7712" width="12.7109375" style="101" customWidth="1"/>
    <col min="7713" max="7715" width="11.42578125" style="101"/>
    <col min="7716" max="7716" width="13.140625" style="101" customWidth="1"/>
    <col min="7717" max="7717" width="2.7109375" style="101" customWidth="1"/>
    <col min="7718" max="7718" width="6.28515625" style="101" customWidth="1"/>
    <col min="7719" max="7722" width="13.7109375" style="101" customWidth="1"/>
    <col min="7723" max="7723" width="11.42578125" style="101"/>
    <col min="7724" max="7724" width="11.5703125" style="101" customWidth="1"/>
    <col min="7725" max="7725" width="2.7109375" style="101" customWidth="1"/>
    <col min="7726" max="7731" width="11.42578125" style="101"/>
    <col min="7732" max="7732" width="14.42578125" style="101" customWidth="1"/>
    <col min="7733" max="7733" width="2.7109375" style="101" customWidth="1"/>
    <col min="7734" max="7734" width="11.42578125" style="101"/>
    <col min="7735" max="7737" width="19.140625" style="101" customWidth="1"/>
    <col min="7738" max="7738" width="14.7109375" style="101" customWidth="1"/>
    <col min="7739" max="7739" width="2.7109375" style="101" customWidth="1"/>
    <col min="7740" max="7740" width="7" style="101" customWidth="1"/>
    <col min="7741" max="7741" width="13.85546875" style="101" customWidth="1"/>
    <col min="7742" max="7746" width="11.42578125" style="101"/>
    <col min="7747" max="7747" width="5.42578125" style="101" customWidth="1"/>
    <col min="7748" max="7748" width="2.7109375" style="101" customWidth="1"/>
    <col min="7749" max="7749" width="11.42578125" style="101"/>
    <col min="7750" max="7752" width="13.7109375" style="101" customWidth="1"/>
    <col min="7753" max="7753" width="11.42578125" style="101"/>
    <col min="7754" max="7754" width="19.140625" style="101" customWidth="1"/>
    <col min="7755" max="7755" width="2.7109375" style="101" customWidth="1"/>
    <col min="7756" max="7756" width="8.5703125" style="101" bestFit="1" customWidth="1"/>
    <col min="7757" max="7757" width="10" style="101" bestFit="1" customWidth="1"/>
    <col min="7758" max="7758" width="7.140625" style="101" customWidth="1"/>
    <col min="7759" max="7759" width="9.7109375" style="101" bestFit="1" customWidth="1"/>
    <col min="7760" max="7760" width="8.85546875" style="101" customWidth="1"/>
    <col min="7761" max="7762" width="8.7109375" style="101" customWidth="1"/>
    <col min="7763" max="7763" width="6.7109375" style="101" customWidth="1"/>
    <col min="7764" max="7764" width="9.5703125" style="101" customWidth="1"/>
    <col min="7765" max="7765" width="6.7109375" style="101" customWidth="1"/>
    <col min="7766" max="7766" width="7.85546875" style="101" customWidth="1"/>
    <col min="7767" max="7767" width="2.7109375" style="101" customWidth="1"/>
    <col min="7768" max="7768" width="21" style="101" customWidth="1"/>
    <col min="7769" max="7772" width="11.42578125" style="101"/>
    <col min="7773" max="7773" width="16.28515625" style="101" customWidth="1"/>
    <col min="7774" max="7774" width="2.7109375" style="101" customWidth="1"/>
    <col min="7775" max="7775" width="16.85546875" style="101" customWidth="1"/>
    <col min="7776" max="7777" width="21" style="101" customWidth="1"/>
    <col min="7778" max="7779" width="11.42578125" style="101"/>
    <col min="7780" max="7780" width="2.7109375" style="101" customWidth="1"/>
    <col min="7781" max="7781" width="2.85546875" style="101" customWidth="1"/>
    <col min="7782" max="7782" width="21" style="101" customWidth="1"/>
    <col min="7783" max="7783" width="13.42578125" style="101" customWidth="1"/>
    <col min="7784" max="7784" width="13.85546875" style="101" customWidth="1"/>
    <col min="7785" max="7787" width="11.42578125" style="101"/>
    <col min="7788" max="7788" width="2.85546875" style="101" customWidth="1"/>
    <col min="7789" max="7789" width="2.42578125" style="101" customWidth="1"/>
    <col min="7790" max="7790" width="17.28515625" style="101" customWidth="1"/>
    <col min="7791" max="7791" width="13.140625" style="101" customWidth="1"/>
    <col min="7792" max="7792" width="16.28515625" style="101" bestFit="1" customWidth="1"/>
    <col min="7793" max="7793" width="15.42578125" style="101" customWidth="1"/>
    <col min="7794" max="7794" width="17.7109375" style="101" bestFit="1" customWidth="1"/>
    <col min="7795" max="7795" width="2.5703125" style="101" customWidth="1"/>
    <col min="7796" max="7796" width="2.85546875" style="101" customWidth="1"/>
    <col min="7797" max="7797" width="22.140625" style="101" customWidth="1"/>
    <col min="7798" max="7799" width="20.140625" style="101" customWidth="1"/>
    <col min="7800" max="7800" width="22.140625" style="101" customWidth="1"/>
    <col min="7801" max="7801" width="2.85546875" style="101" customWidth="1"/>
    <col min="7802" max="7802" width="1.28515625" style="101" customWidth="1"/>
    <col min="7803" max="7803" width="16.140625" style="101" bestFit="1" customWidth="1"/>
    <col min="7804" max="7804" width="15.85546875" style="101" bestFit="1" customWidth="1"/>
    <col min="7805" max="7805" width="11" style="101" bestFit="1" customWidth="1"/>
    <col min="7806" max="7806" width="14" style="101" bestFit="1" customWidth="1"/>
    <col min="7807" max="7807" width="10.28515625" style="101" bestFit="1" customWidth="1"/>
    <col min="7808" max="7808" width="14.28515625" style="101" bestFit="1" customWidth="1"/>
    <col min="7809" max="7809" width="2.28515625" style="101" customWidth="1"/>
    <col min="7810" max="7810" width="2.85546875" style="101" customWidth="1"/>
    <col min="7811" max="7811" width="8.7109375" style="101" customWidth="1"/>
    <col min="7812" max="7812" width="16.140625" style="101" bestFit="1" customWidth="1"/>
    <col min="7813" max="7813" width="11.42578125" style="101"/>
    <col min="7814" max="7814" width="15.5703125" style="101" bestFit="1" customWidth="1"/>
    <col min="7815" max="7815" width="22.42578125" style="101" bestFit="1" customWidth="1"/>
    <col min="7816" max="7816" width="10.42578125" style="101" customWidth="1"/>
    <col min="7817" max="7817" width="2.85546875" style="101" customWidth="1"/>
    <col min="7818" max="7818" width="1.5703125" style="101" customWidth="1"/>
    <col min="7819" max="7819" width="19" style="101" bestFit="1" customWidth="1"/>
    <col min="7820" max="7820" width="15.42578125" style="101" bestFit="1" customWidth="1"/>
    <col min="7821" max="7821" width="11" style="101" bestFit="1" customWidth="1"/>
    <col min="7822" max="7822" width="23" style="101" bestFit="1" customWidth="1"/>
    <col min="7823" max="7824" width="6.7109375" style="101" customWidth="1"/>
    <col min="7825" max="7825" width="1.7109375" style="101" customWidth="1"/>
    <col min="7826" max="7826" width="2.85546875" style="101" customWidth="1"/>
    <col min="7827" max="7827" width="21.7109375" style="101" customWidth="1"/>
    <col min="7828" max="7828" width="19.42578125" style="101" customWidth="1"/>
    <col min="7829" max="7829" width="22.140625" style="101" customWidth="1"/>
    <col min="7830" max="7830" width="21.7109375" style="101" customWidth="1"/>
    <col min="7831" max="7831" width="2.85546875" style="101" customWidth="1"/>
    <col min="7832" max="7832" width="21.28515625" style="101" customWidth="1"/>
    <col min="7833" max="7834" width="18.7109375" style="101" customWidth="1"/>
    <col min="7835" max="7835" width="13.42578125" style="101" customWidth="1"/>
    <col min="7836" max="7836" width="11.42578125" style="101"/>
    <col min="7837" max="7837" width="2.85546875" style="101" customWidth="1"/>
    <col min="7838" max="7943" width="11.42578125" style="101"/>
    <col min="7944" max="7944" width="2.7109375" style="101" customWidth="1"/>
    <col min="7945" max="7945" width="4.42578125" style="101" customWidth="1"/>
    <col min="7946" max="7946" width="18.5703125" style="101" customWidth="1"/>
    <col min="7947" max="7947" width="36.140625" style="101" customWidth="1"/>
    <col min="7948" max="7948" width="18.5703125" style="101" customWidth="1"/>
    <col min="7949" max="7949" width="7.42578125" style="101" customWidth="1"/>
    <col min="7950" max="7950" width="2.7109375" style="101" customWidth="1"/>
    <col min="7951" max="7951" width="10.140625" style="101" customWidth="1"/>
    <col min="7952" max="7956" width="11.42578125" style="101"/>
    <col min="7957" max="7957" width="5.5703125" style="101" customWidth="1"/>
    <col min="7958" max="7958" width="10.85546875" style="101" customWidth="1"/>
    <col min="7959" max="7959" width="2.7109375" style="101" customWidth="1"/>
    <col min="7960" max="7960" width="23.85546875" style="101" customWidth="1"/>
    <col min="7961" max="7962" width="12.7109375" style="101" customWidth="1"/>
    <col min="7963" max="7963" width="16.7109375" style="101" customWidth="1"/>
    <col min="7964" max="7964" width="17.85546875" style="101" customWidth="1"/>
    <col min="7965" max="7965" width="2.7109375" style="101" customWidth="1"/>
    <col min="7966" max="7966" width="11.42578125" style="101"/>
    <col min="7967" max="7968" width="12.7109375" style="101" customWidth="1"/>
    <col min="7969" max="7971" width="11.42578125" style="101"/>
    <col min="7972" max="7972" width="13.140625" style="101" customWidth="1"/>
    <col min="7973" max="7973" width="2.7109375" style="101" customWidth="1"/>
    <col min="7974" max="7974" width="6.28515625" style="101" customWidth="1"/>
    <col min="7975" max="7978" width="13.7109375" style="101" customWidth="1"/>
    <col min="7979" max="7979" width="11.42578125" style="101"/>
    <col min="7980" max="7980" width="11.5703125" style="101" customWidth="1"/>
    <col min="7981" max="7981" width="2.7109375" style="101" customWidth="1"/>
    <col min="7982" max="7987" width="11.42578125" style="101"/>
    <col min="7988" max="7988" width="14.42578125" style="101" customWidth="1"/>
    <col min="7989" max="7989" width="2.7109375" style="101" customWidth="1"/>
    <col min="7990" max="7990" width="11.42578125" style="101"/>
    <col min="7991" max="7993" width="19.140625" style="101" customWidth="1"/>
    <col min="7994" max="7994" width="14.7109375" style="101" customWidth="1"/>
    <col min="7995" max="7995" width="2.7109375" style="101" customWidth="1"/>
    <col min="7996" max="7996" width="7" style="101" customWidth="1"/>
    <col min="7997" max="7997" width="13.85546875" style="101" customWidth="1"/>
    <col min="7998" max="8002" width="11.42578125" style="101"/>
    <col min="8003" max="8003" width="5.42578125" style="101" customWidth="1"/>
    <col min="8004" max="8004" width="2.7109375" style="101" customWidth="1"/>
    <col min="8005" max="8005" width="11.42578125" style="101"/>
    <col min="8006" max="8008" width="13.7109375" style="101" customWidth="1"/>
    <col min="8009" max="8009" width="11.42578125" style="101"/>
    <col min="8010" max="8010" width="19.140625" style="101" customWidth="1"/>
    <col min="8011" max="8011" width="2.7109375" style="101" customWidth="1"/>
    <col min="8012" max="8012" width="8.5703125" style="101" bestFit="1" customWidth="1"/>
    <col min="8013" max="8013" width="10" style="101" bestFit="1" customWidth="1"/>
    <col min="8014" max="8014" width="7.140625" style="101" customWidth="1"/>
    <col min="8015" max="8015" width="9.7109375" style="101" bestFit="1" customWidth="1"/>
    <col min="8016" max="8016" width="8.85546875" style="101" customWidth="1"/>
    <col min="8017" max="8018" width="8.7109375" style="101" customWidth="1"/>
    <col min="8019" max="8019" width="6.7109375" style="101" customWidth="1"/>
    <col min="8020" max="8020" width="9.5703125" style="101" customWidth="1"/>
    <col min="8021" max="8021" width="6.7109375" style="101" customWidth="1"/>
    <col min="8022" max="8022" width="7.85546875" style="101" customWidth="1"/>
    <col min="8023" max="8023" width="2.7109375" style="101" customWidth="1"/>
    <col min="8024" max="8024" width="21" style="101" customWidth="1"/>
    <col min="8025" max="8028" width="11.42578125" style="101"/>
    <col min="8029" max="8029" width="16.28515625" style="101" customWidth="1"/>
    <col min="8030" max="8030" width="2.7109375" style="101" customWidth="1"/>
    <col min="8031" max="8031" width="16.85546875" style="101" customWidth="1"/>
    <col min="8032" max="8033" width="21" style="101" customWidth="1"/>
    <col min="8034" max="8035" width="11.42578125" style="101"/>
    <col min="8036" max="8036" width="2.7109375" style="101" customWidth="1"/>
    <col min="8037" max="8037" width="2.85546875" style="101" customWidth="1"/>
    <col min="8038" max="8038" width="21" style="101" customWidth="1"/>
    <col min="8039" max="8039" width="13.42578125" style="101" customWidth="1"/>
    <col min="8040" max="8040" width="13.85546875" style="101" customWidth="1"/>
    <col min="8041" max="8043" width="11.42578125" style="101"/>
    <col min="8044" max="8044" width="2.85546875" style="101" customWidth="1"/>
    <col min="8045" max="8045" width="2.42578125" style="101" customWidth="1"/>
    <col min="8046" max="8046" width="17.28515625" style="101" customWidth="1"/>
    <col min="8047" max="8047" width="13.140625" style="101" customWidth="1"/>
    <col min="8048" max="8048" width="16.28515625" style="101" bestFit="1" customWidth="1"/>
    <col min="8049" max="8049" width="15.42578125" style="101" customWidth="1"/>
    <col min="8050" max="8050" width="17.7109375" style="101" bestFit="1" customWidth="1"/>
    <col min="8051" max="8051" width="2.5703125" style="101" customWidth="1"/>
    <col min="8052" max="8052" width="2.85546875" style="101" customWidth="1"/>
    <col min="8053" max="8053" width="22.140625" style="101" customWidth="1"/>
    <col min="8054" max="8055" width="20.140625" style="101" customWidth="1"/>
    <col min="8056" max="8056" width="22.140625" style="101" customWidth="1"/>
    <col min="8057" max="8057" width="2.85546875" style="101" customWidth="1"/>
    <col min="8058" max="8058" width="1.28515625" style="101" customWidth="1"/>
    <col min="8059" max="8059" width="16.140625" style="101" bestFit="1" customWidth="1"/>
    <col min="8060" max="8060" width="15.85546875" style="101" bestFit="1" customWidth="1"/>
    <col min="8061" max="8061" width="11" style="101" bestFit="1" customWidth="1"/>
    <col min="8062" max="8062" width="14" style="101" bestFit="1" customWidth="1"/>
    <col min="8063" max="8063" width="10.28515625" style="101" bestFit="1" customWidth="1"/>
    <col min="8064" max="8064" width="14.28515625" style="101" bestFit="1" customWidth="1"/>
    <col min="8065" max="8065" width="2.28515625" style="101" customWidth="1"/>
    <col min="8066" max="8066" width="2.85546875" style="101" customWidth="1"/>
    <col min="8067" max="8067" width="8.7109375" style="101" customWidth="1"/>
    <col min="8068" max="8068" width="16.140625" style="101" bestFit="1" customWidth="1"/>
    <col min="8069" max="8069" width="11.42578125" style="101"/>
    <col min="8070" max="8070" width="15.5703125" style="101" bestFit="1" customWidth="1"/>
    <col min="8071" max="8071" width="22.42578125" style="101" bestFit="1" customWidth="1"/>
    <col min="8072" max="8072" width="10.42578125" style="101" customWidth="1"/>
    <col min="8073" max="8073" width="2.85546875" style="101" customWidth="1"/>
    <col min="8074" max="8074" width="1.5703125" style="101" customWidth="1"/>
    <col min="8075" max="8075" width="19" style="101" bestFit="1" customWidth="1"/>
    <col min="8076" max="8076" width="15.42578125" style="101" bestFit="1" customWidth="1"/>
    <col min="8077" max="8077" width="11" style="101" bestFit="1" customWidth="1"/>
    <col min="8078" max="8078" width="23" style="101" bestFit="1" customWidth="1"/>
    <col min="8079" max="8080" width="6.7109375" style="101" customWidth="1"/>
    <col min="8081" max="8081" width="1.7109375" style="101" customWidth="1"/>
    <col min="8082" max="8082" width="2.85546875" style="101" customWidth="1"/>
    <col min="8083" max="8083" width="21.7109375" style="101" customWidth="1"/>
    <col min="8084" max="8084" width="19.42578125" style="101" customWidth="1"/>
    <col min="8085" max="8085" width="22.140625" style="101" customWidth="1"/>
    <col min="8086" max="8086" width="21.7109375" style="101" customWidth="1"/>
    <col min="8087" max="8087" width="2.85546875" style="101" customWidth="1"/>
    <col min="8088" max="8088" width="21.28515625" style="101" customWidth="1"/>
    <col min="8089" max="8090" width="18.7109375" style="101" customWidth="1"/>
    <col min="8091" max="8091" width="13.42578125" style="101" customWidth="1"/>
    <col min="8092" max="8092" width="11.42578125" style="101"/>
    <col min="8093" max="8093" width="2.85546875" style="101" customWidth="1"/>
    <col min="8094" max="8199" width="11.42578125" style="101"/>
    <col min="8200" max="8200" width="2.7109375" style="101" customWidth="1"/>
    <col min="8201" max="8201" width="4.42578125" style="101" customWidth="1"/>
    <col min="8202" max="8202" width="18.5703125" style="101" customWidth="1"/>
    <col min="8203" max="8203" width="36.140625" style="101" customWidth="1"/>
    <col min="8204" max="8204" width="18.5703125" style="101" customWidth="1"/>
    <col min="8205" max="8205" width="7.42578125" style="101" customWidth="1"/>
    <col min="8206" max="8206" width="2.7109375" style="101" customWidth="1"/>
    <col min="8207" max="8207" width="10.140625" style="101" customWidth="1"/>
    <col min="8208" max="8212" width="11.42578125" style="101"/>
    <col min="8213" max="8213" width="5.5703125" style="101" customWidth="1"/>
    <col min="8214" max="8214" width="10.85546875" style="101" customWidth="1"/>
    <col min="8215" max="8215" width="2.7109375" style="101" customWidth="1"/>
    <col min="8216" max="8216" width="23.85546875" style="101" customWidth="1"/>
    <col min="8217" max="8218" width="12.7109375" style="101" customWidth="1"/>
    <col min="8219" max="8219" width="16.7109375" style="101" customWidth="1"/>
    <col min="8220" max="8220" width="17.85546875" style="101" customWidth="1"/>
    <col min="8221" max="8221" width="2.7109375" style="101" customWidth="1"/>
    <col min="8222" max="8222" width="11.42578125" style="101"/>
    <col min="8223" max="8224" width="12.7109375" style="101" customWidth="1"/>
    <col min="8225" max="8227" width="11.42578125" style="101"/>
    <col min="8228" max="8228" width="13.140625" style="101" customWidth="1"/>
    <col min="8229" max="8229" width="2.7109375" style="101" customWidth="1"/>
    <col min="8230" max="8230" width="6.28515625" style="101" customWidth="1"/>
    <col min="8231" max="8234" width="13.7109375" style="101" customWidth="1"/>
    <col min="8235" max="8235" width="11.42578125" style="101"/>
    <col min="8236" max="8236" width="11.5703125" style="101" customWidth="1"/>
    <col min="8237" max="8237" width="2.7109375" style="101" customWidth="1"/>
    <col min="8238" max="8243" width="11.42578125" style="101"/>
    <col min="8244" max="8244" width="14.42578125" style="101" customWidth="1"/>
    <col min="8245" max="8245" width="2.7109375" style="101" customWidth="1"/>
    <col min="8246" max="8246" width="11.42578125" style="101"/>
    <col min="8247" max="8249" width="19.140625" style="101" customWidth="1"/>
    <col min="8250" max="8250" width="14.7109375" style="101" customWidth="1"/>
    <col min="8251" max="8251" width="2.7109375" style="101" customWidth="1"/>
    <col min="8252" max="8252" width="7" style="101" customWidth="1"/>
    <col min="8253" max="8253" width="13.85546875" style="101" customWidth="1"/>
    <col min="8254" max="8258" width="11.42578125" style="101"/>
    <col min="8259" max="8259" width="5.42578125" style="101" customWidth="1"/>
    <col min="8260" max="8260" width="2.7109375" style="101" customWidth="1"/>
    <col min="8261" max="8261" width="11.42578125" style="101"/>
    <col min="8262" max="8264" width="13.7109375" style="101" customWidth="1"/>
    <col min="8265" max="8265" width="11.42578125" style="101"/>
    <col min="8266" max="8266" width="19.140625" style="101" customWidth="1"/>
    <col min="8267" max="8267" width="2.7109375" style="101" customWidth="1"/>
    <col min="8268" max="8268" width="8.5703125" style="101" bestFit="1" customWidth="1"/>
    <col min="8269" max="8269" width="10" style="101" bestFit="1" customWidth="1"/>
    <col min="8270" max="8270" width="7.140625" style="101" customWidth="1"/>
    <col min="8271" max="8271" width="9.7109375" style="101" bestFit="1" customWidth="1"/>
    <col min="8272" max="8272" width="8.85546875" style="101" customWidth="1"/>
    <col min="8273" max="8274" width="8.7109375" style="101" customWidth="1"/>
    <col min="8275" max="8275" width="6.7109375" style="101" customWidth="1"/>
    <col min="8276" max="8276" width="9.5703125" style="101" customWidth="1"/>
    <col min="8277" max="8277" width="6.7109375" style="101" customWidth="1"/>
    <col min="8278" max="8278" width="7.85546875" style="101" customWidth="1"/>
    <col min="8279" max="8279" width="2.7109375" style="101" customWidth="1"/>
    <col min="8280" max="8280" width="21" style="101" customWidth="1"/>
    <col min="8281" max="8284" width="11.42578125" style="101"/>
    <col min="8285" max="8285" width="16.28515625" style="101" customWidth="1"/>
    <col min="8286" max="8286" width="2.7109375" style="101" customWidth="1"/>
    <col min="8287" max="8287" width="16.85546875" style="101" customWidth="1"/>
    <col min="8288" max="8289" width="21" style="101" customWidth="1"/>
    <col min="8290" max="8291" width="11.42578125" style="101"/>
    <col min="8292" max="8292" width="2.7109375" style="101" customWidth="1"/>
    <col min="8293" max="8293" width="2.85546875" style="101" customWidth="1"/>
    <col min="8294" max="8294" width="21" style="101" customWidth="1"/>
    <col min="8295" max="8295" width="13.42578125" style="101" customWidth="1"/>
    <col min="8296" max="8296" width="13.85546875" style="101" customWidth="1"/>
    <col min="8297" max="8299" width="11.42578125" style="101"/>
    <col min="8300" max="8300" width="2.85546875" style="101" customWidth="1"/>
    <col min="8301" max="8301" width="2.42578125" style="101" customWidth="1"/>
    <col min="8302" max="8302" width="17.28515625" style="101" customWidth="1"/>
    <col min="8303" max="8303" width="13.140625" style="101" customWidth="1"/>
    <col min="8304" max="8304" width="16.28515625" style="101" bestFit="1" customWidth="1"/>
    <col min="8305" max="8305" width="15.42578125" style="101" customWidth="1"/>
    <col min="8306" max="8306" width="17.7109375" style="101" bestFit="1" customWidth="1"/>
    <col min="8307" max="8307" width="2.5703125" style="101" customWidth="1"/>
    <col min="8308" max="8308" width="2.85546875" style="101" customWidth="1"/>
    <col min="8309" max="8309" width="22.140625" style="101" customWidth="1"/>
    <col min="8310" max="8311" width="20.140625" style="101" customWidth="1"/>
    <col min="8312" max="8312" width="22.140625" style="101" customWidth="1"/>
    <col min="8313" max="8313" width="2.85546875" style="101" customWidth="1"/>
    <col min="8314" max="8314" width="1.28515625" style="101" customWidth="1"/>
    <col min="8315" max="8315" width="16.140625" style="101" bestFit="1" customWidth="1"/>
    <col min="8316" max="8316" width="15.85546875" style="101" bestFit="1" customWidth="1"/>
    <col min="8317" max="8317" width="11" style="101" bestFit="1" customWidth="1"/>
    <col min="8318" max="8318" width="14" style="101" bestFit="1" customWidth="1"/>
    <col min="8319" max="8319" width="10.28515625" style="101" bestFit="1" customWidth="1"/>
    <col min="8320" max="8320" width="14.28515625" style="101" bestFit="1" customWidth="1"/>
    <col min="8321" max="8321" width="2.28515625" style="101" customWidth="1"/>
    <col min="8322" max="8322" width="2.85546875" style="101" customWidth="1"/>
    <col min="8323" max="8323" width="8.7109375" style="101" customWidth="1"/>
    <col min="8324" max="8324" width="16.140625" style="101" bestFit="1" customWidth="1"/>
    <col min="8325" max="8325" width="11.42578125" style="101"/>
    <col min="8326" max="8326" width="15.5703125" style="101" bestFit="1" customWidth="1"/>
    <col min="8327" max="8327" width="22.42578125" style="101" bestFit="1" customWidth="1"/>
    <col min="8328" max="8328" width="10.42578125" style="101" customWidth="1"/>
    <col min="8329" max="8329" width="2.85546875" style="101" customWidth="1"/>
    <col min="8330" max="8330" width="1.5703125" style="101" customWidth="1"/>
    <col min="8331" max="8331" width="19" style="101" bestFit="1" customWidth="1"/>
    <col min="8332" max="8332" width="15.42578125" style="101" bestFit="1" customWidth="1"/>
    <col min="8333" max="8333" width="11" style="101" bestFit="1" customWidth="1"/>
    <col min="8334" max="8334" width="23" style="101" bestFit="1" customWidth="1"/>
    <col min="8335" max="8336" width="6.7109375" style="101" customWidth="1"/>
    <col min="8337" max="8337" width="1.7109375" style="101" customWidth="1"/>
    <col min="8338" max="8338" width="2.85546875" style="101" customWidth="1"/>
    <col min="8339" max="8339" width="21.7109375" style="101" customWidth="1"/>
    <col min="8340" max="8340" width="19.42578125" style="101" customWidth="1"/>
    <col min="8341" max="8341" width="22.140625" style="101" customWidth="1"/>
    <col min="8342" max="8342" width="21.7109375" style="101" customWidth="1"/>
    <col min="8343" max="8343" width="2.85546875" style="101" customWidth="1"/>
    <col min="8344" max="8344" width="21.28515625" style="101" customWidth="1"/>
    <col min="8345" max="8346" width="18.7109375" style="101" customWidth="1"/>
    <col min="8347" max="8347" width="13.42578125" style="101" customWidth="1"/>
    <col min="8348" max="8348" width="11.42578125" style="101"/>
    <col min="8349" max="8349" width="2.85546875" style="101" customWidth="1"/>
    <col min="8350" max="8455" width="11.42578125" style="101"/>
    <col min="8456" max="8456" width="2.7109375" style="101" customWidth="1"/>
    <col min="8457" max="8457" width="4.42578125" style="101" customWidth="1"/>
    <col min="8458" max="8458" width="18.5703125" style="101" customWidth="1"/>
    <col min="8459" max="8459" width="36.140625" style="101" customWidth="1"/>
    <col min="8460" max="8460" width="18.5703125" style="101" customWidth="1"/>
    <col min="8461" max="8461" width="7.42578125" style="101" customWidth="1"/>
    <col min="8462" max="8462" width="2.7109375" style="101" customWidth="1"/>
    <col min="8463" max="8463" width="10.140625" style="101" customWidth="1"/>
    <col min="8464" max="8468" width="11.42578125" style="101"/>
    <col min="8469" max="8469" width="5.5703125" style="101" customWidth="1"/>
    <col min="8470" max="8470" width="10.85546875" style="101" customWidth="1"/>
    <col min="8471" max="8471" width="2.7109375" style="101" customWidth="1"/>
    <col min="8472" max="8472" width="23.85546875" style="101" customWidth="1"/>
    <col min="8473" max="8474" width="12.7109375" style="101" customWidth="1"/>
    <col min="8475" max="8475" width="16.7109375" style="101" customWidth="1"/>
    <col min="8476" max="8476" width="17.85546875" style="101" customWidth="1"/>
    <col min="8477" max="8477" width="2.7109375" style="101" customWidth="1"/>
    <col min="8478" max="8478" width="11.42578125" style="101"/>
    <col min="8479" max="8480" width="12.7109375" style="101" customWidth="1"/>
    <col min="8481" max="8483" width="11.42578125" style="101"/>
    <col min="8484" max="8484" width="13.140625" style="101" customWidth="1"/>
    <col min="8485" max="8485" width="2.7109375" style="101" customWidth="1"/>
    <col min="8486" max="8486" width="6.28515625" style="101" customWidth="1"/>
    <col min="8487" max="8490" width="13.7109375" style="101" customWidth="1"/>
    <col min="8491" max="8491" width="11.42578125" style="101"/>
    <col min="8492" max="8492" width="11.5703125" style="101" customWidth="1"/>
    <col min="8493" max="8493" width="2.7109375" style="101" customWidth="1"/>
    <col min="8494" max="8499" width="11.42578125" style="101"/>
    <col min="8500" max="8500" width="14.42578125" style="101" customWidth="1"/>
    <col min="8501" max="8501" width="2.7109375" style="101" customWidth="1"/>
    <col min="8502" max="8502" width="11.42578125" style="101"/>
    <col min="8503" max="8505" width="19.140625" style="101" customWidth="1"/>
    <col min="8506" max="8506" width="14.7109375" style="101" customWidth="1"/>
    <col min="8507" max="8507" width="2.7109375" style="101" customWidth="1"/>
    <col min="8508" max="8508" width="7" style="101" customWidth="1"/>
    <col min="8509" max="8509" width="13.85546875" style="101" customWidth="1"/>
    <col min="8510" max="8514" width="11.42578125" style="101"/>
    <col min="8515" max="8515" width="5.42578125" style="101" customWidth="1"/>
    <col min="8516" max="8516" width="2.7109375" style="101" customWidth="1"/>
    <col min="8517" max="8517" width="11.42578125" style="101"/>
    <col min="8518" max="8520" width="13.7109375" style="101" customWidth="1"/>
    <col min="8521" max="8521" width="11.42578125" style="101"/>
    <col min="8522" max="8522" width="19.140625" style="101" customWidth="1"/>
    <col min="8523" max="8523" width="2.7109375" style="101" customWidth="1"/>
    <col min="8524" max="8524" width="8.5703125" style="101" bestFit="1" customWidth="1"/>
    <col min="8525" max="8525" width="10" style="101" bestFit="1" customWidth="1"/>
    <col min="8526" max="8526" width="7.140625" style="101" customWidth="1"/>
    <col min="8527" max="8527" width="9.7109375" style="101" bestFit="1" customWidth="1"/>
    <col min="8528" max="8528" width="8.85546875" style="101" customWidth="1"/>
    <col min="8529" max="8530" width="8.7109375" style="101" customWidth="1"/>
    <col min="8531" max="8531" width="6.7109375" style="101" customWidth="1"/>
    <col min="8532" max="8532" width="9.5703125" style="101" customWidth="1"/>
    <col min="8533" max="8533" width="6.7109375" style="101" customWidth="1"/>
    <col min="8534" max="8534" width="7.85546875" style="101" customWidth="1"/>
    <col min="8535" max="8535" width="2.7109375" style="101" customWidth="1"/>
    <col min="8536" max="8536" width="21" style="101" customWidth="1"/>
    <col min="8537" max="8540" width="11.42578125" style="101"/>
    <col min="8541" max="8541" width="16.28515625" style="101" customWidth="1"/>
    <col min="8542" max="8542" width="2.7109375" style="101" customWidth="1"/>
    <col min="8543" max="8543" width="16.85546875" style="101" customWidth="1"/>
    <col min="8544" max="8545" width="21" style="101" customWidth="1"/>
    <col min="8546" max="8547" width="11.42578125" style="101"/>
    <col min="8548" max="8548" width="2.7109375" style="101" customWidth="1"/>
    <col min="8549" max="8549" width="2.85546875" style="101" customWidth="1"/>
    <col min="8550" max="8550" width="21" style="101" customWidth="1"/>
    <col min="8551" max="8551" width="13.42578125" style="101" customWidth="1"/>
    <col min="8552" max="8552" width="13.85546875" style="101" customWidth="1"/>
    <col min="8553" max="8555" width="11.42578125" style="101"/>
    <col min="8556" max="8556" width="2.85546875" style="101" customWidth="1"/>
    <col min="8557" max="8557" width="2.42578125" style="101" customWidth="1"/>
    <col min="8558" max="8558" width="17.28515625" style="101" customWidth="1"/>
    <col min="8559" max="8559" width="13.140625" style="101" customWidth="1"/>
    <col min="8560" max="8560" width="16.28515625" style="101" bestFit="1" customWidth="1"/>
    <col min="8561" max="8561" width="15.42578125" style="101" customWidth="1"/>
    <col min="8562" max="8562" width="17.7109375" style="101" bestFit="1" customWidth="1"/>
    <col min="8563" max="8563" width="2.5703125" style="101" customWidth="1"/>
    <col min="8564" max="8564" width="2.85546875" style="101" customWidth="1"/>
    <col min="8565" max="8565" width="22.140625" style="101" customWidth="1"/>
    <col min="8566" max="8567" width="20.140625" style="101" customWidth="1"/>
    <col min="8568" max="8568" width="22.140625" style="101" customWidth="1"/>
    <col min="8569" max="8569" width="2.85546875" style="101" customWidth="1"/>
    <col min="8570" max="8570" width="1.28515625" style="101" customWidth="1"/>
    <col min="8571" max="8571" width="16.140625" style="101" bestFit="1" customWidth="1"/>
    <col min="8572" max="8572" width="15.85546875" style="101" bestFit="1" customWidth="1"/>
    <col min="8573" max="8573" width="11" style="101" bestFit="1" customWidth="1"/>
    <col min="8574" max="8574" width="14" style="101" bestFit="1" customWidth="1"/>
    <col min="8575" max="8575" width="10.28515625" style="101" bestFit="1" customWidth="1"/>
    <col min="8576" max="8576" width="14.28515625" style="101" bestFit="1" customWidth="1"/>
    <col min="8577" max="8577" width="2.28515625" style="101" customWidth="1"/>
    <col min="8578" max="8578" width="2.85546875" style="101" customWidth="1"/>
    <col min="8579" max="8579" width="8.7109375" style="101" customWidth="1"/>
    <col min="8580" max="8580" width="16.140625" style="101" bestFit="1" customWidth="1"/>
    <col min="8581" max="8581" width="11.42578125" style="101"/>
    <col min="8582" max="8582" width="15.5703125" style="101" bestFit="1" customWidth="1"/>
    <col min="8583" max="8583" width="22.42578125" style="101" bestFit="1" customWidth="1"/>
    <col min="8584" max="8584" width="10.42578125" style="101" customWidth="1"/>
    <col min="8585" max="8585" width="2.85546875" style="101" customWidth="1"/>
    <col min="8586" max="8586" width="1.5703125" style="101" customWidth="1"/>
    <col min="8587" max="8587" width="19" style="101" bestFit="1" customWidth="1"/>
    <col min="8588" max="8588" width="15.42578125" style="101" bestFit="1" customWidth="1"/>
    <col min="8589" max="8589" width="11" style="101" bestFit="1" customWidth="1"/>
    <col min="8590" max="8590" width="23" style="101" bestFit="1" customWidth="1"/>
    <col min="8591" max="8592" width="6.7109375" style="101" customWidth="1"/>
    <col min="8593" max="8593" width="1.7109375" style="101" customWidth="1"/>
    <col min="8594" max="8594" width="2.85546875" style="101" customWidth="1"/>
    <col min="8595" max="8595" width="21.7109375" style="101" customWidth="1"/>
    <col min="8596" max="8596" width="19.42578125" style="101" customWidth="1"/>
    <col min="8597" max="8597" width="22.140625" style="101" customWidth="1"/>
    <col min="8598" max="8598" width="21.7109375" style="101" customWidth="1"/>
    <col min="8599" max="8599" width="2.85546875" style="101" customWidth="1"/>
    <col min="8600" max="8600" width="21.28515625" style="101" customWidth="1"/>
    <col min="8601" max="8602" width="18.7109375" style="101" customWidth="1"/>
    <col min="8603" max="8603" width="13.42578125" style="101" customWidth="1"/>
    <col min="8604" max="8604" width="11.42578125" style="101"/>
    <col min="8605" max="8605" width="2.85546875" style="101" customWidth="1"/>
    <col min="8606" max="8711" width="11.42578125" style="101"/>
    <col min="8712" max="8712" width="2.7109375" style="101" customWidth="1"/>
    <col min="8713" max="8713" width="4.42578125" style="101" customWidth="1"/>
    <col min="8714" max="8714" width="18.5703125" style="101" customWidth="1"/>
    <col min="8715" max="8715" width="36.140625" style="101" customWidth="1"/>
    <col min="8716" max="8716" width="18.5703125" style="101" customWidth="1"/>
    <col min="8717" max="8717" width="7.42578125" style="101" customWidth="1"/>
    <col min="8718" max="8718" width="2.7109375" style="101" customWidth="1"/>
    <col min="8719" max="8719" width="10.140625" style="101" customWidth="1"/>
    <col min="8720" max="8724" width="11.42578125" style="101"/>
    <col min="8725" max="8725" width="5.5703125" style="101" customWidth="1"/>
    <col min="8726" max="8726" width="10.85546875" style="101" customWidth="1"/>
    <col min="8727" max="8727" width="2.7109375" style="101" customWidth="1"/>
    <col min="8728" max="8728" width="23.85546875" style="101" customWidth="1"/>
    <col min="8729" max="8730" width="12.7109375" style="101" customWidth="1"/>
    <col min="8731" max="8731" width="16.7109375" style="101" customWidth="1"/>
    <col min="8732" max="8732" width="17.85546875" style="101" customWidth="1"/>
    <col min="8733" max="8733" width="2.7109375" style="101" customWidth="1"/>
    <col min="8734" max="8734" width="11.42578125" style="101"/>
    <col min="8735" max="8736" width="12.7109375" style="101" customWidth="1"/>
    <col min="8737" max="8739" width="11.42578125" style="101"/>
    <col min="8740" max="8740" width="13.140625" style="101" customWidth="1"/>
    <col min="8741" max="8741" width="2.7109375" style="101" customWidth="1"/>
    <col min="8742" max="8742" width="6.28515625" style="101" customWidth="1"/>
    <col min="8743" max="8746" width="13.7109375" style="101" customWidth="1"/>
    <col min="8747" max="8747" width="11.42578125" style="101"/>
    <col min="8748" max="8748" width="11.5703125" style="101" customWidth="1"/>
    <col min="8749" max="8749" width="2.7109375" style="101" customWidth="1"/>
    <col min="8750" max="8755" width="11.42578125" style="101"/>
    <col min="8756" max="8756" width="14.42578125" style="101" customWidth="1"/>
    <col min="8757" max="8757" width="2.7109375" style="101" customWidth="1"/>
    <col min="8758" max="8758" width="11.42578125" style="101"/>
    <col min="8759" max="8761" width="19.140625" style="101" customWidth="1"/>
    <col min="8762" max="8762" width="14.7109375" style="101" customWidth="1"/>
    <col min="8763" max="8763" width="2.7109375" style="101" customWidth="1"/>
    <col min="8764" max="8764" width="7" style="101" customWidth="1"/>
    <col min="8765" max="8765" width="13.85546875" style="101" customWidth="1"/>
    <col min="8766" max="8770" width="11.42578125" style="101"/>
    <col min="8771" max="8771" width="5.42578125" style="101" customWidth="1"/>
    <col min="8772" max="8772" width="2.7109375" style="101" customWidth="1"/>
    <col min="8773" max="8773" width="11.42578125" style="101"/>
    <col min="8774" max="8776" width="13.7109375" style="101" customWidth="1"/>
    <col min="8777" max="8777" width="11.42578125" style="101"/>
    <col min="8778" max="8778" width="19.140625" style="101" customWidth="1"/>
    <col min="8779" max="8779" width="2.7109375" style="101" customWidth="1"/>
    <col min="8780" max="8780" width="8.5703125" style="101" bestFit="1" customWidth="1"/>
    <col min="8781" max="8781" width="10" style="101" bestFit="1" customWidth="1"/>
    <col min="8782" max="8782" width="7.140625" style="101" customWidth="1"/>
    <col min="8783" max="8783" width="9.7109375" style="101" bestFit="1" customWidth="1"/>
    <col min="8784" max="8784" width="8.85546875" style="101" customWidth="1"/>
    <col min="8785" max="8786" width="8.7109375" style="101" customWidth="1"/>
    <col min="8787" max="8787" width="6.7109375" style="101" customWidth="1"/>
    <col min="8788" max="8788" width="9.5703125" style="101" customWidth="1"/>
    <col min="8789" max="8789" width="6.7109375" style="101" customWidth="1"/>
    <col min="8790" max="8790" width="7.85546875" style="101" customWidth="1"/>
    <col min="8791" max="8791" width="2.7109375" style="101" customWidth="1"/>
    <col min="8792" max="8792" width="21" style="101" customWidth="1"/>
    <col min="8793" max="8796" width="11.42578125" style="101"/>
    <col min="8797" max="8797" width="16.28515625" style="101" customWidth="1"/>
    <col min="8798" max="8798" width="2.7109375" style="101" customWidth="1"/>
    <col min="8799" max="8799" width="16.85546875" style="101" customWidth="1"/>
    <col min="8800" max="8801" width="21" style="101" customWidth="1"/>
    <col min="8802" max="8803" width="11.42578125" style="101"/>
    <col min="8804" max="8804" width="2.7109375" style="101" customWidth="1"/>
    <col min="8805" max="8805" width="2.85546875" style="101" customWidth="1"/>
    <col min="8806" max="8806" width="21" style="101" customWidth="1"/>
    <col min="8807" max="8807" width="13.42578125" style="101" customWidth="1"/>
    <col min="8808" max="8808" width="13.85546875" style="101" customWidth="1"/>
    <col min="8809" max="8811" width="11.42578125" style="101"/>
    <col min="8812" max="8812" width="2.85546875" style="101" customWidth="1"/>
    <col min="8813" max="8813" width="2.42578125" style="101" customWidth="1"/>
    <col min="8814" max="8814" width="17.28515625" style="101" customWidth="1"/>
    <col min="8815" max="8815" width="13.140625" style="101" customWidth="1"/>
    <col min="8816" max="8816" width="16.28515625" style="101" bestFit="1" customWidth="1"/>
    <col min="8817" max="8817" width="15.42578125" style="101" customWidth="1"/>
    <col min="8818" max="8818" width="17.7109375" style="101" bestFit="1" customWidth="1"/>
    <col min="8819" max="8819" width="2.5703125" style="101" customWidth="1"/>
    <col min="8820" max="8820" width="2.85546875" style="101" customWidth="1"/>
    <col min="8821" max="8821" width="22.140625" style="101" customWidth="1"/>
    <col min="8822" max="8823" width="20.140625" style="101" customWidth="1"/>
    <col min="8824" max="8824" width="22.140625" style="101" customWidth="1"/>
    <col min="8825" max="8825" width="2.85546875" style="101" customWidth="1"/>
    <col min="8826" max="8826" width="1.28515625" style="101" customWidth="1"/>
    <col min="8827" max="8827" width="16.140625" style="101" bestFit="1" customWidth="1"/>
    <col min="8828" max="8828" width="15.85546875" style="101" bestFit="1" customWidth="1"/>
    <col min="8829" max="8829" width="11" style="101" bestFit="1" customWidth="1"/>
    <col min="8830" max="8830" width="14" style="101" bestFit="1" customWidth="1"/>
    <col min="8831" max="8831" width="10.28515625" style="101" bestFit="1" customWidth="1"/>
    <col min="8832" max="8832" width="14.28515625" style="101" bestFit="1" customWidth="1"/>
    <col min="8833" max="8833" width="2.28515625" style="101" customWidth="1"/>
    <col min="8834" max="8834" width="2.85546875" style="101" customWidth="1"/>
    <col min="8835" max="8835" width="8.7109375" style="101" customWidth="1"/>
    <col min="8836" max="8836" width="16.140625" style="101" bestFit="1" customWidth="1"/>
    <col min="8837" max="8837" width="11.42578125" style="101"/>
    <col min="8838" max="8838" width="15.5703125" style="101" bestFit="1" customWidth="1"/>
    <col min="8839" max="8839" width="22.42578125" style="101" bestFit="1" customWidth="1"/>
    <col min="8840" max="8840" width="10.42578125" style="101" customWidth="1"/>
    <col min="8841" max="8841" width="2.85546875" style="101" customWidth="1"/>
    <col min="8842" max="8842" width="1.5703125" style="101" customWidth="1"/>
    <col min="8843" max="8843" width="19" style="101" bestFit="1" customWidth="1"/>
    <col min="8844" max="8844" width="15.42578125" style="101" bestFit="1" customWidth="1"/>
    <col min="8845" max="8845" width="11" style="101" bestFit="1" customWidth="1"/>
    <col min="8846" max="8846" width="23" style="101" bestFit="1" customWidth="1"/>
    <col min="8847" max="8848" width="6.7109375" style="101" customWidth="1"/>
    <col min="8849" max="8849" width="1.7109375" style="101" customWidth="1"/>
    <col min="8850" max="8850" width="2.85546875" style="101" customWidth="1"/>
    <col min="8851" max="8851" width="21.7109375" style="101" customWidth="1"/>
    <col min="8852" max="8852" width="19.42578125" style="101" customWidth="1"/>
    <col min="8853" max="8853" width="22.140625" style="101" customWidth="1"/>
    <col min="8854" max="8854" width="21.7109375" style="101" customWidth="1"/>
    <col min="8855" max="8855" width="2.85546875" style="101" customWidth="1"/>
    <col min="8856" max="8856" width="21.28515625" style="101" customWidth="1"/>
    <col min="8857" max="8858" width="18.7109375" style="101" customWidth="1"/>
    <col min="8859" max="8859" width="13.42578125" style="101" customWidth="1"/>
    <col min="8860" max="8860" width="11.42578125" style="101"/>
    <col min="8861" max="8861" width="2.85546875" style="101" customWidth="1"/>
    <col min="8862" max="8967" width="11.42578125" style="101"/>
    <col min="8968" max="8968" width="2.7109375" style="101" customWidth="1"/>
    <col min="8969" max="8969" width="4.42578125" style="101" customWidth="1"/>
    <col min="8970" max="8970" width="18.5703125" style="101" customWidth="1"/>
    <col min="8971" max="8971" width="36.140625" style="101" customWidth="1"/>
    <col min="8972" max="8972" width="18.5703125" style="101" customWidth="1"/>
    <col min="8973" max="8973" width="7.42578125" style="101" customWidth="1"/>
    <col min="8974" max="8974" width="2.7109375" style="101" customWidth="1"/>
    <col min="8975" max="8975" width="10.140625" style="101" customWidth="1"/>
    <col min="8976" max="8980" width="11.42578125" style="101"/>
    <col min="8981" max="8981" width="5.5703125" style="101" customWidth="1"/>
    <col min="8982" max="8982" width="10.85546875" style="101" customWidth="1"/>
    <col min="8983" max="8983" width="2.7109375" style="101" customWidth="1"/>
    <col min="8984" max="8984" width="23.85546875" style="101" customWidth="1"/>
    <col min="8985" max="8986" width="12.7109375" style="101" customWidth="1"/>
    <col min="8987" max="8987" width="16.7109375" style="101" customWidth="1"/>
    <col min="8988" max="8988" width="17.85546875" style="101" customWidth="1"/>
    <col min="8989" max="8989" width="2.7109375" style="101" customWidth="1"/>
    <col min="8990" max="8990" width="11.42578125" style="101"/>
    <col min="8991" max="8992" width="12.7109375" style="101" customWidth="1"/>
    <col min="8993" max="8995" width="11.42578125" style="101"/>
    <col min="8996" max="8996" width="13.140625" style="101" customWidth="1"/>
    <col min="8997" max="8997" width="2.7109375" style="101" customWidth="1"/>
    <col min="8998" max="8998" width="6.28515625" style="101" customWidth="1"/>
    <col min="8999" max="9002" width="13.7109375" style="101" customWidth="1"/>
    <col min="9003" max="9003" width="11.42578125" style="101"/>
    <col min="9004" max="9004" width="11.5703125" style="101" customWidth="1"/>
    <col min="9005" max="9005" width="2.7109375" style="101" customWidth="1"/>
    <col min="9006" max="9011" width="11.42578125" style="101"/>
    <col min="9012" max="9012" width="14.42578125" style="101" customWidth="1"/>
    <col min="9013" max="9013" width="2.7109375" style="101" customWidth="1"/>
    <col min="9014" max="9014" width="11.42578125" style="101"/>
    <col min="9015" max="9017" width="19.140625" style="101" customWidth="1"/>
    <col min="9018" max="9018" width="14.7109375" style="101" customWidth="1"/>
    <col min="9019" max="9019" width="2.7109375" style="101" customWidth="1"/>
    <col min="9020" max="9020" width="7" style="101" customWidth="1"/>
    <col min="9021" max="9021" width="13.85546875" style="101" customWidth="1"/>
    <col min="9022" max="9026" width="11.42578125" style="101"/>
    <col min="9027" max="9027" width="5.42578125" style="101" customWidth="1"/>
    <col min="9028" max="9028" width="2.7109375" style="101" customWidth="1"/>
    <col min="9029" max="9029" width="11.42578125" style="101"/>
    <col min="9030" max="9032" width="13.7109375" style="101" customWidth="1"/>
    <col min="9033" max="9033" width="11.42578125" style="101"/>
    <col min="9034" max="9034" width="19.140625" style="101" customWidth="1"/>
    <col min="9035" max="9035" width="2.7109375" style="101" customWidth="1"/>
    <col min="9036" max="9036" width="8.5703125" style="101" bestFit="1" customWidth="1"/>
    <col min="9037" max="9037" width="10" style="101" bestFit="1" customWidth="1"/>
    <col min="9038" max="9038" width="7.140625" style="101" customWidth="1"/>
    <col min="9039" max="9039" width="9.7109375" style="101" bestFit="1" customWidth="1"/>
    <col min="9040" max="9040" width="8.85546875" style="101" customWidth="1"/>
    <col min="9041" max="9042" width="8.7109375" style="101" customWidth="1"/>
    <col min="9043" max="9043" width="6.7109375" style="101" customWidth="1"/>
    <col min="9044" max="9044" width="9.5703125" style="101" customWidth="1"/>
    <col min="9045" max="9045" width="6.7109375" style="101" customWidth="1"/>
    <col min="9046" max="9046" width="7.85546875" style="101" customWidth="1"/>
    <col min="9047" max="9047" width="2.7109375" style="101" customWidth="1"/>
    <col min="9048" max="9048" width="21" style="101" customWidth="1"/>
    <col min="9049" max="9052" width="11.42578125" style="101"/>
    <col min="9053" max="9053" width="16.28515625" style="101" customWidth="1"/>
    <col min="9054" max="9054" width="2.7109375" style="101" customWidth="1"/>
    <col min="9055" max="9055" width="16.85546875" style="101" customWidth="1"/>
    <col min="9056" max="9057" width="21" style="101" customWidth="1"/>
    <col min="9058" max="9059" width="11.42578125" style="101"/>
    <col min="9060" max="9060" width="2.7109375" style="101" customWidth="1"/>
    <col min="9061" max="9061" width="2.85546875" style="101" customWidth="1"/>
    <col min="9062" max="9062" width="21" style="101" customWidth="1"/>
    <col min="9063" max="9063" width="13.42578125" style="101" customWidth="1"/>
    <col min="9064" max="9064" width="13.85546875" style="101" customWidth="1"/>
    <col min="9065" max="9067" width="11.42578125" style="101"/>
    <col min="9068" max="9068" width="2.85546875" style="101" customWidth="1"/>
    <col min="9069" max="9069" width="2.42578125" style="101" customWidth="1"/>
    <col min="9070" max="9070" width="17.28515625" style="101" customWidth="1"/>
    <col min="9071" max="9071" width="13.140625" style="101" customWidth="1"/>
    <col min="9072" max="9072" width="16.28515625" style="101" bestFit="1" customWidth="1"/>
    <col min="9073" max="9073" width="15.42578125" style="101" customWidth="1"/>
    <col min="9074" max="9074" width="17.7109375" style="101" bestFit="1" customWidth="1"/>
    <col min="9075" max="9075" width="2.5703125" style="101" customWidth="1"/>
    <col min="9076" max="9076" width="2.85546875" style="101" customWidth="1"/>
    <col min="9077" max="9077" width="22.140625" style="101" customWidth="1"/>
    <col min="9078" max="9079" width="20.140625" style="101" customWidth="1"/>
    <col min="9080" max="9080" width="22.140625" style="101" customWidth="1"/>
    <col min="9081" max="9081" width="2.85546875" style="101" customWidth="1"/>
    <col min="9082" max="9082" width="1.28515625" style="101" customWidth="1"/>
    <col min="9083" max="9083" width="16.140625" style="101" bestFit="1" customWidth="1"/>
    <col min="9084" max="9084" width="15.85546875" style="101" bestFit="1" customWidth="1"/>
    <col min="9085" max="9085" width="11" style="101" bestFit="1" customWidth="1"/>
    <col min="9086" max="9086" width="14" style="101" bestFit="1" customWidth="1"/>
    <col min="9087" max="9087" width="10.28515625" style="101" bestFit="1" customWidth="1"/>
    <col min="9088" max="9088" width="14.28515625" style="101" bestFit="1" customWidth="1"/>
    <col min="9089" max="9089" width="2.28515625" style="101" customWidth="1"/>
    <col min="9090" max="9090" width="2.85546875" style="101" customWidth="1"/>
    <col min="9091" max="9091" width="8.7109375" style="101" customWidth="1"/>
    <col min="9092" max="9092" width="16.140625" style="101" bestFit="1" customWidth="1"/>
    <col min="9093" max="9093" width="11.42578125" style="101"/>
    <col min="9094" max="9094" width="15.5703125" style="101" bestFit="1" customWidth="1"/>
    <col min="9095" max="9095" width="22.42578125" style="101" bestFit="1" customWidth="1"/>
    <col min="9096" max="9096" width="10.42578125" style="101" customWidth="1"/>
    <col min="9097" max="9097" width="2.85546875" style="101" customWidth="1"/>
    <col min="9098" max="9098" width="1.5703125" style="101" customWidth="1"/>
    <col min="9099" max="9099" width="19" style="101" bestFit="1" customWidth="1"/>
    <col min="9100" max="9100" width="15.42578125" style="101" bestFit="1" customWidth="1"/>
    <col min="9101" max="9101" width="11" style="101" bestFit="1" customWidth="1"/>
    <col min="9102" max="9102" width="23" style="101" bestFit="1" customWidth="1"/>
    <col min="9103" max="9104" width="6.7109375" style="101" customWidth="1"/>
    <col min="9105" max="9105" width="1.7109375" style="101" customWidth="1"/>
    <col min="9106" max="9106" width="2.85546875" style="101" customWidth="1"/>
    <col min="9107" max="9107" width="21.7109375" style="101" customWidth="1"/>
    <col min="9108" max="9108" width="19.42578125" style="101" customWidth="1"/>
    <col min="9109" max="9109" width="22.140625" style="101" customWidth="1"/>
    <col min="9110" max="9110" width="21.7109375" style="101" customWidth="1"/>
    <col min="9111" max="9111" width="2.85546875" style="101" customWidth="1"/>
    <col min="9112" max="9112" width="21.28515625" style="101" customWidth="1"/>
    <col min="9113" max="9114" width="18.7109375" style="101" customWidth="1"/>
    <col min="9115" max="9115" width="13.42578125" style="101" customWidth="1"/>
    <col min="9116" max="9116" width="11.42578125" style="101"/>
    <col min="9117" max="9117" width="2.85546875" style="101" customWidth="1"/>
    <col min="9118" max="9223" width="11.42578125" style="101"/>
    <col min="9224" max="9224" width="2.7109375" style="101" customWidth="1"/>
    <col min="9225" max="9225" width="4.42578125" style="101" customWidth="1"/>
    <col min="9226" max="9226" width="18.5703125" style="101" customWidth="1"/>
    <col min="9227" max="9227" width="36.140625" style="101" customWidth="1"/>
    <col min="9228" max="9228" width="18.5703125" style="101" customWidth="1"/>
    <col min="9229" max="9229" width="7.42578125" style="101" customWidth="1"/>
    <col min="9230" max="9230" width="2.7109375" style="101" customWidth="1"/>
    <col min="9231" max="9231" width="10.140625" style="101" customWidth="1"/>
    <col min="9232" max="9236" width="11.42578125" style="101"/>
    <col min="9237" max="9237" width="5.5703125" style="101" customWidth="1"/>
    <col min="9238" max="9238" width="10.85546875" style="101" customWidth="1"/>
    <col min="9239" max="9239" width="2.7109375" style="101" customWidth="1"/>
    <col min="9240" max="9240" width="23.85546875" style="101" customWidth="1"/>
    <col min="9241" max="9242" width="12.7109375" style="101" customWidth="1"/>
    <col min="9243" max="9243" width="16.7109375" style="101" customWidth="1"/>
    <col min="9244" max="9244" width="17.85546875" style="101" customWidth="1"/>
    <col min="9245" max="9245" width="2.7109375" style="101" customWidth="1"/>
    <col min="9246" max="9246" width="11.42578125" style="101"/>
    <col min="9247" max="9248" width="12.7109375" style="101" customWidth="1"/>
    <col min="9249" max="9251" width="11.42578125" style="101"/>
    <col min="9252" max="9252" width="13.140625" style="101" customWidth="1"/>
    <col min="9253" max="9253" width="2.7109375" style="101" customWidth="1"/>
    <col min="9254" max="9254" width="6.28515625" style="101" customWidth="1"/>
    <col min="9255" max="9258" width="13.7109375" style="101" customWidth="1"/>
    <col min="9259" max="9259" width="11.42578125" style="101"/>
    <col min="9260" max="9260" width="11.5703125" style="101" customWidth="1"/>
    <col min="9261" max="9261" width="2.7109375" style="101" customWidth="1"/>
    <col min="9262" max="9267" width="11.42578125" style="101"/>
    <col min="9268" max="9268" width="14.42578125" style="101" customWidth="1"/>
    <col min="9269" max="9269" width="2.7109375" style="101" customWidth="1"/>
    <col min="9270" max="9270" width="11.42578125" style="101"/>
    <col min="9271" max="9273" width="19.140625" style="101" customWidth="1"/>
    <col min="9274" max="9274" width="14.7109375" style="101" customWidth="1"/>
    <col min="9275" max="9275" width="2.7109375" style="101" customWidth="1"/>
    <col min="9276" max="9276" width="7" style="101" customWidth="1"/>
    <col min="9277" max="9277" width="13.85546875" style="101" customWidth="1"/>
    <col min="9278" max="9282" width="11.42578125" style="101"/>
    <col min="9283" max="9283" width="5.42578125" style="101" customWidth="1"/>
    <col min="9284" max="9284" width="2.7109375" style="101" customWidth="1"/>
    <col min="9285" max="9285" width="11.42578125" style="101"/>
    <col min="9286" max="9288" width="13.7109375" style="101" customWidth="1"/>
    <col min="9289" max="9289" width="11.42578125" style="101"/>
    <col min="9290" max="9290" width="19.140625" style="101" customWidth="1"/>
    <col min="9291" max="9291" width="2.7109375" style="101" customWidth="1"/>
    <col min="9292" max="9292" width="8.5703125" style="101" bestFit="1" customWidth="1"/>
    <col min="9293" max="9293" width="10" style="101" bestFit="1" customWidth="1"/>
    <col min="9294" max="9294" width="7.140625" style="101" customWidth="1"/>
    <col min="9295" max="9295" width="9.7109375" style="101" bestFit="1" customWidth="1"/>
    <col min="9296" max="9296" width="8.85546875" style="101" customWidth="1"/>
    <col min="9297" max="9298" width="8.7109375" style="101" customWidth="1"/>
    <col min="9299" max="9299" width="6.7109375" style="101" customWidth="1"/>
    <col min="9300" max="9300" width="9.5703125" style="101" customWidth="1"/>
    <col min="9301" max="9301" width="6.7109375" style="101" customWidth="1"/>
    <col min="9302" max="9302" width="7.85546875" style="101" customWidth="1"/>
    <col min="9303" max="9303" width="2.7109375" style="101" customWidth="1"/>
    <col min="9304" max="9304" width="21" style="101" customWidth="1"/>
    <col min="9305" max="9308" width="11.42578125" style="101"/>
    <col min="9309" max="9309" width="16.28515625" style="101" customWidth="1"/>
    <col min="9310" max="9310" width="2.7109375" style="101" customWidth="1"/>
    <col min="9311" max="9311" width="16.85546875" style="101" customWidth="1"/>
    <col min="9312" max="9313" width="21" style="101" customWidth="1"/>
    <col min="9314" max="9315" width="11.42578125" style="101"/>
    <col min="9316" max="9316" width="2.7109375" style="101" customWidth="1"/>
    <col min="9317" max="9317" width="2.85546875" style="101" customWidth="1"/>
    <col min="9318" max="9318" width="21" style="101" customWidth="1"/>
    <col min="9319" max="9319" width="13.42578125" style="101" customWidth="1"/>
    <col min="9320" max="9320" width="13.85546875" style="101" customWidth="1"/>
    <col min="9321" max="9323" width="11.42578125" style="101"/>
    <col min="9324" max="9324" width="2.85546875" style="101" customWidth="1"/>
    <col min="9325" max="9325" width="2.42578125" style="101" customWidth="1"/>
    <col min="9326" max="9326" width="17.28515625" style="101" customWidth="1"/>
    <col min="9327" max="9327" width="13.140625" style="101" customWidth="1"/>
    <col min="9328" max="9328" width="16.28515625" style="101" bestFit="1" customWidth="1"/>
    <col min="9329" max="9329" width="15.42578125" style="101" customWidth="1"/>
    <col min="9330" max="9330" width="17.7109375" style="101" bestFit="1" customWidth="1"/>
    <col min="9331" max="9331" width="2.5703125" style="101" customWidth="1"/>
    <col min="9332" max="9332" width="2.85546875" style="101" customWidth="1"/>
    <col min="9333" max="9333" width="22.140625" style="101" customWidth="1"/>
    <col min="9334" max="9335" width="20.140625" style="101" customWidth="1"/>
    <col min="9336" max="9336" width="22.140625" style="101" customWidth="1"/>
    <col min="9337" max="9337" width="2.85546875" style="101" customWidth="1"/>
    <col min="9338" max="9338" width="1.28515625" style="101" customWidth="1"/>
    <col min="9339" max="9339" width="16.140625" style="101" bestFit="1" customWidth="1"/>
    <col min="9340" max="9340" width="15.85546875" style="101" bestFit="1" customWidth="1"/>
    <col min="9341" max="9341" width="11" style="101" bestFit="1" customWidth="1"/>
    <col min="9342" max="9342" width="14" style="101" bestFit="1" customWidth="1"/>
    <col min="9343" max="9343" width="10.28515625" style="101" bestFit="1" customWidth="1"/>
    <col min="9344" max="9344" width="14.28515625" style="101" bestFit="1" customWidth="1"/>
    <col min="9345" max="9345" width="2.28515625" style="101" customWidth="1"/>
    <col min="9346" max="9346" width="2.85546875" style="101" customWidth="1"/>
    <col min="9347" max="9347" width="8.7109375" style="101" customWidth="1"/>
    <col min="9348" max="9348" width="16.140625" style="101" bestFit="1" customWidth="1"/>
    <col min="9349" max="9349" width="11.42578125" style="101"/>
    <col min="9350" max="9350" width="15.5703125" style="101" bestFit="1" customWidth="1"/>
    <col min="9351" max="9351" width="22.42578125" style="101" bestFit="1" customWidth="1"/>
    <col min="9352" max="9352" width="10.42578125" style="101" customWidth="1"/>
    <col min="9353" max="9353" width="2.85546875" style="101" customWidth="1"/>
    <col min="9354" max="9354" width="1.5703125" style="101" customWidth="1"/>
    <col min="9355" max="9355" width="19" style="101" bestFit="1" customWidth="1"/>
    <col min="9356" max="9356" width="15.42578125" style="101" bestFit="1" customWidth="1"/>
    <col min="9357" max="9357" width="11" style="101" bestFit="1" customWidth="1"/>
    <col min="9358" max="9358" width="23" style="101" bestFit="1" customWidth="1"/>
    <col min="9359" max="9360" width="6.7109375" style="101" customWidth="1"/>
    <col min="9361" max="9361" width="1.7109375" style="101" customWidth="1"/>
    <col min="9362" max="9362" width="2.85546875" style="101" customWidth="1"/>
    <col min="9363" max="9363" width="21.7109375" style="101" customWidth="1"/>
    <col min="9364" max="9364" width="19.42578125" style="101" customWidth="1"/>
    <col min="9365" max="9365" width="22.140625" style="101" customWidth="1"/>
    <col min="9366" max="9366" width="21.7109375" style="101" customWidth="1"/>
    <col min="9367" max="9367" width="2.85546875" style="101" customWidth="1"/>
    <col min="9368" max="9368" width="21.28515625" style="101" customWidth="1"/>
    <col min="9369" max="9370" width="18.7109375" style="101" customWidth="1"/>
    <col min="9371" max="9371" width="13.42578125" style="101" customWidth="1"/>
    <col min="9372" max="9372" width="11.42578125" style="101"/>
    <col min="9373" max="9373" width="2.85546875" style="101" customWidth="1"/>
    <col min="9374" max="9479" width="11.42578125" style="101"/>
    <col min="9480" max="9480" width="2.7109375" style="101" customWidth="1"/>
    <col min="9481" max="9481" width="4.42578125" style="101" customWidth="1"/>
    <col min="9482" max="9482" width="18.5703125" style="101" customWidth="1"/>
    <col min="9483" max="9483" width="36.140625" style="101" customWidth="1"/>
    <col min="9484" max="9484" width="18.5703125" style="101" customWidth="1"/>
    <col min="9485" max="9485" width="7.42578125" style="101" customWidth="1"/>
    <col min="9486" max="9486" width="2.7109375" style="101" customWidth="1"/>
    <col min="9487" max="9487" width="10.140625" style="101" customWidth="1"/>
    <col min="9488" max="9492" width="11.42578125" style="101"/>
    <col min="9493" max="9493" width="5.5703125" style="101" customWidth="1"/>
    <col min="9494" max="9494" width="10.85546875" style="101" customWidth="1"/>
    <col min="9495" max="9495" width="2.7109375" style="101" customWidth="1"/>
    <col min="9496" max="9496" width="23.85546875" style="101" customWidth="1"/>
    <col min="9497" max="9498" width="12.7109375" style="101" customWidth="1"/>
    <col min="9499" max="9499" width="16.7109375" style="101" customWidth="1"/>
    <col min="9500" max="9500" width="17.85546875" style="101" customWidth="1"/>
    <col min="9501" max="9501" width="2.7109375" style="101" customWidth="1"/>
    <col min="9502" max="9502" width="11.42578125" style="101"/>
    <col min="9503" max="9504" width="12.7109375" style="101" customWidth="1"/>
    <col min="9505" max="9507" width="11.42578125" style="101"/>
    <col min="9508" max="9508" width="13.140625" style="101" customWidth="1"/>
    <col min="9509" max="9509" width="2.7109375" style="101" customWidth="1"/>
    <col min="9510" max="9510" width="6.28515625" style="101" customWidth="1"/>
    <col min="9511" max="9514" width="13.7109375" style="101" customWidth="1"/>
    <col min="9515" max="9515" width="11.42578125" style="101"/>
    <col min="9516" max="9516" width="11.5703125" style="101" customWidth="1"/>
    <col min="9517" max="9517" width="2.7109375" style="101" customWidth="1"/>
    <col min="9518" max="9523" width="11.42578125" style="101"/>
    <col min="9524" max="9524" width="14.42578125" style="101" customWidth="1"/>
    <col min="9525" max="9525" width="2.7109375" style="101" customWidth="1"/>
    <col min="9526" max="9526" width="11.42578125" style="101"/>
    <col min="9527" max="9529" width="19.140625" style="101" customWidth="1"/>
    <col min="9530" max="9530" width="14.7109375" style="101" customWidth="1"/>
    <col min="9531" max="9531" width="2.7109375" style="101" customWidth="1"/>
    <col min="9532" max="9532" width="7" style="101" customWidth="1"/>
    <col min="9533" max="9533" width="13.85546875" style="101" customWidth="1"/>
    <col min="9534" max="9538" width="11.42578125" style="101"/>
    <col min="9539" max="9539" width="5.42578125" style="101" customWidth="1"/>
    <col min="9540" max="9540" width="2.7109375" style="101" customWidth="1"/>
    <col min="9541" max="9541" width="11.42578125" style="101"/>
    <col min="9542" max="9544" width="13.7109375" style="101" customWidth="1"/>
    <col min="9545" max="9545" width="11.42578125" style="101"/>
    <col min="9546" max="9546" width="19.140625" style="101" customWidth="1"/>
    <col min="9547" max="9547" width="2.7109375" style="101" customWidth="1"/>
    <col min="9548" max="9548" width="8.5703125" style="101" bestFit="1" customWidth="1"/>
    <col min="9549" max="9549" width="10" style="101" bestFit="1" customWidth="1"/>
    <col min="9550" max="9550" width="7.140625" style="101" customWidth="1"/>
    <col min="9551" max="9551" width="9.7109375" style="101" bestFit="1" customWidth="1"/>
    <col min="9552" max="9552" width="8.85546875" style="101" customWidth="1"/>
    <col min="9553" max="9554" width="8.7109375" style="101" customWidth="1"/>
    <col min="9555" max="9555" width="6.7109375" style="101" customWidth="1"/>
    <col min="9556" max="9556" width="9.5703125" style="101" customWidth="1"/>
    <col min="9557" max="9557" width="6.7109375" style="101" customWidth="1"/>
    <col min="9558" max="9558" width="7.85546875" style="101" customWidth="1"/>
    <col min="9559" max="9559" width="2.7109375" style="101" customWidth="1"/>
    <col min="9560" max="9560" width="21" style="101" customWidth="1"/>
    <col min="9561" max="9564" width="11.42578125" style="101"/>
    <col min="9565" max="9565" width="16.28515625" style="101" customWidth="1"/>
    <col min="9566" max="9566" width="2.7109375" style="101" customWidth="1"/>
    <col min="9567" max="9567" width="16.85546875" style="101" customWidth="1"/>
    <col min="9568" max="9569" width="21" style="101" customWidth="1"/>
    <col min="9570" max="9571" width="11.42578125" style="101"/>
    <col min="9572" max="9572" width="2.7109375" style="101" customWidth="1"/>
    <col min="9573" max="9573" width="2.85546875" style="101" customWidth="1"/>
    <col min="9574" max="9574" width="21" style="101" customWidth="1"/>
    <col min="9575" max="9575" width="13.42578125" style="101" customWidth="1"/>
    <col min="9576" max="9576" width="13.85546875" style="101" customWidth="1"/>
    <col min="9577" max="9579" width="11.42578125" style="101"/>
    <col min="9580" max="9580" width="2.85546875" style="101" customWidth="1"/>
    <col min="9581" max="9581" width="2.42578125" style="101" customWidth="1"/>
    <col min="9582" max="9582" width="17.28515625" style="101" customWidth="1"/>
    <col min="9583" max="9583" width="13.140625" style="101" customWidth="1"/>
    <col min="9584" max="9584" width="16.28515625" style="101" bestFit="1" customWidth="1"/>
    <col min="9585" max="9585" width="15.42578125" style="101" customWidth="1"/>
    <col min="9586" max="9586" width="17.7109375" style="101" bestFit="1" customWidth="1"/>
    <col min="9587" max="9587" width="2.5703125" style="101" customWidth="1"/>
    <col min="9588" max="9588" width="2.85546875" style="101" customWidth="1"/>
    <col min="9589" max="9589" width="22.140625" style="101" customWidth="1"/>
    <col min="9590" max="9591" width="20.140625" style="101" customWidth="1"/>
    <col min="9592" max="9592" width="22.140625" style="101" customWidth="1"/>
    <col min="9593" max="9593" width="2.85546875" style="101" customWidth="1"/>
    <col min="9594" max="9594" width="1.28515625" style="101" customWidth="1"/>
    <col min="9595" max="9595" width="16.140625" style="101" bestFit="1" customWidth="1"/>
    <col min="9596" max="9596" width="15.85546875" style="101" bestFit="1" customWidth="1"/>
    <col min="9597" max="9597" width="11" style="101" bestFit="1" customWidth="1"/>
    <col min="9598" max="9598" width="14" style="101" bestFit="1" customWidth="1"/>
    <col min="9599" max="9599" width="10.28515625" style="101" bestFit="1" customWidth="1"/>
    <col min="9600" max="9600" width="14.28515625" style="101" bestFit="1" customWidth="1"/>
    <col min="9601" max="9601" width="2.28515625" style="101" customWidth="1"/>
    <col min="9602" max="9602" width="2.85546875" style="101" customWidth="1"/>
    <col min="9603" max="9603" width="8.7109375" style="101" customWidth="1"/>
    <col min="9604" max="9604" width="16.140625" style="101" bestFit="1" customWidth="1"/>
    <col min="9605" max="9605" width="11.42578125" style="101"/>
    <col min="9606" max="9606" width="15.5703125" style="101" bestFit="1" customWidth="1"/>
    <col min="9607" max="9607" width="22.42578125" style="101" bestFit="1" customWidth="1"/>
    <col min="9608" max="9608" width="10.42578125" style="101" customWidth="1"/>
    <col min="9609" max="9609" width="2.85546875" style="101" customWidth="1"/>
    <col min="9610" max="9610" width="1.5703125" style="101" customWidth="1"/>
    <col min="9611" max="9611" width="19" style="101" bestFit="1" customWidth="1"/>
    <col min="9612" max="9612" width="15.42578125" style="101" bestFit="1" customWidth="1"/>
    <col min="9613" max="9613" width="11" style="101" bestFit="1" customWidth="1"/>
    <col min="9614" max="9614" width="23" style="101" bestFit="1" customWidth="1"/>
    <col min="9615" max="9616" width="6.7109375" style="101" customWidth="1"/>
    <col min="9617" max="9617" width="1.7109375" style="101" customWidth="1"/>
    <col min="9618" max="9618" width="2.85546875" style="101" customWidth="1"/>
    <col min="9619" max="9619" width="21.7109375" style="101" customWidth="1"/>
    <col min="9620" max="9620" width="19.42578125" style="101" customWidth="1"/>
    <col min="9621" max="9621" width="22.140625" style="101" customWidth="1"/>
    <col min="9622" max="9622" width="21.7109375" style="101" customWidth="1"/>
    <col min="9623" max="9623" width="2.85546875" style="101" customWidth="1"/>
    <col min="9624" max="9624" width="21.28515625" style="101" customWidth="1"/>
    <col min="9625" max="9626" width="18.7109375" style="101" customWidth="1"/>
    <col min="9627" max="9627" width="13.42578125" style="101" customWidth="1"/>
    <col min="9628" max="9628" width="11.42578125" style="101"/>
    <col min="9629" max="9629" width="2.85546875" style="101" customWidth="1"/>
    <col min="9630" max="9735" width="11.42578125" style="101"/>
    <col min="9736" max="9736" width="2.7109375" style="101" customWidth="1"/>
    <col min="9737" max="9737" width="4.42578125" style="101" customWidth="1"/>
    <col min="9738" max="9738" width="18.5703125" style="101" customWidth="1"/>
    <col min="9739" max="9739" width="36.140625" style="101" customWidth="1"/>
    <col min="9740" max="9740" width="18.5703125" style="101" customWidth="1"/>
    <col min="9741" max="9741" width="7.42578125" style="101" customWidth="1"/>
    <col min="9742" max="9742" width="2.7109375" style="101" customWidth="1"/>
    <col min="9743" max="9743" width="10.140625" style="101" customWidth="1"/>
    <col min="9744" max="9748" width="11.42578125" style="101"/>
    <col min="9749" max="9749" width="5.5703125" style="101" customWidth="1"/>
    <col min="9750" max="9750" width="10.85546875" style="101" customWidth="1"/>
    <col min="9751" max="9751" width="2.7109375" style="101" customWidth="1"/>
    <col min="9752" max="9752" width="23.85546875" style="101" customWidth="1"/>
    <col min="9753" max="9754" width="12.7109375" style="101" customWidth="1"/>
    <col min="9755" max="9755" width="16.7109375" style="101" customWidth="1"/>
    <col min="9756" max="9756" width="17.85546875" style="101" customWidth="1"/>
    <col min="9757" max="9757" width="2.7109375" style="101" customWidth="1"/>
    <col min="9758" max="9758" width="11.42578125" style="101"/>
    <col min="9759" max="9760" width="12.7109375" style="101" customWidth="1"/>
    <col min="9761" max="9763" width="11.42578125" style="101"/>
    <col min="9764" max="9764" width="13.140625" style="101" customWidth="1"/>
    <col min="9765" max="9765" width="2.7109375" style="101" customWidth="1"/>
    <col min="9766" max="9766" width="6.28515625" style="101" customWidth="1"/>
    <col min="9767" max="9770" width="13.7109375" style="101" customWidth="1"/>
    <col min="9771" max="9771" width="11.42578125" style="101"/>
    <col min="9772" max="9772" width="11.5703125" style="101" customWidth="1"/>
    <col min="9773" max="9773" width="2.7109375" style="101" customWidth="1"/>
    <col min="9774" max="9779" width="11.42578125" style="101"/>
    <col min="9780" max="9780" width="14.42578125" style="101" customWidth="1"/>
    <col min="9781" max="9781" width="2.7109375" style="101" customWidth="1"/>
    <col min="9782" max="9782" width="11.42578125" style="101"/>
    <col min="9783" max="9785" width="19.140625" style="101" customWidth="1"/>
    <col min="9786" max="9786" width="14.7109375" style="101" customWidth="1"/>
    <col min="9787" max="9787" width="2.7109375" style="101" customWidth="1"/>
    <col min="9788" max="9788" width="7" style="101" customWidth="1"/>
    <col min="9789" max="9789" width="13.85546875" style="101" customWidth="1"/>
    <col min="9790" max="9794" width="11.42578125" style="101"/>
    <col min="9795" max="9795" width="5.42578125" style="101" customWidth="1"/>
    <col min="9796" max="9796" width="2.7109375" style="101" customWidth="1"/>
    <col min="9797" max="9797" width="11.42578125" style="101"/>
    <col min="9798" max="9800" width="13.7109375" style="101" customWidth="1"/>
    <col min="9801" max="9801" width="11.42578125" style="101"/>
    <col min="9802" max="9802" width="19.140625" style="101" customWidth="1"/>
    <col min="9803" max="9803" width="2.7109375" style="101" customWidth="1"/>
    <col min="9804" max="9804" width="8.5703125" style="101" bestFit="1" customWidth="1"/>
    <col min="9805" max="9805" width="10" style="101" bestFit="1" customWidth="1"/>
    <col min="9806" max="9806" width="7.140625" style="101" customWidth="1"/>
    <col min="9807" max="9807" width="9.7109375" style="101" bestFit="1" customWidth="1"/>
    <col min="9808" max="9808" width="8.85546875" style="101" customWidth="1"/>
    <col min="9809" max="9810" width="8.7109375" style="101" customWidth="1"/>
    <col min="9811" max="9811" width="6.7109375" style="101" customWidth="1"/>
    <col min="9812" max="9812" width="9.5703125" style="101" customWidth="1"/>
    <col min="9813" max="9813" width="6.7109375" style="101" customWidth="1"/>
    <col min="9814" max="9814" width="7.85546875" style="101" customWidth="1"/>
    <col min="9815" max="9815" width="2.7109375" style="101" customWidth="1"/>
    <col min="9816" max="9816" width="21" style="101" customWidth="1"/>
    <col min="9817" max="9820" width="11.42578125" style="101"/>
    <col min="9821" max="9821" width="16.28515625" style="101" customWidth="1"/>
    <col min="9822" max="9822" width="2.7109375" style="101" customWidth="1"/>
    <col min="9823" max="9823" width="16.85546875" style="101" customWidth="1"/>
    <col min="9824" max="9825" width="21" style="101" customWidth="1"/>
    <col min="9826" max="9827" width="11.42578125" style="101"/>
    <col min="9828" max="9828" width="2.7109375" style="101" customWidth="1"/>
    <col min="9829" max="9829" width="2.85546875" style="101" customWidth="1"/>
    <col min="9830" max="9830" width="21" style="101" customWidth="1"/>
    <col min="9831" max="9831" width="13.42578125" style="101" customWidth="1"/>
    <col min="9832" max="9832" width="13.85546875" style="101" customWidth="1"/>
    <col min="9833" max="9835" width="11.42578125" style="101"/>
    <col min="9836" max="9836" width="2.85546875" style="101" customWidth="1"/>
    <col min="9837" max="9837" width="2.42578125" style="101" customWidth="1"/>
    <col min="9838" max="9838" width="17.28515625" style="101" customWidth="1"/>
    <col min="9839" max="9839" width="13.140625" style="101" customWidth="1"/>
    <col min="9840" max="9840" width="16.28515625" style="101" bestFit="1" customWidth="1"/>
    <col min="9841" max="9841" width="15.42578125" style="101" customWidth="1"/>
    <col min="9842" max="9842" width="17.7109375" style="101" bestFit="1" customWidth="1"/>
    <col min="9843" max="9843" width="2.5703125" style="101" customWidth="1"/>
    <col min="9844" max="9844" width="2.85546875" style="101" customWidth="1"/>
    <col min="9845" max="9845" width="22.140625" style="101" customWidth="1"/>
    <col min="9846" max="9847" width="20.140625" style="101" customWidth="1"/>
    <col min="9848" max="9848" width="22.140625" style="101" customWidth="1"/>
    <col min="9849" max="9849" width="2.85546875" style="101" customWidth="1"/>
    <col min="9850" max="9850" width="1.28515625" style="101" customWidth="1"/>
    <col min="9851" max="9851" width="16.140625" style="101" bestFit="1" customWidth="1"/>
    <col min="9852" max="9852" width="15.85546875" style="101" bestFit="1" customWidth="1"/>
    <col min="9853" max="9853" width="11" style="101" bestFit="1" customWidth="1"/>
    <col min="9854" max="9854" width="14" style="101" bestFit="1" customWidth="1"/>
    <col min="9855" max="9855" width="10.28515625" style="101" bestFit="1" customWidth="1"/>
    <col min="9856" max="9856" width="14.28515625" style="101" bestFit="1" customWidth="1"/>
    <col min="9857" max="9857" width="2.28515625" style="101" customWidth="1"/>
    <col min="9858" max="9858" width="2.85546875" style="101" customWidth="1"/>
    <col min="9859" max="9859" width="8.7109375" style="101" customWidth="1"/>
    <col min="9860" max="9860" width="16.140625" style="101" bestFit="1" customWidth="1"/>
    <col min="9861" max="9861" width="11.42578125" style="101"/>
    <col min="9862" max="9862" width="15.5703125" style="101" bestFit="1" customWidth="1"/>
    <col min="9863" max="9863" width="22.42578125" style="101" bestFit="1" customWidth="1"/>
    <col min="9864" max="9864" width="10.42578125" style="101" customWidth="1"/>
    <col min="9865" max="9865" width="2.85546875" style="101" customWidth="1"/>
    <col min="9866" max="9866" width="1.5703125" style="101" customWidth="1"/>
    <col min="9867" max="9867" width="19" style="101" bestFit="1" customWidth="1"/>
    <col min="9868" max="9868" width="15.42578125" style="101" bestFit="1" customWidth="1"/>
    <col min="9869" max="9869" width="11" style="101" bestFit="1" customWidth="1"/>
    <col min="9870" max="9870" width="23" style="101" bestFit="1" customWidth="1"/>
    <col min="9871" max="9872" width="6.7109375" style="101" customWidth="1"/>
    <col min="9873" max="9873" width="1.7109375" style="101" customWidth="1"/>
    <col min="9874" max="9874" width="2.85546875" style="101" customWidth="1"/>
    <col min="9875" max="9875" width="21.7109375" style="101" customWidth="1"/>
    <col min="9876" max="9876" width="19.42578125" style="101" customWidth="1"/>
    <col min="9877" max="9877" width="22.140625" style="101" customWidth="1"/>
    <col min="9878" max="9878" width="21.7109375" style="101" customWidth="1"/>
    <col min="9879" max="9879" width="2.85546875" style="101" customWidth="1"/>
    <col min="9880" max="9880" width="21.28515625" style="101" customWidth="1"/>
    <col min="9881" max="9882" width="18.7109375" style="101" customWidth="1"/>
    <col min="9883" max="9883" width="13.42578125" style="101" customWidth="1"/>
    <col min="9884" max="9884" width="11.42578125" style="101"/>
    <col min="9885" max="9885" width="2.85546875" style="101" customWidth="1"/>
    <col min="9886" max="9991" width="11.42578125" style="101"/>
    <col min="9992" max="9992" width="2.7109375" style="101" customWidth="1"/>
    <col min="9993" max="9993" width="4.42578125" style="101" customWidth="1"/>
    <col min="9994" max="9994" width="18.5703125" style="101" customWidth="1"/>
    <col min="9995" max="9995" width="36.140625" style="101" customWidth="1"/>
    <col min="9996" max="9996" width="18.5703125" style="101" customWidth="1"/>
    <col min="9997" max="9997" width="7.42578125" style="101" customWidth="1"/>
    <col min="9998" max="9998" width="2.7109375" style="101" customWidth="1"/>
    <col min="9999" max="9999" width="10.140625" style="101" customWidth="1"/>
    <col min="10000" max="10004" width="11.42578125" style="101"/>
    <col min="10005" max="10005" width="5.5703125" style="101" customWidth="1"/>
    <col min="10006" max="10006" width="10.85546875" style="101" customWidth="1"/>
    <col min="10007" max="10007" width="2.7109375" style="101" customWidth="1"/>
    <col min="10008" max="10008" width="23.85546875" style="101" customWidth="1"/>
    <col min="10009" max="10010" width="12.7109375" style="101" customWidth="1"/>
    <col min="10011" max="10011" width="16.7109375" style="101" customWidth="1"/>
    <col min="10012" max="10012" width="17.85546875" style="101" customWidth="1"/>
    <col min="10013" max="10013" width="2.7109375" style="101" customWidth="1"/>
    <col min="10014" max="10014" width="11.42578125" style="101"/>
    <col min="10015" max="10016" width="12.7109375" style="101" customWidth="1"/>
    <col min="10017" max="10019" width="11.42578125" style="101"/>
    <col min="10020" max="10020" width="13.140625" style="101" customWidth="1"/>
    <col min="10021" max="10021" width="2.7109375" style="101" customWidth="1"/>
    <col min="10022" max="10022" width="6.28515625" style="101" customWidth="1"/>
    <col min="10023" max="10026" width="13.7109375" style="101" customWidth="1"/>
    <col min="10027" max="10027" width="11.42578125" style="101"/>
    <col min="10028" max="10028" width="11.5703125" style="101" customWidth="1"/>
    <col min="10029" max="10029" width="2.7109375" style="101" customWidth="1"/>
    <col min="10030" max="10035" width="11.42578125" style="101"/>
    <col min="10036" max="10036" width="14.42578125" style="101" customWidth="1"/>
    <col min="10037" max="10037" width="2.7109375" style="101" customWidth="1"/>
    <col min="10038" max="10038" width="11.42578125" style="101"/>
    <col min="10039" max="10041" width="19.140625" style="101" customWidth="1"/>
    <col min="10042" max="10042" width="14.7109375" style="101" customWidth="1"/>
    <col min="10043" max="10043" width="2.7109375" style="101" customWidth="1"/>
    <col min="10044" max="10044" width="7" style="101" customWidth="1"/>
    <col min="10045" max="10045" width="13.85546875" style="101" customWidth="1"/>
    <col min="10046" max="10050" width="11.42578125" style="101"/>
    <col min="10051" max="10051" width="5.42578125" style="101" customWidth="1"/>
    <col min="10052" max="10052" width="2.7109375" style="101" customWidth="1"/>
    <col min="10053" max="10053" width="11.42578125" style="101"/>
    <col min="10054" max="10056" width="13.7109375" style="101" customWidth="1"/>
    <col min="10057" max="10057" width="11.42578125" style="101"/>
    <col min="10058" max="10058" width="19.140625" style="101" customWidth="1"/>
    <col min="10059" max="10059" width="2.7109375" style="101" customWidth="1"/>
    <col min="10060" max="10060" width="8.5703125" style="101" bestFit="1" customWidth="1"/>
    <col min="10061" max="10061" width="10" style="101" bestFit="1" customWidth="1"/>
    <col min="10062" max="10062" width="7.140625" style="101" customWidth="1"/>
    <col min="10063" max="10063" width="9.7109375" style="101" bestFit="1" customWidth="1"/>
    <col min="10064" max="10064" width="8.85546875" style="101" customWidth="1"/>
    <col min="10065" max="10066" width="8.7109375" style="101" customWidth="1"/>
    <col min="10067" max="10067" width="6.7109375" style="101" customWidth="1"/>
    <col min="10068" max="10068" width="9.5703125" style="101" customWidth="1"/>
    <col min="10069" max="10069" width="6.7109375" style="101" customWidth="1"/>
    <col min="10070" max="10070" width="7.85546875" style="101" customWidth="1"/>
    <col min="10071" max="10071" width="2.7109375" style="101" customWidth="1"/>
    <col min="10072" max="10072" width="21" style="101" customWidth="1"/>
    <col min="10073" max="10076" width="11.42578125" style="101"/>
    <col min="10077" max="10077" width="16.28515625" style="101" customWidth="1"/>
    <col min="10078" max="10078" width="2.7109375" style="101" customWidth="1"/>
    <col min="10079" max="10079" width="16.85546875" style="101" customWidth="1"/>
    <col min="10080" max="10081" width="21" style="101" customWidth="1"/>
    <col min="10082" max="10083" width="11.42578125" style="101"/>
    <col min="10084" max="10084" width="2.7109375" style="101" customWidth="1"/>
    <col min="10085" max="10085" width="2.85546875" style="101" customWidth="1"/>
    <col min="10086" max="10086" width="21" style="101" customWidth="1"/>
    <col min="10087" max="10087" width="13.42578125" style="101" customWidth="1"/>
    <col min="10088" max="10088" width="13.85546875" style="101" customWidth="1"/>
    <col min="10089" max="10091" width="11.42578125" style="101"/>
    <col min="10092" max="10092" width="2.85546875" style="101" customWidth="1"/>
    <col min="10093" max="10093" width="2.42578125" style="101" customWidth="1"/>
    <col min="10094" max="10094" width="17.28515625" style="101" customWidth="1"/>
    <col min="10095" max="10095" width="13.140625" style="101" customWidth="1"/>
    <col min="10096" max="10096" width="16.28515625" style="101" bestFit="1" customWidth="1"/>
    <col min="10097" max="10097" width="15.42578125" style="101" customWidth="1"/>
    <col min="10098" max="10098" width="17.7109375" style="101" bestFit="1" customWidth="1"/>
    <col min="10099" max="10099" width="2.5703125" style="101" customWidth="1"/>
    <col min="10100" max="10100" width="2.85546875" style="101" customWidth="1"/>
    <col min="10101" max="10101" width="22.140625" style="101" customWidth="1"/>
    <col min="10102" max="10103" width="20.140625" style="101" customWidth="1"/>
    <col min="10104" max="10104" width="22.140625" style="101" customWidth="1"/>
    <col min="10105" max="10105" width="2.85546875" style="101" customWidth="1"/>
    <col min="10106" max="10106" width="1.28515625" style="101" customWidth="1"/>
    <col min="10107" max="10107" width="16.140625" style="101" bestFit="1" customWidth="1"/>
    <col min="10108" max="10108" width="15.85546875" style="101" bestFit="1" customWidth="1"/>
    <col min="10109" max="10109" width="11" style="101" bestFit="1" customWidth="1"/>
    <col min="10110" max="10110" width="14" style="101" bestFit="1" customWidth="1"/>
    <col min="10111" max="10111" width="10.28515625" style="101" bestFit="1" customWidth="1"/>
    <col min="10112" max="10112" width="14.28515625" style="101" bestFit="1" customWidth="1"/>
    <col min="10113" max="10113" width="2.28515625" style="101" customWidth="1"/>
    <col min="10114" max="10114" width="2.85546875" style="101" customWidth="1"/>
    <col min="10115" max="10115" width="8.7109375" style="101" customWidth="1"/>
    <col min="10116" max="10116" width="16.140625" style="101" bestFit="1" customWidth="1"/>
    <col min="10117" max="10117" width="11.42578125" style="101"/>
    <col min="10118" max="10118" width="15.5703125" style="101" bestFit="1" customWidth="1"/>
    <col min="10119" max="10119" width="22.42578125" style="101" bestFit="1" customWidth="1"/>
    <col min="10120" max="10120" width="10.42578125" style="101" customWidth="1"/>
    <col min="10121" max="10121" width="2.85546875" style="101" customWidth="1"/>
    <col min="10122" max="10122" width="1.5703125" style="101" customWidth="1"/>
    <col min="10123" max="10123" width="19" style="101" bestFit="1" customWidth="1"/>
    <col min="10124" max="10124" width="15.42578125" style="101" bestFit="1" customWidth="1"/>
    <col min="10125" max="10125" width="11" style="101" bestFit="1" customWidth="1"/>
    <col min="10126" max="10126" width="23" style="101" bestFit="1" customWidth="1"/>
    <col min="10127" max="10128" width="6.7109375" style="101" customWidth="1"/>
    <col min="10129" max="10129" width="1.7109375" style="101" customWidth="1"/>
    <col min="10130" max="10130" width="2.85546875" style="101" customWidth="1"/>
    <col min="10131" max="10131" width="21.7109375" style="101" customWidth="1"/>
    <col min="10132" max="10132" width="19.42578125" style="101" customWidth="1"/>
    <col min="10133" max="10133" width="22.140625" style="101" customWidth="1"/>
    <col min="10134" max="10134" width="21.7109375" style="101" customWidth="1"/>
    <col min="10135" max="10135" width="2.85546875" style="101" customWidth="1"/>
    <col min="10136" max="10136" width="21.28515625" style="101" customWidth="1"/>
    <col min="10137" max="10138" width="18.7109375" style="101" customWidth="1"/>
    <col min="10139" max="10139" width="13.42578125" style="101" customWidth="1"/>
    <col min="10140" max="10140" width="11.42578125" style="101"/>
    <col min="10141" max="10141" width="2.85546875" style="101" customWidth="1"/>
    <col min="10142" max="10247" width="11.42578125" style="101"/>
    <col min="10248" max="10248" width="2.7109375" style="101" customWidth="1"/>
    <col min="10249" max="10249" width="4.42578125" style="101" customWidth="1"/>
    <col min="10250" max="10250" width="18.5703125" style="101" customWidth="1"/>
    <col min="10251" max="10251" width="36.140625" style="101" customWidth="1"/>
    <col min="10252" max="10252" width="18.5703125" style="101" customWidth="1"/>
    <col min="10253" max="10253" width="7.42578125" style="101" customWidth="1"/>
    <col min="10254" max="10254" width="2.7109375" style="101" customWidth="1"/>
    <col min="10255" max="10255" width="10.140625" style="101" customWidth="1"/>
    <col min="10256" max="10260" width="11.42578125" style="101"/>
    <col min="10261" max="10261" width="5.5703125" style="101" customWidth="1"/>
    <col min="10262" max="10262" width="10.85546875" style="101" customWidth="1"/>
    <col min="10263" max="10263" width="2.7109375" style="101" customWidth="1"/>
    <col min="10264" max="10264" width="23.85546875" style="101" customWidth="1"/>
    <col min="10265" max="10266" width="12.7109375" style="101" customWidth="1"/>
    <col min="10267" max="10267" width="16.7109375" style="101" customWidth="1"/>
    <col min="10268" max="10268" width="17.85546875" style="101" customWidth="1"/>
    <col min="10269" max="10269" width="2.7109375" style="101" customWidth="1"/>
    <col min="10270" max="10270" width="11.42578125" style="101"/>
    <col min="10271" max="10272" width="12.7109375" style="101" customWidth="1"/>
    <col min="10273" max="10275" width="11.42578125" style="101"/>
    <col min="10276" max="10276" width="13.140625" style="101" customWidth="1"/>
    <col min="10277" max="10277" width="2.7109375" style="101" customWidth="1"/>
    <col min="10278" max="10278" width="6.28515625" style="101" customWidth="1"/>
    <col min="10279" max="10282" width="13.7109375" style="101" customWidth="1"/>
    <col min="10283" max="10283" width="11.42578125" style="101"/>
    <col min="10284" max="10284" width="11.5703125" style="101" customWidth="1"/>
    <col min="10285" max="10285" width="2.7109375" style="101" customWidth="1"/>
    <col min="10286" max="10291" width="11.42578125" style="101"/>
    <col min="10292" max="10292" width="14.42578125" style="101" customWidth="1"/>
    <col min="10293" max="10293" width="2.7109375" style="101" customWidth="1"/>
    <col min="10294" max="10294" width="11.42578125" style="101"/>
    <col min="10295" max="10297" width="19.140625" style="101" customWidth="1"/>
    <col min="10298" max="10298" width="14.7109375" style="101" customWidth="1"/>
    <col min="10299" max="10299" width="2.7109375" style="101" customWidth="1"/>
    <col min="10300" max="10300" width="7" style="101" customWidth="1"/>
    <col min="10301" max="10301" width="13.85546875" style="101" customWidth="1"/>
    <col min="10302" max="10306" width="11.42578125" style="101"/>
    <col min="10307" max="10307" width="5.42578125" style="101" customWidth="1"/>
    <col min="10308" max="10308" width="2.7109375" style="101" customWidth="1"/>
    <col min="10309" max="10309" width="11.42578125" style="101"/>
    <col min="10310" max="10312" width="13.7109375" style="101" customWidth="1"/>
    <col min="10313" max="10313" width="11.42578125" style="101"/>
    <col min="10314" max="10314" width="19.140625" style="101" customWidth="1"/>
    <col min="10315" max="10315" width="2.7109375" style="101" customWidth="1"/>
    <col min="10316" max="10316" width="8.5703125" style="101" bestFit="1" customWidth="1"/>
    <col min="10317" max="10317" width="10" style="101" bestFit="1" customWidth="1"/>
    <col min="10318" max="10318" width="7.140625" style="101" customWidth="1"/>
    <col min="10319" max="10319" width="9.7109375" style="101" bestFit="1" customWidth="1"/>
    <col min="10320" max="10320" width="8.85546875" style="101" customWidth="1"/>
    <col min="10321" max="10322" width="8.7109375" style="101" customWidth="1"/>
    <col min="10323" max="10323" width="6.7109375" style="101" customWidth="1"/>
    <col min="10324" max="10324" width="9.5703125" style="101" customWidth="1"/>
    <col min="10325" max="10325" width="6.7109375" style="101" customWidth="1"/>
    <col min="10326" max="10326" width="7.85546875" style="101" customWidth="1"/>
    <col min="10327" max="10327" width="2.7109375" style="101" customWidth="1"/>
    <col min="10328" max="10328" width="21" style="101" customWidth="1"/>
    <col min="10329" max="10332" width="11.42578125" style="101"/>
    <col min="10333" max="10333" width="16.28515625" style="101" customWidth="1"/>
    <col min="10334" max="10334" width="2.7109375" style="101" customWidth="1"/>
    <col min="10335" max="10335" width="16.85546875" style="101" customWidth="1"/>
    <col min="10336" max="10337" width="21" style="101" customWidth="1"/>
    <col min="10338" max="10339" width="11.42578125" style="101"/>
    <col min="10340" max="10340" width="2.7109375" style="101" customWidth="1"/>
    <col min="10341" max="10341" width="2.85546875" style="101" customWidth="1"/>
    <col min="10342" max="10342" width="21" style="101" customWidth="1"/>
    <col min="10343" max="10343" width="13.42578125" style="101" customWidth="1"/>
    <col min="10344" max="10344" width="13.85546875" style="101" customWidth="1"/>
    <col min="10345" max="10347" width="11.42578125" style="101"/>
    <col min="10348" max="10348" width="2.85546875" style="101" customWidth="1"/>
    <col min="10349" max="10349" width="2.42578125" style="101" customWidth="1"/>
    <col min="10350" max="10350" width="17.28515625" style="101" customWidth="1"/>
    <col min="10351" max="10351" width="13.140625" style="101" customWidth="1"/>
    <col min="10352" max="10352" width="16.28515625" style="101" bestFit="1" customWidth="1"/>
    <col min="10353" max="10353" width="15.42578125" style="101" customWidth="1"/>
    <col min="10354" max="10354" width="17.7109375" style="101" bestFit="1" customWidth="1"/>
    <col min="10355" max="10355" width="2.5703125" style="101" customWidth="1"/>
    <col min="10356" max="10356" width="2.85546875" style="101" customWidth="1"/>
    <col min="10357" max="10357" width="22.140625" style="101" customWidth="1"/>
    <col min="10358" max="10359" width="20.140625" style="101" customWidth="1"/>
    <col min="10360" max="10360" width="22.140625" style="101" customWidth="1"/>
    <col min="10361" max="10361" width="2.85546875" style="101" customWidth="1"/>
    <col min="10362" max="10362" width="1.28515625" style="101" customWidth="1"/>
    <col min="10363" max="10363" width="16.140625" style="101" bestFit="1" customWidth="1"/>
    <col min="10364" max="10364" width="15.85546875" style="101" bestFit="1" customWidth="1"/>
    <col min="10365" max="10365" width="11" style="101" bestFit="1" customWidth="1"/>
    <col min="10366" max="10366" width="14" style="101" bestFit="1" customWidth="1"/>
    <col min="10367" max="10367" width="10.28515625" style="101" bestFit="1" customWidth="1"/>
    <col min="10368" max="10368" width="14.28515625" style="101" bestFit="1" customWidth="1"/>
    <col min="10369" max="10369" width="2.28515625" style="101" customWidth="1"/>
    <col min="10370" max="10370" width="2.85546875" style="101" customWidth="1"/>
    <col min="10371" max="10371" width="8.7109375" style="101" customWidth="1"/>
    <col min="10372" max="10372" width="16.140625" style="101" bestFit="1" customWidth="1"/>
    <col min="10373" max="10373" width="11.42578125" style="101"/>
    <col min="10374" max="10374" width="15.5703125" style="101" bestFit="1" customWidth="1"/>
    <col min="10375" max="10375" width="22.42578125" style="101" bestFit="1" customWidth="1"/>
    <col min="10376" max="10376" width="10.42578125" style="101" customWidth="1"/>
    <col min="10377" max="10377" width="2.85546875" style="101" customWidth="1"/>
    <col min="10378" max="10378" width="1.5703125" style="101" customWidth="1"/>
    <col min="10379" max="10379" width="19" style="101" bestFit="1" customWidth="1"/>
    <col min="10380" max="10380" width="15.42578125" style="101" bestFit="1" customWidth="1"/>
    <col min="10381" max="10381" width="11" style="101" bestFit="1" customWidth="1"/>
    <col min="10382" max="10382" width="23" style="101" bestFit="1" customWidth="1"/>
    <col min="10383" max="10384" width="6.7109375" style="101" customWidth="1"/>
    <col min="10385" max="10385" width="1.7109375" style="101" customWidth="1"/>
    <col min="10386" max="10386" width="2.85546875" style="101" customWidth="1"/>
    <col min="10387" max="10387" width="21.7109375" style="101" customWidth="1"/>
    <col min="10388" max="10388" width="19.42578125" style="101" customWidth="1"/>
    <col min="10389" max="10389" width="22.140625" style="101" customWidth="1"/>
    <col min="10390" max="10390" width="21.7109375" style="101" customWidth="1"/>
    <col min="10391" max="10391" width="2.85546875" style="101" customWidth="1"/>
    <col min="10392" max="10392" width="21.28515625" style="101" customWidth="1"/>
    <col min="10393" max="10394" width="18.7109375" style="101" customWidth="1"/>
    <col min="10395" max="10395" width="13.42578125" style="101" customWidth="1"/>
    <col min="10396" max="10396" width="11.42578125" style="101"/>
    <col min="10397" max="10397" width="2.85546875" style="101" customWidth="1"/>
    <col min="10398" max="10503" width="11.42578125" style="101"/>
    <col min="10504" max="10504" width="2.7109375" style="101" customWidth="1"/>
    <col min="10505" max="10505" width="4.42578125" style="101" customWidth="1"/>
    <col min="10506" max="10506" width="18.5703125" style="101" customWidth="1"/>
    <col min="10507" max="10507" width="36.140625" style="101" customWidth="1"/>
    <col min="10508" max="10508" width="18.5703125" style="101" customWidth="1"/>
    <col min="10509" max="10509" width="7.42578125" style="101" customWidth="1"/>
    <col min="10510" max="10510" width="2.7109375" style="101" customWidth="1"/>
    <col min="10511" max="10511" width="10.140625" style="101" customWidth="1"/>
    <col min="10512" max="10516" width="11.42578125" style="101"/>
    <col min="10517" max="10517" width="5.5703125" style="101" customWidth="1"/>
    <col min="10518" max="10518" width="10.85546875" style="101" customWidth="1"/>
    <col min="10519" max="10519" width="2.7109375" style="101" customWidth="1"/>
    <col min="10520" max="10520" width="23.85546875" style="101" customWidth="1"/>
    <col min="10521" max="10522" width="12.7109375" style="101" customWidth="1"/>
    <col min="10523" max="10523" width="16.7109375" style="101" customWidth="1"/>
    <col min="10524" max="10524" width="17.85546875" style="101" customWidth="1"/>
    <col min="10525" max="10525" width="2.7109375" style="101" customWidth="1"/>
    <col min="10526" max="10526" width="11.42578125" style="101"/>
    <col min="10527" max="10528" width="12.7109375" style="101" customWidth="1"/>
    <col min="10529" max="10531" width="11.42578125" style="101"/>
    <col min="10532" max="10532" width="13.140625" style="101" customWidth="1"/>
    <col min="10533" max="10533" width="2.7109375" style="101" customWidth="1"/>
    <col min="10534" max="10534" width="6.28515625" style="101" customWidth="1"/>
    <col min="10535" max="10538" width="13.7109375" style="101" customWidth="1"/>
    <col min="10539" max="10539" width="11.42578125" style="101"/>
    <col min="10540" max="10540" width="11.5703125" style="101" customWidth="1"/>
    <col min="10541" max="10541" width="2.7109375" style="101" customWidth="1"/>
    <col min="10542" max="10547" width="11.42578125" style="101"/>
    <col min="10548" max="10548" width="14.42578125" style="101" customWidth="1"/>
    <col min="10549" max="10549" width="2.7109375" style="101" customWidth="1"/>
    <col min="10550" max="10550" width="11.42578125" style="101"/>
    <col min="10551" max="10553" width="19.140625" style="101" customWidth="1"/>
    <col min="10554" max="10554" width="14.7109375" style="101" customWidth="1"/>
    <col min="10555" max="10555" width="2.7109375" style="101" customWidth="1"/>
    <col min="10556" max="10556" width="7" style="101" customWidth="1"/>
    <col min="10557" max="10557" width="13.85546875" style="101" customWidth="1"/>
    <col min="10558" max="10562" width="11.42578125" style="101"/>
    <col min="10563" max="10563" width="5.42578125" style="101" customWidth="1"/>
    <col min="10564" max="10564" width="2.7109375" style="101" customWidth="1"/>
    <col min="10565" max="10565" width="11.42578125" style="101"/>
    <col min="10566" max="10568" width="13.7109375" style="101" customWidth="1"/>
    <col min="10569" max="10569" width="11.42578125" style="101"/>
    <col min="10570" max="10570" width="19.140625" style="101" customWidth="1"/>
    <col min="10571" max="10571" width="2.7109375" style="101" customWidth="1"/>
    <col min="10572" max="10572" width="8.5703125" style="101" bestFit="1" customWidth="1"/>
    <col min="10573" max="10573" width="10" style="101" bestFit="1" customWidth="1"/>
    <col min="10574" max="10574" width="7.140625" style="101" customWidth="1"/>
    <col min="10575" max="10575" width="9.7109375" style="101" bestFit="1" customWidth="1"/>
    <col min="10576" max="10576" width="8.85546875" style="101" customWidth="1"/>
    <col min="10577" max="10578" width="8.7109375" style="101" customWidth="1"/>
    <col min="10579" max="10579" width="6.7109375" style="101" customWidth="1"/>
    <col min="10580" max="10580" width="9.5703125" style="101" customWidth="1"/>
    <col min="10581" max="10581" width="6.7109375" style="101" customWidth="1"/>
    <col min="10582" max="10582" width="7.85546875" style="101" customWidth="1"/>
    <col min="10583" max="10583" width="2.7109375" style="101" customWidth="1"/>
    <col min="10584" max="10584" width="21" style="101" customWidth="1"/>
    <col min="10585" max="10588" width="11.42578125" style="101"/>
    <col min="10589" max="10589" width="16.28515625" style="101" customWidth="1"/>
    <col min="10590" max="10590" width="2.7109375" style="101" customWidth="1"/>
    <col min="10591" max="10591" width="16.85546875" style="101" customWidth="1"/>
    <col min="10592" max="10593" width="21" style="101" customWidth="1"/>
    <col min="10594" max="10595" width="11.42578125" style="101"/>
    <col min="10596" max="10596" width="2.7109375" style="101" customWidth="1"/>
    <col min="10597" max="10597" width="2.85546875" style="101" customWidth="1"/>
    <col min="10598" max="10598" width="21" style="101" customWidth="1"/>
    <col min="10599" max="10599" width="13.42578125" style="101" customWidth="1"/>
    <col min="10600" max="10600" width="13.85546875" style="101" customWidth="1"/>
    <col min="10601" max="10603" width="11.42578125" style="101"/>
    <col min="10604" max="10604" width="2.85546875" style="101" customWidth="1"/>
    <col min="10605" max="10605" width="2.42578125" style="101" customWidth="1"/>
    <col min="10606" max="10606" width="17.28515625" style="101" customWidth="1"/>
    <col min="10607" max="10607" width="13.140625" style="101" customWidth="1"/>
    <col min="10608" max="10608" width="16.28515625" style="101" bestFit="1" customWidth="1"/>
    <col min="10609" max="10609" width="15.42578125" style="101" customWidth="1"/>
    <col min="10610" max="10610" width="17.7109375" style="101" bestFit="1" customWidth="1"/>
    <col min="10611" max="10611" width="2.5703125" style="101" customWidth="1"/>
    <col min="10612" max="10612" width="2.85546875" style="101" customWidth="1"/>
    <col min="10613" max="10613" width="22.140625" style="101" customWidth="1"/>
    <col min="10614" max="10615" width="20.140625" style="101" customWidth="1"/>
    <col min="10616" max="10616" width="22.140625" style="101" customWidth="1"/>
    <col min="10617" max="10617" width="2.85546875" style="101" customWidth="1"/>
    <col min="10618" max="10618" width="1.28515625" style="101" customWidth="1"/>
    <col min="10619" max="10619" width="16.140625" style="101" bestFit="1" customWidth="1"/>
    <col min="10620" max="10620" width="15.85546875" style="101" bestFit="1" customWidth="1"/>
    <col min="10621" max="10621" width="11" style="101" bestFit="1" customWidth="1"/>
    <col min="10622" max="10622" width="14" style="101" bestFit="1" customWidth="1"/>
    <col min="10623" max="10623" width="10.28515625" style="101" bestFit="1" customWidth="1"/>
    <col min="10624" max="10624" width="14.28515625" style="101" bestFit="1" customWidth="1"/>
    <col min="10625" max="10625" width="2.28515625" style="101" customWidth="1"/>
    <col min="10626" max="10626" width="2.85546875" style="101" customWidth="1"/>
    <col min="10627" max="10627" width="8.7109375" style="101" customWidth="1"/>
    <col min="10628" max="10628" width="16.140625" style="101" bestFit="1" customWidth="1"/>
    <col min="10629" max="10629" width="11.42578125" style="101"/>
    <col min="10630" max="10630" width="15.5703125" style="101" bestFit="1" customWidth="1"/>
    <col min="10631" max="10631" width="22.42578125" style="101" bestFit="1" customWidth="1"/>
    <col min="10632" max="10632" width="10.42578125" style="101" customWidth="1"/>
    <col min="10633" max="10633" width="2.85546875" style="101" customWidth="1"/>
    <col min="10634" max="10634" width="1.5703125" style="101" customWidth="1"/>
    <col min="10635" max="10635" width="19" style="101" bestFit="1" customWidth="1"/>
    <col min="10636" max="10636" width="15.42578125" style="101" bestFit="1" customWidth="1"/>
    <col min="10637" max="10637" width="11" style="101" bestFit="1" customWidth="1"/>
    <col min="10638" max="10638" width="23" style="101" bestFit="1" customWidth="1"/>
    <col min="10639" max="10640" width="6.7109375" style="101" customWidth="1"/>
    <col min="10641" max="10641" width="1.7109375" style="101" customWidth="1"/>
    <col min="10642" max="10642" width="2.85546875" style="101" customWidth="1"/>
    <col min="10643" max="10643" width="21.7109375" style="101" customWidth="1"/>
    <col min="10644" max="10644" width="19.42578125" style="101" customWidth="1"/>
    <col min="10645" max="10645" width="22.140625" style="101" customWidth="1"/>
    <col min="10646" max="10646" width="21.7109375" style="101" customWidth="1"/>
    <col min="10647" max="10647" width="2.85546875" style="101" customWidth="1"/>
    <col min="10648" max="10648" width="21.28515625" style="101" customWidth="1"/>
    <col min="10649" max="10650" width="18.7109375" style="101" customWidth="1"/>
    <col min="10651" max="10651" width="13.42578125" style="101" customWidth="1"/>
    <col min="10652" max="10652" width="11.42578125" style="101"/>
    <col min="10653" max="10653" width="2.85546875" style="101" customWidth="1"/>
    <col min="10654" max="10759" width="11.42578125" style="101"/>
    <col min="10760" max="10760" width="2.7109375" style="101" customWidth="1"/>
    <col min="10761" max="10761" width="4.42578125" style="101" customWidth="1"/>
    <col min="10762" max="10762" width="18.5703125" style="101" customWidth="1"/>
    <col min="10763" max="10763" width="36.140625" style="101" customWidth="1"/>
    <col min="10764" max="10764" width="18.5703125" style="101" customWidth="1"/>
    <col min="10765" max="10765" width="7.42578125" style="101" customWidth="1"/>
    <col min="10766" max="10766" width="2.7109375" style="101" customWidth="1"/>
    <col min="10767" max="10767" width="10.140625" style="101" customWidth="1"/>
    <col min="10768" max="10772" width="11.42578125" style="101"/>
    <col min="10773" max="10773" width="5.5703125" style="101" customWidth="1"/>
    <col min="10774" max="10774" width="10.85546875" style="101" customWidth="1"/>
    <col min="10775" max="10775" width="2.7109375" style="101" customWidth="1"/>
    <col min="10776" max="10776" width="23.85546875" style="101" customWidth="1"/>
    <col min="10777" max="10778" width="12.7109375" style="101" customWidth="1"/>
    <col min="10779" max="10779" width="16.7109375" style="101" customWidth="1"/>
    <col min="10780" max="10780" width="17.85546875" style="101" customWidth="1"/>
    <col min="10781" max="10781" width="2.7109375" style="101" customWidth="1"/>
    <col min="10782" max="10782" width="11.42578125" style="101"/>
    <col min="10783" max="10784" width="12.7109375" style="101" customWidth="1"/>
    <col min="10785" max="10787" width="11.42578125" style="101"/>
    <col min="10788" max="10788" width="13.140625" style="101" customWidth="1"/>
    <col min="10789" max="10789" width="2.7109375" style="101" customWidth="1"/>
    <col min="10790" max="10790" width="6.28515625" style="101" customWidth="1"/>
    <col min="10791" max="10794" width="13.7109375" style="101" customWidth="1"/>
    <col min="10795" max="10795" width="11.42578125" style="101"/>
    <col min="10796" max="10796" width="11.5703125" style="101" customWidth="1"/>
    <col min="10797" max="10797" width="2.7109375" style="101" customWidth="1"/>
    <col min="10798" max="10803" width="11.42578125" style="101"/>
    <col min="10804" max="10804" width="14.42578125" style="101" customWidth="1"/>
    <col min="10805" max="10805" width="2.7109375" style="101" customWidth="1"/>
    <col min="10806" max="10806" width="11.42578125" style="101"/>
    <col min="10807" max="10809" width="19.140625" style="101" customWidth="1"/>
    <col min="10810" max="10810" width="14.7109375" style="101" customWidth="1"/>
    <col min="10811" max="10811" width="2.7109375" style="101" customWidth="1"/>
    <col min="10812" max="10812" width="7" style="101" customWidth="1"/>
    <col min="10813" max="10813" width="13.85546875" style="101" customWidth="1"/>
    <col min="10814" max="10818" width="11.42578125" style="101"/>
    <col min="10819" max="10819" width="5.42578125" style="101" customWidth="1"/>
    <col min="10820" max="10820" width="2.7109375" style="101" customWidth="1"/>
    <col min="10821" max="10821" width="11.42578125" style="101"/>
    <col min="10822" max="10824" width="13.7109375" style="101" customWidth="1"/>
    <col min="10825" max="10825" width="11.42578125" style="101"/>
    <col min="10826" max="10826" width="19.140625" style="101" customWidth="1"/>
    <col min="10827" max="10827" width="2.7109375" style="101" customWidth="1"/>
    <col min="10828" max="10828" width="8.5703125" style="101" bestFit="1" customWidth="1"/>
    <col min="10829" max="10829" width="10" style="101" bestFit="1" customWidth="1"/>
    <col min="10830" max="10830" width="7.140625" style="101" customWidth="1"/>
    <col min="10831" max="10831" width="9.7109375" style="101" bestFit="1" customWidth="1"/>
    <col min="10832" max="10832" width="8.85546875" style="101" customWidth="1"/>
    <col min="10833" max="10834" width="8.7109375" style="101" customWidth="1"/>
    <col min="10835" max="10835" width="6.7109375" style="101" customWidth="1"/>
    <col min="10836" max="10836" width="9.5703125" style="101" customWidth="1"/>
    <col min="10837" max="10837" width="6.7109375" style="101" customWidth="1"/>
    <col min="10838" max="10838" width="7.85546875" style="101" customWidth="1"/>
    <col min="10839" max="10839" width="2.7109375" style="101" customWidth="1"/>
    <col min="10840" max="10840" width="21" style="101" customWidth="1"/>
    <col min="10841" max="10844" width="11.42578125" style="101"/>
    <col min="10845" max="10845" width="16.28515625" style="101" customWidth="1"/>
    <col min="10846" max="10846" width="2.7109375" style="101" customWidth="1"/>
    <col min="10847" max="10847" width="16.85546875" style="101" customWidth="1"/>
    <col min="10848" max="10849" width="21" style="101" customWidth="1"/>
    <col min="10850" max="10851" width="11.42578125" style="101"/>
    <col min="10852" max="10852" width="2.7109375" style="101" customWidth="1"/>
    <col min="10853" max="10853" width="2.85546875" style="101" customWidth="1"/>
    <col min="10854" max="10854" width="21" style="101" customWidth="1"/>
    <col min="10855" max="10855" width="13.42578125" style="101" customWidth="1"/>
    <col min="10856" max="10856" width="13.85546875" style="101" customWidth="1"/>
    <col min="10857" max="10859" width="11.42578125" style="101"/>
    <col min="10860" max="10860" width="2.85546875" style="101" customWidth="1"/>
    <col min="10861" max="10861" width="2.42578125" style="101" customWidth="1"/>
    <col min="10862" max="10862" width="17.28515625" style="101" customWidth="1"/>
    <col min="10863" max="10863" width="13.140625" style="101" customWidth="1"/>
    <col min="10864" max="10864" width="16.28515625" style="101" bestFit="1" customWidth="1"/>
    <col min="10865" max="10865" width="15.42578125" style="101" customWidth="1"/>
    <col min="10866" max="10866" width="17.7109375" style="101" bestFit="1" customWidth="1"/>
    <col min="10867" max="10867" width="2.5703125" style="101" customWidth="1"/>
    <col min="10868" max="10868" width="2.85546875" style="101" customWidth="1"/>
    <col min="10869" max="10869" width="22.140625" style="101" customWidth="1"/>
    <col min="10870" max="10871" width="20.140625" style="101" customWidth="1"/>
    <col min="10872" max="10872" width="22.140625" style="101" customWidth="1"/>
    <col min="10873" max="10873" width="2.85546875" style="101" customWidth="1"/>
    <col min="10874" max="10874" width="1.28515625" style="101" customWidth="1"/>
    <col min="10875" max="10875" width="16.140625" style="101" bestFit="1" customWidth="1"/>
    <col min="10876" max="10876" width="15.85546875" style="101" bestFit="1" customWidth="1"/>
    <col min="10877" max="10877" width="11" style="101" bestFit="1" customWidth="1"/>
    <col min="10878" max="10878" width="14" style="101" bestFit="1" customWidth="1"/>
    <col min="10879" max="10879" width="10.28515625" style="101" bestFit="1" customWidth="1"/>
    <col min="10880" max="10880" width="14.28515625" style="101" bestFit="1" customWidth="1"/>
    <col min="10881" max="10881" width="2.28515625" style="101" customWidth="1"/>
    <col min="10882" max="10882" width="2.85546875" style="101" customWidth="1"/>
    <col min="10883" max="10883" width="8.7109375" style="101" customWidth="1"/>
    <col min="10884" max="10884" width="16.140625" style="101" bestFit="1" customWidth="1"/>
    <col min="10885" max="10885" width="11.42578125" style="101"/>
    <col min="10886" max="10886" width="15.5703125" style="101" bestFit="1" customWidth="1"/>
    <col min="10887" max="10887" width="22.42578125" style="101" bestFit="1" customWidth="1"/>
    <col min="10888" max="10888" width="10.42578125" style="101" customWidth="1"/>
    <col min="10889" max="10889" width="2.85546875" style="101" customWidth="1"/>
    <col min="10890" max="10890" width="1.5703125" style="101" customWidth="1"/>
    <col min="10891" max="10891" width="19" style="101" bestFit="1" customWidth="1"/>
    <col min="10892" max="10892" width="15.42578125" style="101" bestFit="1" customWidth="1"/>
    <col min="10893" max="10893" width="11" style="101" bestFit="1" customWidth="1"/>
    <col min="10894" max="10894" width="23" style="101" bestFit="1" customWidth="1"/>
    <col min="10895" max="10896" width="6.7109375" style="101" customWidth="1"/>
    <col min="10897" max="10897" width="1.7109375" style="101" customWidth="1"/>
    <col min="10898" max="10898" width="2.85546875" style="101" customWidth="1"/>
    <col min="10899" max="10899" width="21.7109375" style="101" customWidth="1"/>
    <col min="10900" max="10900" width="19.42578125" style="101" customWidth="1"/>
    <col min="10901" max="10901" width="22.140625" style="101" customWidth="1"/>
    <col min="10902" max="10902" width="21.7109375" style="101" customWidth="1"/>
    <col min="10903" max="10903" width="2.85546875" style="101" customWidth="1"/>
    <col min="10904" max="10904" width="21.28515625" style="101" customWidth="1"/>
    <col min="10905" max="10906" width="18.7109375" style="101" customWidth="1"/>
    <col min="10907" max="10907" width="13.42578125" style="101" customWidth="1"/>
    <col min="10908" max="10908" width="11.42578125" style="101"/>
    <col min="10909" max="10909" width="2.85546875" style="101" customWidth="1"/>
    <col min="10910" max="11015" width="11.42578125" style="101"/>
    <col min="11016" max="11016" width="2.7109375" style="101" customWidth="1"/>
    <col min="11017" max="11017" width="4.42578125" style="101" customWidth="1"/>
    <col min="11018" max="11018" width="18.5703125" style="101" customWidth="1"/>
    <col min="11019" max="11019" width="36.140625" style="101" customWidth="1"/>
    <col min="11020" max="11020" width="18.5703125" style="101" customWidth="1"/>
    <col min="11021" max="11021" width="7.42578125" style="101" customWidth="1"/>
    <col min="11022" max="11022" width="2.7109375" style="101" customWidth="1"/>
    <col min="11023" max="11023" width="10.140625" style="101" customWidth="1"/>
    <col min="11024" max="11028" width="11.42578125" style="101"/>
    <col min="11029" max="11029" width="5.5703125" style="101" customWidth="1"/>
    <col min="11030" max="11030" width="10.85546875" style="101" customWidth="1"/>
    <col min="11031" max="11031" width="2.7109375" style="101" customWidth="1"/>
    <col min="11032" max="11032" width="23.85546875" style="101" customWidth="1"/>
    <col min="11033" max="11034" width="12.7109375" style="101" customWidth="1"/>
    <col min="11035" max="11035" width="16.7109375" style="101" customWidth="1"/>
    <col min="11036" max="11036" width="17.85546875" style="101" customWidth="1"/>
    <col min="11037" max="11037" width="2.7109375" style="101" customWidth="1"/>
    <col min="11038" max="11038" width="11.42578125" style="101"/>
    <col min="11039" max="11040" width="12.7109375" style="101" customWidth="1"/>
    <col min="11041" max="11043" width="11.42578125" style="101"/>
    <col min="11044" max="11044" width="13.140625" style="101" customWidth="1"/>
    <col min="11045" max="11045" width="2.7109375" style="101" customWidth="1"/>
    <col min="11046" max="11046" width="6.28515625" style="101" customWidth="1"/>
    <col min="11047" max="11050" width="13.7109375" style="101" customWidth="1"/>
    <col min="11051" max="11051" width="11.42578125" style="101"/>
    <col min="11052" max="11052" width="11.5703125" style="101" customWidth="1"/>
    <col min="11053" max="11053" width="2.7109375" style="101" customWidth="1"/>
    <col min="11054" max="11059" width="11.42578125" style="101"/>
    <col min="11060" max="11060" width="14.42578125" style="101" customWidth="1"/>
    <col min="11061" max="11061" width="2.7109375" style="101" customWidth="1"/>
    <col min="11062" max="11062" width="11.42578125" style="101"/>
    <col min="11063" max="11065" width="19.140625" style="101" customWidth="1"/>
    <col min="11066" max="11066" width="14.7109375" style="101" customWidth="1"/>
    <col min="11067" max="11067" width="2.7109375" style="101" customWidth="1"/>
    <col min="11068" max="11068" width="7" style="101" customWidth="1"/>
    <col min="11069" max="11069" width="13.85546875" style="101" customWidth="1"/>
    <col min="11070" max="11074" width="11.42578125" style="101"/>
    <col min="11075" max="11075" width="5.42578125" style="101" customWidth="1"/>
    <col min="11076" max="11076" width="2.7109375" style="101" customWidth="1"/>
    <col min="11077" max="11077" width="11.42578125" style="101"/>
    <col min="11078" max="11080" width="13.7109375" style="101" customWidth="1"/>
    <col min="11081" max="11081" width="11.42578125" style="101"/>
    <col min="11082" max="11082" width="19.140625" style="101" customWidth="1"/>
    <col min="11083" max="11083" width="2.7109375" style="101" customWidth="1"/>
    <col min="11084" max="11084" width="8.5703125" style="101" bestFit="1" customWidth="1"/>
    <col min="11085" max="11085" width="10" style="101" bestFit="1" customWidth="1"/>
    <col min="11086" max="11086" width="7.140625" style="101" customWidth="1"/>
    <col min="11087" max="11087" width="9.7109375" style="101" bestFit="1" customWidth="1"/>
    <col min="11088" max="11088" width="8.85546875" style="101" customWidth="1"/>
    <col min="11089" max="11090" width="8.7109375" style="101" customWidth="1"/>
    <col min="11091" max="11091" width="6.7109375" style="101" customWidth="1"/>
    <col min="11092" max="11092" width="9.5703125" style="101" customWidth="1"/>
    <col min="11093" max="11093" width="6.7109375" style="101" customWidth="1"/>
    <col min="11094" max="11094" width="7.85546875" style="101" customWidth="1"/>
    <col min="11095" max="11095" width="2.7109375" style="101" customWidth="1"/>
    <col min="11096" max="11096" width="21" style="101" customWidth="1"/>
    <col min="11097" max="11100" width="11.42578125" style="101"/>
    <col min="11101" max="11101" width="16.28515625" style="101" customWidth="1"/>
    <col min="11102" max="11102" width="2.7109375" style="101" customWidth="1"/>
    <col min="11103" max="11103" width="16.85546875" style="101" customWidth="1"/>
    <col min="11104" max="11105" width="21" style="101" customWidth="1"/>
    <col min="11106" max="11107" width="11.42578125" style="101"/>
    <col min="11108" max="11108" width="2.7109375" style="101" customWidth="1"/>
    <col min="11109" max="11109" width="2.85546875" style="101" customWidth="1"/>
    <col min="11110" max="11110" width="21" style="101" customWidth="1"/>
    <col min="11111" max="11111" width="13.42578125" style="101" customWidth="1"/>
    <col min="11112" max="11112" width="13.85546875" style="101" customWidth="1"/>
    <col min="11113" max="11115" width="11.42578125" style="101"/>
    <col min="11116" max="11116" width="2.85546875" style="101" customWidth="1"/>
    <col min="11117" max="11117" width="2.42578125" style="101" customWidth="1"/>
    <col min="11118" max="11118" width="17.28515625" style="101" customWidth="1"/>
    <col min="11119" max="11119" width="13.140625" style="101" customWidth="1"/>
    <col min="11120" max="11120" width="16.28515625" style="101" bestFit="1" customWidth="1"/>
    <col min="11121" max="11121" width="15.42578125" style="101" customWidth="1"/>
    <col min="11122" max="11122" width="17.7109375" style="101" bestFit="1" customWidth="1"/>
    <col min="11123" max="11123" width="2.5703125" style="101" customWidth="1"/>
    <col min="11124" max="11124" width="2.85546875" style="101" customWidth="1"/>
    <col min="11125" max="11125" width="22.140625" style="101" customWidth="1"/>
    <col min="11126" max="11127" width="20.140625" style="101" customWidth="1"/>
    <col min="11128" max="11128" width="22.140625" style="101" customWidth="1"/>
    <col min="11129" max="11129" width="2.85546875" style="101" customWidth="1"/>
    <col min="11130" max="11130" width="1.28515625" style="101" customWidth="1"/>
    <col min="11131" max="11131" width="16.140625" style="101" bestFit="1" customWidth="1"/>
    <col min="11132" max="11132" width="15.85546875" style="101" bestFit="1" customWidth="1"/>
    <col min="11133" max="11133" width="11" style="101" bestFit="1" customWidth="1"/>
    <col min="11134" max="11134" width="14" style="101" bestFit="1" customWidth="1"/>
    <col min="11135" max="11135" width="10.28515625" style="101" bestFit="1" customWidth="1"/>
    <col min="11136" max="11136" width="14.28515625" style="101" bestFit="1" customWidth="1"/>
    <col min="11137" max="11137" width="2.28515625" style="101" customWidth="1"/>
    <col min="11138" max="11138" width="2.85546875" style="101" customWidth="1"/>
    <col min="11139" max="11139" width="8.7109375" style="101" customWidth="1"/>
    <col min="11140" max="11140" width="16.140625" style="101" bestFit="1" customWidth="1"/>
    <col min="11141" max="11141" width="11.42578125" style="101"/>
    <col min="11142" max="11142" width="15.5703125" style="101" bestFit="1" customWidth="1"/>
    <col min="11143" max="11143" width="22.42578125" style="101" bestFit="1" customWidth="1"/>
    <col min="11144" max="11144" width="10.42578125" style="101" customWidth="1"/>
    <col min="11145" max="11145" width="2.85546875" style="101" customWidth="1"/>
    <col min="11146" max="11146" width="1.5703125" style="101" customWidth="1"/>
    <col min="11147" max="11147" width="19" style="101" bestFit="1" customWidth="1"/>
    <col min="11148" max="11148" width="15.42578125" style="101" bestFit="1" customWidth="1"/>
    <col min="11149" max="11149" width="11" style="101" bestFit="1" customWidth="1"/>
    <col min="11150" max="11150" width="23" style="101" bestFit="1" customWidth="1"/>
    <col min="11151" max="11152" width="6.7109375" style="101" customWidth="1"/>
    <col min="11153" max="11153" width="1.7109375" style="101" customWidth="1"/>
    <col min="11154" max="11154" width="2.85546875" style="101" customWidth="1"/>
    <col min="11155" max="11155" width="21.7109375" style="101" customWidth="1"/>
    <col min="11156" max="11156" width="19.42578125" style="101" customWidth="1"/>
    <col min="11157" max="11157" width="22.140625" style="101" customWidth="1"/>
    <col min="11158" max="11158" width="21.7109375" style="101" customWidth="1"/>
    <col min="11159" max="11159" width="2.85546875" style="101" customWidth="1"/>
    <col min="11160" max="11160" width="21.28515625" style="101" customWidth="1"/>
    <col min="11161" max="11162" width="18.7109375" style="101" customWidth="1"/>
    <col min="11163" max="11163" width="13.42578125" style="101" customWidth="1"/>
    <col min="11164" max="11164" width="11.42578125" style="101"/>
    <col min="11165" max="11165" width="2.85546875" style="101" customWidth="1"/>
    <col min="11166" max="11271" width="11.42578125" style="101"/>
    <col min="11272" max="11272" width="2.7109375" style="101" customWidth="1"/>
    <col min="11273" max="11273" width="4.42578125" style="101" customWidth="1"/>
    <col min="11274" max="11274" width="18.5703125" style="101" customWidth="1"/>
    <col min="11275" max="11275" width="36.140625" style="101" customWidth="1"/>
    <col min="11276" max="11276" width="18.5703125" style="101" customWidth="1"/>
    <col min="11277" max="11277" width="7.42578125" style="101" customWidth="1"/>
    <col min="11278" max="11278" width="2.7109375" style="101" customWidth="1"/>
    <col min="11279" max="11279" width="10.140625" style="101" customWidth="1"/>
    <col min="11280" max="11284" width="11.42578125" style="101"/>
    <col min="11285" max="11285" width="5.5703125" style="101" customWidth="1"/>
    <col min="11286" max="11286" width="10.85546875" style="101" customWidth="1"/>
    <col min="11287" max="11287" width="2.7109375" style="101" customWidth="1"/>
    <col min="11288" max="11288" width="23.85546875" style="101" customWidth="1"/>
    <col min="11289" max="11290" width="12.7109375" style="101" customWidth="1"/>
    <col min="11291" max="11291" width="16.7109375" style="101" customWidth="1"/>
    <col min="11292" max="11292" width="17.85546875" style="101" customWidth="1"/>
    <col min="11293" max="11293" width="2.7109375" style="101" customWidth="1"/>
    <col min="11294" max="11294" width="11.42578125" style="101"/>
    <col min="11295" max="11296" width="12.7109375" style="101" customWidth="1"/>
    <col min="11297" max="11299" width="11.42578125" style="101"/>
    <col min="11300" max="11300" width="13.140625" style="101" customWidth="1"/>
    <col min="11301" max="11301" width="2.7109375" style="101" customWidth="1"/>
    <col min="11302" max="11302" width="6.28515625" style="101" customWidth="1"/>
    <col min="11303" max="11306" width="13.7109375" style="101" customWidth="1"/>
    <col min="11307" max="11307" width="11.42578125" style="101"/>
    <col min="11308" max="11308" width="11.5703125" style="101" customWidth="1"/>
    <col min="11309" max="11309" width="2.7109375" style="101" customWidth="1"/>
    <col min="11310" max="11315" width="11.42578125" style="101"/>
    <col min="11316" max="11316" width="14.42578125" style="101" customWidth="1"/>
    <col min="11317" max="11317" width="2.7109375" style="101" customWidth="1"/>
    <col min="11318" max="11318" width="11.42578125" style="101"/>
    <col min="11319" max="11321" width="19.140625" style="101" customWidth="1"/>
    <col min="11322" max="11322" width="14.7109375" style="101" customWidth="1"/>
    <col min="11323" max="11323" width="2.7109375" style="101" customWidth="1"/>
    <col min="11324" max="11324" width="7" style="101" customWidth="1"/>
    <col min="11325" max="11325" width="13.85546875" style="101" customWidth="1"/>
    <col min="11326" max="11330" width="11.42578125" style="101"/>
    <col min="11331" max="11331" width="5.42578125" style="101" customWidth="1"/>
    <col min="11332" max="11332" width="2.7109375" style="101" customWidth="1"/>
    <col min="11333" max="11333" width="11.42578125" style="101"/>
    <col min="11334" max="11336" width="13.7109375" style="101" customWidth="1"/>
    <col min="11337" max="11337" width="11.42578125" style="101"/>
    <col min="11338" max="11338" width="19.140625" style="101" customWidth="1"/>
    <col min="11339" max="11339" width="2.7109375" style="101" customWidth="1"/>
    <col min="11340" max="11340" width="8.5703125" style="101" bestFit="1" customWidth="1"/>
    <col min="11341" max="11341" width="10" style="101" bestFit="1" customWidth="1"/>
    <col min="11342" max="11342" width="7.140625" style="101" customWidth="1"/>
    <col min="11343" max="11343" width="9.7109375" style="101" bestFit="1" customWidth="1"/>
    <col min="11344" max="11344" width="8.85546875" style="101" customWidth="1"/>
    <col min="11345" max="11346" width="8.7109375" style="101" customWidth="1"/>
    <col min="11347" max="11347" width="6.7109375" style="101" customWidth="1"/>
    <col min="11348" max="11348" width="9.5703125" style="101" customWidth="1"/>
    <col min="11349" max="11349" width="6.7109375" style="101" customWidth="1"/>
    <col min="11350" max="11350" width="7.85546875" style="101" customWidth="1"/>
    <col min="11351" max="11351" width="2.7109375" style="101" customWidth="1"/>
    <col min="11352" max="11352" width="21" style="101" customWidth="1"/>
    <col min="11353" max="11356" width="11.42578125" style="101"/>
    <col min="11357" max="11357" width="16.28515625" style="101" customWidth="1"/>
    <col min="11358" max="11358" width="2.7109375" style="101" customWidth="1"/>
    <col min="11359" max="11359" width="16.85546875" style="101" customWidth="1"/>
    <col min="11360" max="11361" width="21" style="101" customWidth="1"/>
    <col min="11362" max="11363" width="11.42578125" style="101"/>
    <col min="11364" max="11364" width="2.7109375" style="101" customWidth="1"/>
    <col min="11365" max="11365" width="2.85546875" style="101" customWidth="1"/>
    <col min="11366" max="11366" width="21" style="101" customWidth="1"/>
    <col min="11367" max="11367" width="13.42578125" style="101" customWidth="1"/>
    <col min="11368" max="11368" width="13.85546875" style="101" customWidth="1"/>
    <col min="11369" max="11371" width="11.42578125" style="101"/>
    <col min="11372" max="11372" width="2.85546875" style="101" customWidth="1"/>
    <col min="11373" max="11373" width="2.42578125" style="101" customWidth="1"/>
    <col min="11374" max="11374" width="17.28515625" style="101" customWidth="1"/>
    <col min="11375" max="11375" width="13.140625" style="101" customWidth="1"/>
    <col min="11376" max="11376" width="16.28515625" style="101" bestFit="1" customWidth="1"/>
    <col min="11377" max="11377" width="15.42578125" style="101" customWidth="1"/>
    <col min="11378" max="11378" width="17.7109375" style="101" bestFit="1" customWidth="1"/>
    <col min="11379" max="11379" width="2.5703125" style="101" customWidth="1"/>
    <col min="11380" max="11380" width="2.85546875" style="101" customWidth="1"/>
    <col min="11381" max="11381" width="22.140625" style="101" customWidth="1"/>
    <col min="11382" max="11383" width="20.140625" style="101" customWidth="1"/>
    <col min="11384" max="11384" width="22.140625" style="101" customWidth="1"/>
    <col min="11385" max="11385" width="2.85546875" style="101" customWidth="1"/>
    <col min="11386" max="11386" width="1.28515625" style="101" customWidth="1"/>
    <col min="11387" max="11387" width="16.140625" style="101" bestFit="1" customWidth="1"/>
    <col min="11388" max="11388" width="15.85546875" style="101" bestFit="1" customWidth="1"/>
    <col min="11389" max="11389" width="11" style="101" bestFit="1" customWidth="1"/>
    <col min="11390" max="11390" width="14" style="101" bestFit="1" customWidth="1"/>
    <col min="11391" max="11391" width="10.28515625" style="101" bestFit="1" customWidth="1"/>
    <col min="11392" max="11392" width="14.28515625" style="101" bestFit="1" customWidth="1"/>
    <col min="11393" max="11393" width="2.28515625" style="101" customWidth="1"/>
    <col min="11394" max="11394" width="2.85546875" style="101" customWidth="1"/>
    <col min="11395" max="11395" width="8.7109375" style="101" customWidth="1"/>
    <col min="11396" max="11396" width="16.140625" style="101" bestFit="1" customWidth="1"/>
    <col min="11397" max="11397" width="11.42578125" style="101"/>
    <col min="11398" max="11398" width="15.5703125" style="101" bestFit="1" customWidth="1"/>
    <col min="11399" max="11399" width="22.42578125" style="101" bestFit="1" customWidth="1"/>
    <col min="11400" max="11400" width="10.42578125" style="101" customWidth="1"/>
    <col min="11401" max="11401" width="2.85546875" style="101" customWidth="1"/>
    <col min="11402" max="11402" width="1.5703125" style="101" customWidth="1"/>
    <col min="11403" max="11403" width="19" style="101" bestFit="1" customWidth="1"/>
    <col min="11404" max="11404" width="15.42578125" style="101" bestFit="1" customWidth="1"/>
    <col min="11405" max="11405" width="11" style="101" bestFit="1" customWidth="1"/>
    <col min="11406" max="11406" width="23" style="101" bestFit="1" customWidth="1"/>
    <col min="11407" max="11408" width="6.7109375" style="101" customWidth="1"/>
    <col min="11409" max="11409" width="1.7109375" style="101" customWidth="1"/>
    <col min="11410" max="11410" width="2.85546875" style="101" customWidth="1"/>
    <col min="11411" max="11411" width="21.7109375" style="101" customWidth="1"/>
    <col min="11412" max="11412" width="19.42578125" style="101" customWidth="1"/>
    <col min="11413" max="11413" width="22.140625" style="101" customWidth="1"/>
    <col min="11414" max="11414" width="21.7109375" style="101" customWidth="1"/>
    <col min="11415" max="11415" width="2.85546875" style="101" customWidth="1"/>
    <col min="11416" max="11416" width="21.28515625" style="101" customWidth="1"/>
    <col min="11417" max="11418" width="18.7109375" style="101" customWidth="1"/>
    <col min="11419" max="11419" width="13.42578125" style="101" customWidth="1"/>
    <col min="11420" max="11420" width="11.42578125" style="101"/>
    <col min="11421" max="11421" width="2.85546875" style="101" customWidth="1"/>
    <col min="11422" max="11527" width="11.42578125" style="101"/>
    <col min="11528" max="11528" width="2.7109375" style="101" customWidth="1"/>
    <col min="11529" max="11529" width="4.42578125" style="101" customWidth="1"/>
    <col min="11530" max="11530" width="18.5703125" style="101" customWidth="1"/>
    <col min="11531" max="11531" width="36.140625" style="101" customWidth="1"/>
    <col min="11532" max="11532" width="18.5703125" style="101" customWidth="1"/>
    <col min="11533" max="11533" width="7.42578125" style="101" customWidth="1"/>
    <col min="11534" max="11534" width="2.7109375" style="101" customWidth="1"/>
    <col min="11535" max="11535" width="10.140625" style="101" customWidth="1"/>
    <col min="11536" max="11540" width="11.42578125" style="101"/>
    <col min="11541" max="11541" width="5.5703125" style="101" customWidth="1"/>
    <col min="11542" max="11542" width="10.85546875" style="101" customWidth="1"/>
    <col min="11543" max="11543" width="2.7109375" style="101" customWidth="1"/>
    <col min="11544" max="11544" width="23.85546875" style="101" customWidth="1"/>
    <col min="11545" max="11546" width="12.7109375" style="101" customWidth="1"/>
    <col min="11547" max="11547" width="16.7109375" style="101" customWidth="1"/>
    <col min="11548" max="11548" width="17.85546875" style="101" customWidth="1"/>
    <col min="11549" max="11549" width="2.7109375" style="101" customWidth="1"/>
    <col min="11550" max="11550" width="11.42578125" style="101"/>
    <col min="11551" max="11552" width="12.7109375" style="101" customWidth="1"/>
    <col min="11553" max="11555" width="11.42578125" style="101"/>
    <col min="11556" max="11556" width="13.140625" style="101" customWidth="1"/>
    <col min="11557" max="11557" width="2.7109375" style="101" customWidth="1"/>
    <col min="11558" max="11558" width="6.28515625" style="101" customWidth="1"/>
    <col min="11559" max="11562" width="13.7109375" style="101" customWidth="1"/>
    <col min="11563" max="11563" width="11.42578125" style="101"/>
    <col min="11564" max="11564" width="11.5703125" style="101" customWidth="1"/>
    <col min="11565" max="11565" width="2.7109375" style="101" customWidth="1"/>
    <col min="11566" max="11571" width="11.42578125" style="101"/>
    <col min="11572" max="11572" width="14.42578125" style="101" customWidth="1"/>
    <col min="11573" max="11573" width="2.7109375" style="101" customWidth="1"/>
    <col min="11574" max="11574" width="11.42578125" style="101"/>
    <col min="11575" max="11577" width="19.140625" style="101" customWidth="1"/>
    <col min="11578" max="11578" width="14.7109375" style="101" customWidth="1"/>
    <col min="11579" max="11579" width="2.7109375" style="101" customWidth="1"/>
    <col min="11580" max="11580" width="7" style="101" customWidth="1"/>
    <col min="11581" max="11581" width="13.85546875" style="101" customWidth="1"/>
    <col min="11582" max="11586" width="11.42578125" style="101"/>
    <col min="11587" max="11587" width="5.42578125" style="101" customWidth="1"/>
    <col min="11588" max="11588" width="2.7109375" style="101" customWidth="1"/>
    <col min="11589" max="11589" width="11.42578125" style="101"/>
    <col min="11590" max="11592" width="13.7109375" style="101" customWidth="1"/>
    <col min="11593" max="11593" width="11.42578125" style="101"/>
    <col min="11594" max="11594" width="19.140625" style="101" customWidth="1"/>
    <col min="11595" max="11595" width="2.7109375" style="101" customWidth="1"/>
    <col min="11596" max="11596" width="8.5703125" style="101" bestFit="1" customWidth="1"/>
    <col min="11597" max="11597" width="10" style="101" bestFit="1" customWidth="1"/>
    <col min="11598" max="11598" width="7.140625" style="101" customWidth="1"/>
    <col min="11599" max="11599" width="9.7109375" style="101" bestFit="1" customWidth="1"/>
    <col min="11600" max="11600" width="8.85546875" style="101" customWidth="1"/>
    <col min="11601" max="11602" width="8.7109375" style="101" customWidth="1"/>
    <col min="11603" max="11603" width="6.7109375" style="101" customWidth="1"/>
    <col min="11604" max="11604" width="9.5703125" style="101" customWidth="1"/>
    <col min="11605" max="11605" width="6.7109375" style="101" customWidth="1"/>
    <col min="11606" max="11606" width="7.85546875" style="101" customWidth="1"/>
    <col min="11607" max="11607" width="2.7109375" style="101" customWidth="1"/>
    <col min="11608" max="11608" width="21" style="101" customWidth="1"/>
    <col min="11609" max="11612" width="11.42578125" style="101"/>
    <col min="11613" max="11613" width="16.28515625" style="101" customWidth="1"/>
    <col min="11614" max="11614" width="2.7109375" style="101" customWidth="1"/>
    <col min="11615" max="11615" width="16.85546875" style="101" customWidth="1"/>
    <col min="11616" max="11617" width="21" style="101" customWidth="1"/>
    <col min="11618" max="11619" width="11.42578125" style="101"/>
    <col min="11620" max="11620" width="2.7109375" style="101" customWidth="1"/>
    <col min="11621" max="11621" width="2.85546875" style="101" customWidth="1"/>
    <col min="11622" max="11622" width="21" style="101" customWidth="1"/>
    <col min="11623" max="11623" width="13.42578125" style="101" customWidth="1"/>
    <col min="11624" max="11624" width="13.85546875" style="101" customWidth="1"/>
    <col min="11625" max="11627" width="11.42578125" style="101"/>
    <col min="11628" max="11628" width="2.85546875" style="101" customWidth="1"/>
    <col min="11629" max="11629" width="2.42578125" style="101" customWidth="1"/>
    <col min="11630" max="11630" width="17.28515625" style="101" customWidth="1"/>
    <col min="11631" max="11631" width="13.140625" style="101" customWidth="1"/>
    <col min="11632" max="11632" width="16.28515625" style="101" bestFit="1" customWidth="1"/>
    <col min="11633" max="11633" width="15.42578125" style="101" customWidth="1"/>
    <col min="11634" max="11634" width="17.7109375" style="101" bestFit="1" customWidth="1"/>
    <col min="11635" max="11635" width="2.5703125" style="101" customWidth="1"/>
    <col min="11636" max="11636" width="2.85546875" style="101" customWidth="1"/>
    <col min="11637" max="11637" width="22.140625" style="101" customWidth="1"/>
    <col min="11638" max="11639" width="20.140625" style="101" customWidth="1"/>
    <col min="11640" max="11640" width="22.140625" style="101" customWidth="1"/>
    <col min="11641" max="11641" width="2.85546875" style="101" customWidth="1"/>
    <col min="11642" max="11642" width="1.28515625" style="101" customWidth="1"/>
    <col min="11643" max="11643" width="16.140625" style="101" bestFit="1" customWidth="1"/>
    <col min="11644" max="11644" width="15.85546875" style="101" bestFit="1" customWidth="1"/>
    <col min="11645" max="11645" width="11" style="101" bestFit="1" customWidth="1"/>
    <col min="11646" max="11646" width="14" style="101" bestFit="1" customWidth="1"/>
    <col min="11647" max="11647" width="10.28515625" style="101" bestFit="1" customWidth="1"/>
    <col min="11648" max="11648" width="14.28515625" style="101" bestFit="1" customWidth="1"/>
    <col min="11649" max="11649" width="2.28515625" style="101" customWidth="1"/>
    <col min="11650" max="11650" width="2.85546875" style="101" customWidth="1"/>
    <col min="11651" max="11651" width="8.7109375" style="101" customWidth="1"/>
    <col min="11652" max="11652" width="16.140625" style="101" bestFit="1" customWidth="1"/>
    <col min="11653" max="11653" width="11.42578125" style="101"/>
    <col min="11654" max="11654" width="15.5703125" style="101" bestFit="1" customWidth="1"/>
    <col min="11655" max="11655" width="22.42578125" style="101" bestFit="1" customWidth="1"/>
    <col min="11656" max="11656" width="10.42578125" style="101" customWidth="1"/>
    <col min="11657" max="11657" width="2.85546875" style="101" customWidth="1"/>
    <col min="11658" max="11658" width="1.5703125" style="101" customWidth="1"/>
    <col min="11659" max="11659" width="19" style="101" bestFit="1" customWidth="1"/>
    <col min="11660" max="11660" width="15.42578125" style="101" bestFit="1" customWidth="1"/>
    <col min="11661" max="11661" width="11" style="101" bestFit="1" customWidth="1"/>
    <col min="11662" max="11662" width="23" style="101" bestFit="1" customWidth="1"/>
    <col min="11663" max="11664" width="6.7109375" style="101" customWidth="1"/>
    <col min="11665" max="11665" width="1.7109375" style="101" customWidth="1"/>
    <col min="11666" max="11666" width="2.85546875" style="101" customWidth="1"/>
    <col min="11667" max="11667" width="21.7109375" style="101" customWidth="1"/>
    <col min="11668" max="11668" width="19.42578125" style="101" customWidth="1"/>
    <col min="11669" max="11669" width="22.140625" style="101" customWidth="1"/>
    <col min="11670" max="11670" width="21.7109375" style="101" customWidth="1"/>
    <col min="11671" max="11671" width="2.85546875" style="101" customWidth="1"/>
    <col min="11672" max="11672" width="21.28515625" style="101" customWidth="1"/>
    <col min="11673" max="11674" width="18.7109375" style="101" customWidth="1"/>
    <col min="11675" max="11675" width="13.42578125" style="101" customWidth="1"/>
    <col min="11676" max="11676" width="11.42578125" style="101"/>
    <col min="11677" max="11677" width="2.85546875" style="101" customWidth="1"/>
    <col min="11678" max="11783" width="11.42578125" style="101"/>
    <col min="11784" max="11784" width="2.7109375" style="101" customWidth="1"/>
    <col min="11785" max="11785" width="4.42578125" style="101" customWidth="1"/>
    <col min="11786" max="11786" width="18.5703125" style="101" customWidth="1"/>
    <col min="11787" max="11787" width="36.140625" style="101" customWidth="1"/>
    <col min="11788" max="11788" width="18.5703125" style="101" customWidth="1"/>
    <col min="11789" max="11789" width="7.42578125" style="101" customWidth="1"/>
    <col min="11790" max="11790" width="2.7109375" style="101" customWidth="1"/>
    <col min="11791" max="11791" width="10.140625" style="101" customWidth="1"/>
    <col min="11792" max="11796" width="11.42578125" style="101"/>
    <col min="11797" max="11797" width="5.5703125" style="101" customWidth="1"/>
    <col min="11798" max="11798" width="10.85546875" style="101" customWidth="1"/>
    <col min="11799" max="11799" width="2.7109375" style="101" customWidth="1"/>
    <col min="11800" max="11800" width="23.85546875" style="101" customWidth="1"/>
    <col min="11801" max="11802" width="12.7109375" style="101" customWidth="1"/>
    <col min="11803" max="11803" width="16.7109375" style="101" customWidth="1"/>
    <col min="11804" max="11804" width="17.85546875" style="101" customWidth="1"/>
    <col min="11805" max="11805" width="2.7109375" style="101" customWidth="1"/>
    <col min="11806" max="11806" width="11.42578125" style="101"/>
    <col min="11807" max="11808" width="12.7109375" style="101" customWidth="1"/>
    <col min="11809" max="11811" width="11.42578125" style="101"/>
    <col min="11812" max="11812" width="13.140625" style="101" customWidth="1"/>
    <col min="11813" max="11813" width="2.7109375" style="101" customWidth="1"/>
    <col min="11814" max="11814" width="6.28515625" style="101" customWidth="1"/>
    <col min="11815" max="11818" width="13.7109375" style="101" customWidth="1"/>
    <col min="11819" max="11819" width="11.42578125" style="101"/>
    <col min="11820" max="11820" width="11.5703125" style="101" customWidth="1"/>
    <col min="11821" max="11821" width="2.7109375" style="101" customWidth="1"/>
    <col min="11822" max="11827" width="11.42578125" style="101"/>
    <col min="11828" max="11828" width="14.42578125" style="101" customWidth="1"/>
    <col min="11829" max="11829" width="2.7109375" style="101" customWidth="1"/>
    <col min="11830" max="11830" width="11.42578125" style="101"/>
    <col min="11831" max="11833" width="19.140625" style="101" customWidth="1"/>
    <col min="11834" max="11834" width="14.7109375" style="101" customWidth="1"/>
    <col min="11835" max="11835" width="2.7109375" style="101" customWidth="1"/>
    <col min="11836" max="11836" width="7" style="101" customWidth="1"/>
    <col min="11837" max="11837" width="13.85546875" style="101" customWidth="1"/>
    <col min="11838" max="11842" width="11.42578125" style="101"/>
    <col min="11843" max="11843" width="5.42578125" style="101" customWidth="1"/>
    <col min="11844" max="11844" width="2.7109375" style="101" customWidth="1"/>
    <col min="11845" max="11845" width="11.42578125" style="101"/>
    <col min="11846" max="11848" width="13.7109375" style="101" customWidth="1"/>
    <col min="11849" max="11849" width="11.42578125" style="101"/>
    <col min="11850" max="11850" width="19.140625" style="101" customWidth="1"/>
    <col min="11851" max="11851" width="2.7109375" style="101" customWidth="1"/>
    <col min="11852" max="11852" width="8.5703125" style="101" bestFit="1" customWidth="1"/>
    <col min="11853" max="11853" width="10" style="101" bestFit="1" customWidth="1"/>
    <col min="11854" max="11854" width="7.140625" style="101" customWidth="1"/>
    <col min="11855" max="11855" width="9.7109375" style="101" bestFit="1" customWidth="1"/>
    <col min="11856" max="11856" width="8.85546875" style="101" customWidth="1"/>
    <col min="11857" max="11858" width="8.7109375" style="101" customWidth="1"/>
    <col min="11859" max="11859" width="6.7109375" style="101" customWidth="1"/>
    <col min="11860" max="11860" width="9.5703125" style="101" customWidth="1"/>
    <col min="11861" max="11861" width="6.7109375" style="101" customWidth="1"/>
    <col min="11862" max="11862" width="7.85546875" style="101" customWidth="1"/>
    <col min="11863" max="11863" width="2.7109375" style="101" customWidth="1"/>
    <col min="11864" max="11864" width="21" style="101" customWidth="1"/>
    <col min="11865" max="11868" width="11.42578125" style="101"/>
    <col min="11869" max="11869" width="16.28515625" style="101" customWidth="1"/>
    <col min="11870" max="11870" width="2.7109375" style="101" customWidth="1"/>
    <col min="11871" max="11871" width="16.85546875" style="101" customWidth="1"/>
    <col min="11872" max="11873" width="21" style="101" customWidth="1"/>
    <col min="11874" max="11875" width="11.42578125" style="101"/>
    <col min="11876" max="11876" width="2.7109375" style="101" customWidth="1"/>
    <col min="11877" max="11877" width="2.85546875" style="101" customWidth="1"/>
    <col min="11878" max="11878" width="21" style="101" customWidth="1"/>
    <col min="11879" max="11879" width="13.42578125" style="101" customWidth="1"/>
    <col min="11880" max="11880" width="13.85546875" style="101" customWidth="1"/>
    <col min="11881" max="11883" width="11.42578125" style="101"/>
    <col min="11884" max="11884" width="2.85546875" style="101" customWidth="1"/>
    <col min="11885" max="11885" width="2.42578125" style="101" customWidth="1"/>
    <col min="11886" max="11886" width="17.28515625" style="101" customWidth="1"/>
    <col min="11887" max="11887" width="13.140625" style="101" customWidth="1"/>
    <col min="11888" max="11888" width="16.28515625" style="101" bestFit="1" customWidth="1"/>
    <col min="11889" max="11889" width="15.42578125" style="101" customWidth="1"/>
    <col min="11890" max="11890" width="17.7109375" style="101" bestFit="1" customWidth="1"/>
    <col min="11891" max="11891" width="2.5703125" style="101" customWidth="1"/>
    <col min="11892" max="11892" width="2.85546875" style="101" customWidth="1"/>
    <col min="11893" max="11893" width="22.140625" style="101" customWidth="1"/>
    <col min="11894" max="11895" width="20.140625" style="101" customWidth="1"/>
    <col min="11896" max="11896" width="22.140625" style="101" customWidth="1"/>
    <col min="11897" max="11897" width="2.85546875" style="101" customWidth="1"/>
    <col min="11898" max="11898" width="1.28515625" style="101" customWidth="1"/>
    <col min="11899" max="11899" width="16.140625" style="101" bestFit="1" customWidth="1"/>
    <col min="11900" max="11900" width="15.85546875" style="101" bestFit="1" customWidth="1"/>
    <col min="11901" max="11901" width="11" style="101" bestFit="1" customWidth="1"/>
    <col min="11902" max="11902" width="14" style="101" bestFit="1" customWidth="1"/>
    <col min="11903" max="11903" width="10.28515625" style="101" bestFit="1" customWidth="1"/>
    <col min="11904" max="11904" width="14.28515625" style="101" bestFit="1" customWidth="1"/>
    <col min="11905" max="11905" width="2.28515625" style="101" customWidth="1"/>
    <col min="11906" max="11906" width="2.85546875" style="101" customWidth="1"/>
    <col min="11907" max="11907" width="8.7109375" style="101" customWidth="1"/>
    <col min="11908" max="11908" width="16.140625" style="101" bestFit="1" customWidth="1"/>
    <col min="11909" max="11909" width="11.42578125" style="101"/>
    <col min="11910" max="11910" width="15.5703125" style="101" bestFit="1" customWidth="1"/>
    <col min="11911" max="11911" width="22.42578125" style="101" bestFit="1" customWidth="1"/>
    <col min="11912" max="11912" width="10.42578125" style="101" customWidth="1"/>
    <col min="11913" max="11913" width="2.85546875" style="101" customWidth="1"/>
    <col min="11914" max="11914" width="1.5703125" style="101" customWidth="1"/>
    <col min="11915" max="11915" width="19" style="101" bestFit="1" customWidth="1"/>
    <col min="11916" max="11916" width="15.42578125" style="101" bestFit="1" customWidth="1"/>
    <col min="11917" max="11917" width="11" style="101" bestFit="1" customWidth="1"/>
    <col min="11918" max="11918" width="23" style="101" bestFit="1" customWidth="1"/>
    <col min="11919" max="11920" width="6.7109375" style="101" customWidth="1"/>
    <col min="11921" max="11921" width="1.7109375" style="101" customWidth="1"/>
    <col min="11922" max="11922" width="2.85546875" style="101" customWidth="1"/>
    <col min="11923" max="11923" width="21.7109375" style="101" customWidth="1"/>
    <col min="11924" max="11924" width="19.42578125" style="101" customWidth="1"/>
    <col min="11925" max="11925" width="22.140625" style="101" customWidth="1"/>
    <col min="11926" max="11926" width="21.7109375" style="101" customWidth="1"/>
    <col min="11927" max="11927" width="2.85546875" style="101" customWidth="1"/>
    <col min="11928" max="11928" width="21.28515625" style="101" customWidth="1"/>
    <col min="11929" max="11930" width="18.7109375" style="101" customWidth="1"/>
    <col min="11931" max="11931" width="13.42578125" style="101" customWidth="1"/>
    <col min="11932" max="11932" width="11.42578125" style="101"/>
    <col min="11933" max="11933" width="2.85546875" style="101" customWidth="1"/>
    <col min="11934" max="12039" width="11.42578125" style="101"/>
    <col min="12040" max="12040" width="2.7109375" style="101" customWidth="1"/>
    <col min="12041" max="12041" width="4.42578125" style="101" customWidth="1"/>
    <col min="12042" max="12042" width="18.5703125" style="101" customWidth="1"/>
    <col min="12043" max="12043" width="36.140625" style="101" customWidth="1"/>
    <col min="12044" max="12044" width="18.5703125" style="101" customWidth="1"/>
    <col min="12045" max="12045" width="7.42578125" style="101" customWidth="1"/>
    <col min="12046" max="12046" width="2.7109375" style="101" customWidth="1"/>
    <col min="12047" max="12047" width="10.140625" style="101" customWidth="1"/>
    <col min="12048" max="12052" width="11.42578125" style="101"/>
    <col min="12053" max="12053" width="5.5703125" style="101" customWidth="1"/>
    <col min="12054" max="12054" width="10.85546875" style="101" customWidth="1"/>
    <col min="12055" max="12055" width="2.7109375" style="101" customWidth="1"/>
    <col min="12056" max="12056" width="23.85546875" style="101" customWidth="1"/>
    <col min="12057" max="12058" width="12.7109375" style="101" customWidth="1"/>
    <col min="12059" max="12059" width="16.7109375" style="101" customWidth="1"/>
    <col min="12060" max="12060" width="17.85546875" style="101" customWidth="1"/>
    <col min="12061" max="12061" width="2.7109375" style="101" customWidth="1"/>
    <col min="12062" max="12062" width="11.42578125" style="101"/>
    <col min="12063" max="12064" width="12.7109375" style="101" customWidth="1"/>
    <col min="12065" max="12067" width="11.42578125" style="101"/>
    <col min="12068" max="12068" width="13.140625" style="101" customWidth="1"/>
    <col min="12069" max="12069" width="2.7109375" style="101" customWidth="1"/>
    <col min="12070" max="12070" width="6.28515625" style="101" customWidth="1"/>
    <col min="12071" max="12074" width="13.7109375" style="101" customWidth="1"/>
    <col min="12075" max="12075" width="11.42578125" style="101"/>
    <col min="12076" max="12076" width="11.5703125" style="101" customWidth="1"/>
    <col min="12077" max="12077" width="2.7109375" style="101" customWidth="1"/>
    <col min="12078" max="12083" width="11.42578125" style="101"/>
    <col min="12084" max="12084" width="14.42578125" style="101" customWidth="1"/>
    <col min="12085" max="12085" width="2.7109375" style="101" customWidth="1"/>
    <col min="12086" max="12086" width="11.42578125" style="101"/>
    <col min="12087" max="12089" width="19.140625" style="101" customWidth="1"/>
    <col min="12090" max="12090" width="14.7109375" style="101" customWidth="1"/>
    <col min="12091" max="12091" width="2.7109375" style="101" customWidth="1"/>
    <col min="12092" max="12092" width="7" style="101" customWidth="1"/>
    <col min="12093" max="12093" width="13.85546875" style="101" customWidth="1"/>
    <col min="12094" max="12098" width="11.42578125" style="101"/>
    <col min="12099" max="12099" width="5.42578125" style="101" customWidth="1"/>
    <col min="12100" max="12100" width="2.7109375" style="101" customWidth="1"/>
    <col min="12101" max="12101" width="11.42578125" style="101"/>
    <col min="12102" max="12104" width="13.7109375" style="101" customWidth="1"/>
    <col min="12105" max="12105" width="11.42578125" style="101"/>
    <col min="12106" max="12106" width="19.140625" style="101" customWidth="1"/>
    <col min="12107" max="12107" width="2.7109375" style="101" customWidth="1"/>
    <col min="12108" max="12108" width="8.5703125" style="101" bestFit="1" customWidth="1"/>
    <col min="12109" max="12109" width="10" style="101" bestFit="1" customWidth="1"/>
    <col min="12110" max="12110" width="7.140625" style="101" customWidth="1"/>
    <col min="12111" max="12111" width="9.7109375" style="101" bestFit="1" customWidth="1"/>
    <col min="12112" max="12112" width="8.85546875" style="101" customWidth="1"/>
    <col min="12113" max="12114" width="8.7109375" style="101" customWidth="1"/>
    <col min="12115" max="12115" width="6.7109375" style="101" customWidth="1"/>
    <col min="12116" max="12116" width="9.5703125" style="101" customWidth="1"/>
    <col min="12117" max="12117" width="6.7109375" style="101" customWidth="1"/>
    <col min="12118" max="12118" width="7.85546875" style="101" customWidth="1"/>
    <col min="12119" max="12119" width="2.7109375" style="101" customWidth="1"/>
    <col min="12120" max="12120" width="21" style="101" customWidth="1"/>
    <col min="12121" max="12124" width="11.42578125" style="101"/>
    <col min="12125" max="12125" width="16.28515625" style="101" customWidth="1"/>
    <col min="12126" max="12126" width="2.7109375" style="101" customWidth="1"/>
    <col min="12127" max="12127" width="16.85546875" style="101" customWidth="1"/>
    <col min="12128" max="12129" width="21" style="101" customWidth="1"/>
    <col min="12130" max="12131" width="11.42578125" style="101"/>
    <col min="12132" max="12132" width="2.7109375" style="101" customWidth="1"/>
    <col min="12133" max="12133" width="2.85546875" style="101" customWidth="1"/>
    <col min="12134" max="12134" width="21" style="101" customWidth="1"/>
    <col min="12135" max="12135" width="13.42578125" style="101" customWidth="1"/>
    <col min="12136" max="12136" width="13.85546875" style="101" customWidth="1"/>
    <col min="12137" max="12139" width="11.42578125" style="101"/>
    <col min="12140" max="12140" width="2.85546875" style="101" customWidth="1"/>
    <col min="12141" max="12141" width="2.42578125" style="101" customWidth="1"/>
    <col min="12142" max="12142" width="17.28515625" style="101" customWidth="1"/>
    <col min="12143" max="12143" width="13.140625" style="101" customWidth="1"/>
    <col min="12144" max="12144" width="16.28515625" style="101" bestFit="1" customWidth="1"/>
    <col min="12145" max="12145" width="15.42578125" style="101" customWidth="1"/>
    <col min="12146" max="12146" width="17.7109375" style="101" bestFit="1" customWidth="1"/>
    <col min="12147" max="12147" width="2.5703125" style="101" customWidth="1"/>
    <col min="12148" max="12148" width="2.85546875" style="101" customWidth="1"/>
    <col min="12149" max="12149" width="22.140625" style="101" customWidth="1"/>
    <col min="12150" max="12151" width="20.140625" style="101" customWidth="1"/>
    <col min="12152" max="12152" width="22.140625" style="101" customWidth="1"/>
    <col min="12153" max="12153" width="2.85546875" style="101" customWidth="1"/>
    <col min="12154" max="12154" width="1.28515625" style="101" customWidth="1"/>
    <col min="12155" max="12155" width="16.140625" style="101" bestFit="1" customWidth="1"/>
    <col min="12156" max="12156" width="15.85546875" style="101" bestFit="1" customWidth="1"/>
    <col min="12157" max="12157" width="11" style="101" bestFit="1" customWidth="1"/>
    <col min="12158" max="12158" width="14" style="101" bestFit="1" customWidth="1"/>
    <col min="12159" max="12159" width="10.28515625" style="101" bestFit="1" customWidth="1"/>
    <col min="12160" max="12160" width="14.28515625" style="101" bestFit="1" customWidth="1"/>
    <col min="12161" max="12161" width="2.28515625" style="101" customWidth="1"/>
    <col min="12162" max="12162" width="2.85546875" style="101" customWidth="1"/>
    <col min="12163" max="12163" width="8.7109375" style="101" customWidth="1"/>
    <col min="12164" max="12164" width="16.140625" style="101" bestFit="1" customWidth="1"/>
    <col min="12165" max="12165" width="11.42578125" style="101"/>
    <col min="12166" max="12166" width="15.5703125" style="101" bestFit="1" customWidth="1"/>
    <col min="12167" max="12167" width="22.42578125" style="101" bestFit="1" customWidth="1"/>
    <col min="12168" max="12168" width="10.42578125" style="101" customWidth="1"/>
    <col min="12169" max="12169" width="2.85546875" style="101" customWidth="1"/>
    <col min="12170" max="12170" width="1.5703125" style="101" customWidth="1"/>
    <col min="12171" max="12171" width="19" style="101" bestFit="1" customWidth="1"/>
    <col min="12172" max="12172" width="15.42578125" style="101" bestFit="1" customWidth="1"/>
    <col min="12173" max="12173" width="11" style="101" bestFit="1" customWidth="1"/>
    <col min="12174" max="12174" width="23" style="101" bestFit="1" customWidth="1"/>
    <col min="12175" max="12176" width="6.7109375" style="101" customWidth="1"/>
    <col min="12177" max="12177" width="1.7109375" style="101" customWidth="1"/>
    <col min="12178" max="12178" width="2.85546875" style="101" customWidth="1"/>
    <col min="12179" max="12179" width="21.7109375" style="101" customWidth="1"/>
    <col min="12180" max="12180" width="19.42578125" style="101" customWidth="1"/>
    <col min="12181" max="12181" width="22.140625" style="101" customWidth="1"/>
    <col min="12182" max="12182" width="21.7109375" style="101" customWidth="1"/>
    <col min="12183" max="12183" width="2.85546875" style="101" customWidth="1"/>
    <col min="12184" max="12184" width="21.28515625" style="101" customWidth="1"/>
    <col min="12185" max="12186" width="18.7109375" style="101" customWidth="1"/>
    <col min="12187" max="12187" width="13.42578125" style="101" customWidth="1"/>
    <col min="12188" max="12188" width="11.42578125" style="101"/>
    <col min="12189" max="12189" width="2.85546875" style="101" customWidth="1"/>
    <col min="12190" max="12295" width="11.42578125" style="101"/>
    <col min="12296" max="12296" width="2.7109375" style="101" customWidth="1"/>
    <col min="12297" max="12297" width="4.42578125" style="101" customWidth="1"/>
    <col min="12298" max="12298" width="18.5703125" style="101" customWidth="1"/>
    <col min="12299" max="12299" width="36.140625" style="101" customWidth="1"/>
    <col min="12300" max="12300" width="18.5703125" style="101" customWidth="1"/>
    <col min="12301" max="12301" width="7.42578125" style="101" customWidth="1"/>
    <col min="12302" max="12302" width="2.7109375" style="101" customWidth="1"/>
    <col min="12303" max="12303" width="10.140625" style="101" customWidth="1"/>
    <col min="12304" max="12308" width="11.42578125" style="101"/>
    <col min="12309" max="12309" width="5.5703125" style="101" customWidth="1"/>
    <col min="12310" max="12310" width="10.85546875" style="101" customWidth="1"/>
    <col min="12311" max="12311" width="2.7109375" style="101" customWidth="1"/>
    <col min="12312" max="12312" width="23.85546875" style="101" customWidth="1"/>
    <col min="12313" max="12314" width="12.7109375" style="101" customWidth="1"/>
    <col min="12315" max="12315" width="16.7109375" style="101" customWidth="1"/>
    <col min="12316" max="12316" width="17.85546875" style="101" customWidth="1"/>
    <col min="12317" max="12317" width="2.7109375" style="101" customWidth="1"/>
    <col min="12318" max="12318" width="11.42578125" style="101"/>
    <col min="12319" max="12320" width="12.7109375" style="101" customWidth="1"/>
    <col min="12321" max="12323" width="11.42578125" style="101"/>
    <col min="12324" max="12324" width="13.140625" style="101" customWidth="1"/>
    <col min="12325" max="12325" width="2.7109375" style="101" customWidth="1"/>
    <col min="12326" max="12326" width="6.28515625" style="101" customWidth="1"/>
    <col min="12327" max="12330" width="13.7109375" style="101" customWidth="1"/>
    <col min="12331" max="12331" width="11.42578125" style="101"/>
    <col min="12332" max="12332" width="11.5703125" style="101" customWidth="1"/>
    <col min="12333" max="12333" width="2.7109375" style="101" customWidth="1"/>
    <col min="12334" max="12339" width="11.42578125" style="101"/>
    <col min="12340" max="12340" width="14.42578125" style="101" customWidth="1"/>
    <col min="12341" max="12341" width="2.7109375" style="101" customWidth="1"/>
    <col min="12342" max="12342" width="11.42578125" style="101"/>
    <col min="12343" max="12345" width="19.140625" style="101" customWidth="1"/>
    <col min="12346" max="12346" width="14.7109375" style="101" customWidth="1"/>
    <col min="12347" max="12347" width="2.7109375" style="101" customWidth="1"/>
    <col min="12348" max="12348" width="7" style="101" customWidth="1"/>
    <col min="12349" max="12349" width="13.85546875" style="101" customWidth="1"/>
    <col min="12350" max="12354" width="11.42578125" style="101"/>
    <col min="12355" max="12355" width="5.42578125" style="101" customWidth="1"/>
    <col min="12356" max="12356" width="2.7109375" style="101" customWidth="1"/>
    <col min="12357" max="12357" width="11.42578125" style="101"/>
    <col min="12358" max="12360" width="13.7109375" style="101" customWidth="1"/>
    <col min="12361" max="12361" width="11.42578125" style="101"/>
    <col min="12362" max="12362" width="19.140625" style="101" customWidth="1"/>
    <col min="12363" max="12363" width="2.7109375" style="101" customWidth="1"/>
    <col min="12364" max="12364" width="8.5703125" style="101" bestFit="1" customWidth="1"/>
    <col min="12365" max="12365" width="10" style="101" bestFit="1" customWidth="1"/>
    <col min="12366" max="12366" width="7.140625" style="101" customWidth="1"/>
    <col min="12367" max="12367" width="9.7109375" style="101" bestFit="1" customWidth="1"/>
    <col min="12368" max="12368" width="8.85546875" style="101" customWidth="1"/>
    <col min="12369" max="12370" width="8.7109375" style="101" customWidth="1"/>
    <col min="12371" max="12371" width="6.7109375" style="101" customWidth="1"/>
    <col min="12372" max="12372" width="9.5703125" style="101" customWidth="1"/>
    <col min="12373" max="12373" width="6.7109375" style="101" customWidth="1"/>
    <col min="12374" max="12374" width="7.85546875" style="101" customWidth="1"/>
    <col min="12375" max="12375" width="2.7109375" style="101" customWidth="1"/>
    <col min="12376" max="12376" width="21" style="101" customWidth="1"/>
    <col min="12377" max="12380" width="11.42578125" style="101"/>
    <col min="12381" max="12381" width="16.28515625" style="101" customWidth="1"/>
    <col min="12382" max="12382" width="2.7109375" style="101" customWidth="1"/>
    <col min="12383" max="12383" width="16.85546875" style="101" customWidth="1"/>
    <col min="12384" max="12385" width="21" style="101" customWidth="1"/>
    <col min="12386" max="12387" width="11.42578125" style="101"/>
    <col min="12388" max="12388" width="2.7109375" style="101" customWidth="1"/>
    <col min="12389" max="12389" width="2.85546875" style="101" customWidth="1"/>
    <col min="12390" max="12390" width="21" style="101" customWidth="1"/>
    <col min="12391" max="12391" width="13.42578125" style="101" customWidth="1"/>
    <col min="12392" max="12392" width="13.85546875" style="101" customWidth="1"/>
    <col min="12393" max="12395" width="11.42578125" style="101"/>
    <col min="12396" max="12396" width="2.85546875" style="101" customWidth="1"/>
    <col min="12397" max="12397" width="2.42578125" style="101" customWidth="1"/>
    <col min="12398" max="12398" width="17.28515625" style="101" customWidth="1"/>
    <col min="12399" max="12399" width="13.140625" style="101" customWidth="1"/>
    <col min="12400" max="12400" width="16.28515625" style="101" bestFit="1" customWidth="1"/>
    <col min="12401" max="12401" width="15.42578125" style="101" customWidth="1"/>
    <col min="12402" max="12402" width="17.7109375" style="101" bestFit="1" customWidth="1"/>
    <col min="12403" max="12403" width="2.5703125" style="101" customWidth="1"/>
    <col min="12404" max="12404" width="2.85546875" style="101" customWidth="1"/>
    <col min="12405" max="12405" width="22.140625" style="101" customWidth="1"/>
    <col min="12406" max="12407" width="20.140625" style="101" customWidth="1"/>
    <col min="12408" max="12408" width="22.140625" style="101" customWidth="1"/>
    <col min="12409" max="12409" width="2.85546875" style="101" customWidth="1"/>
    <col min="12410" max="12410" width="1.28515625" style="101" customWidth="1"/>
    <col min="12411" max="12411" width="16.140625" style="101" bestFit="1" customWidth="1"/>
    <col min="12412" max="12412" width="15.85546875" style="101" bestFit="1" customWidth="1"/>
    <col min="12413" max="12413" width="11" style="101" bestFit="1" customWidth="1"/>
    <col min="12414" max="12414" width="14" style="101" bestFit="1" customWidth="1"/>
    <col min="12415" max="12415" width="10.28515625" style="101" bestFit="1" customWidth="1"/>
    <col min="12416" max="12416" width="14.28515625" style="101" bestFit="1" customWidth="1"/>
    <col min="12417" max="12417" width="2.28515625" style="101" customWidth="1"/>
    <col min="12418" max="12418" width="2.85546875" style="101" customWidth="1"/>
    <col min="12419" max="12419" width="8.7109375" style="101" customWidth="1"/>
    <col min="12420" max="12420" width="16.140625" style="101" bestFit="1" customWidth="1"/>
    <col min="12421" max="12421" width="11.42578125" style="101"/>
    <col min="12422" max="12422" width="15.5703125" style="101" bestFit="1" customWidth="1"/>
    <col min="12423" max="12423" width="22.42578125" style="101" bestFit="1" customWidth="1"/>
    <col min="12424" max="12424" width="10.42578125" style="101" customWidth="1"/>
    <col min="12425" max="12425" width="2.85546875" style="101" customWidth="1"/>
    <col min="12426" max="12426" width="1.5703125" style="101" customWidth="1"/>
    <col min="12427" max="12427" width="19" style="101" bestFit="1" customWidth="1"/>
    <col min="12428" max="12428" width="15.42578125" style="101" bestFit="1" customWidth="1"/>
    <col min="12429" max="12429" width="11" style="101" bestFit="1" customWidth="1"/>
    <col min="12430" max="12430" width="23" style="101" bestFit="1" customWidth="1"/>
    <col min="12431" max="12432" width="6.7109375" style="101" customWidth="1"/>
    <col min="12433" max="12433" width="1.7109375" style="101" customWidth="1"/>
    <col min="12434" max="12434" width="2.85546875" style="101" customWidth="1"/>
    <col min="12435" max="12435" width="21.7109375" style="101" customWidth="1"/>
    <col min="12436" max="12436" width="19.42578125" style="101" customWidth="1"/>
    <col min="12437" max="12437" width="22.140625" style="101" customWidth="1"/>
    <col min="12438" max="12438" width="21.7109375" style="101" customWidth="1"/>
    <col min="12439" max="12439" width="2.85546875" style="101" customWidth="1"/>
    <col min="12440" max="12440" width="21.28515625" style="101" customWidth="1"/>
    <col min="12441" max="12442" width="18.7109375" style="101" customWidth="1"/>
    <col min="12443" max="12443" width="13.42578125" style="101" customWidth="1"/>
    <col min="12444" max="12444" width="11.42578125" style="101"/>
    <col min="12445" max="12445" width="2.85546875" style="101" customWidth="1"/>
    <col min="12446" max="12551" width="11.42578125" style="101"/>
    <col min="12552" max="12552" width="2.7109375" style="101" customWidth="1"/>
    <col min="12553" max="12553" width="4.42578125" style="101" customWidth="1"/>
    <col min="12554" max="12554" width="18.5703125" style="101" customWidth="1"/>
    <col min="12555" max="12555" width="36.140625" style="101" customWidth="1"/>
    <col min="12556" max="12556" width="18.5703125" style="101" customWidth="1"/>
    <col min="12557" max="12557" width="7.42578125" style="101" customWidth="1"/>
    <col min="12558" max="12558" width="2.7109375" style="101" customWidth="1"/>
    <col min="12559" max="12559" width="10.140625" style="101" customWidth="1"/>
    <col min="12560" max="12564" width="11.42578125" style="101"/>
    <col min="12565" max="12565" width="5.5703125" style="101" customWidth="1"/>
    <col min="12566" max="12566" width="10.85546875" style="101" customWidth="1"/>
    <col min="12567" max="12567" width="2.7109375" style="101" customWidth="1"/>
    <col min="12568" max="12568" width="23.85546875" style="101" customWidth="1"/>
    <col min="12569" max="12570" width="12.7109375" style="101" customWidth="1"/>
    <col min="12571" max="12571" width="16.7109375" style="101" customWidth="1"/>
    <col min="12572" max="12572" width="17.85546875" style="101" customWidth="1"/>
    <col min="12573" max="12573" width="2.7109375" style="101" customWidth="1"/>
    <col min="12574" max="12574" width="11.42578125" style="101"/>
    <col min="12575" max="12576" width="12.7109375" style="101" customWidth="1"/>
    <col min="12577" max="12579" width="11.42578125" style="101"/>
    <col min="12580" max="12580" width="13.140625" style="101" customWidth="1"/>
    <col min="12581" max="12581" width="2.7109375" style="101" customWidth="1"/>
    <col min="12582" max="12582" width="6.28515625" style="101" customWidth="1"/>
    <col min="12583" max="12586" width="13.7109375" style="101" customWidth="1"/>
    <col min="12587" max="12587" width="11.42578125" style="101"/>
    <col min="12588" max="12588" width="11.5703125" style="101" customWidth="1"/>
    <col min="12589" max="12589" width="2.7109375" style="101" customWidth="1"/>
    <col min="12590" max="12595" width="11.42578125" style="101"/>
    <col min="12596" max="12596" width="14.42578125" style="101" customWidth="1"/>
    <col min="12597" max="12597" width="2.7109375" style="101" customWidth="1"/>
    <col min="12598" max="12598" width="11.42578125" style="101"/>
    <col min="12599" max="12601" width="19.140625" style="101" customWidth="1"/>
    <col min="12602" max="12602" width="14.7109375" style="101" customWidth="1"/>
    <col min="12603" max="12603" width="2.7109375" style="101" customWidth="1"/>
    <col min="12604" max="12604" width="7" style="101" customWidth="1"/>
    <col min="12605" max="12605" width="13.85546875" style="101" customWidth="1"/>
    <col min="12606" max="12610" width="11.42578125" style="101"/>
    <col min="12611" max="12611" width="5.42578125" style="101" customWidth="1"/>
    <col min="12612" max="12612" width="2.7109375" style="101" customWidth="1"/>
    <col min="12613" max="12613" width="11.42578125" style="101"/>
    <col min="12614" max="12616" width="13.7109375" style="101" customWidth="1"/>
    <col min="12617" max="12617" width="11.42578125" style="101"/>
    <col min="12618" max="12618" width="19.140625" style="101" customWidth="1"/>
    <col min="12619" max="12619" width="2.7109375" style="101" customWidth="1"/>
    <col min="12620" max="12620" width="8.5703125" style="101" bestFit="1" customWidth="1"/>
    <col min="12621" max="12621" width="10" style="101" bestFit="1" customWidth="1"/>
    <col min="12622" max="12622" width="7.140625" style="101" customWidth="1"/>
    <col min="12623" max="12623" width="9.7109375" style="101" bestFit="1" customWidth="1"/>
    <col min="12624" max="12624" width="8.85546875" style="101" customWidth="1"/>
    <col min="12625" max="12626" width="8.7109375" style="101" customWidth="1"/>
    <col min="12627" max="12627" width="6.7109375" style="101" customWidth="1"/>
    <col min="12628" max="12628" width="9.5703125" style="101" customWidth="1"/>
    <col min="12629" max="12629" width="6.7109375" style="101" customWidth="1"/>
    <col min="12630" max="12630" width="7.85546875" style="101" customWidth="1"/>
    <col min="12631" max="12631" width="2.7109375" style="101" customWidth="1"/>
    <col min="12632" max="12632" width="21" style="101" customWidth="1"/>
    <col min="12633" max="12636" width="11.42578125" style="101"/>
    <col min="12637" max="12637" width="16.28515625" style="101" customWidth="1"/>
    <col min="12638" max="12638" width="2.7109375" style="101" customWidth="1"/>
    <col min="12639" max="12639" width="16.85546875" style="101" customWidth="1"/>
    <col min="12640" max="12641" width="21" style="101" customWidth="1"/>
    <col min="12642" max="12643" width="11.42578125" style="101"/>
    <col min="12644" max="12644" width="2.7109375" style="101" customWidth="1"/>
    <col min="12645" max="12645" width="2.85546875" style="101" customWidth="1"/>
    <col min="12646" max="12646" width="21" style="101" customWidth="1"/>
    <col min="12647" max="12647" width="13.42578125" style="101" customWidth="1"/>
    <col min="12648" max="12648" width="13.85546875" style="101" customWidth="1"/>
    <col min="12649" max="12651" width="11.42578125" style="101"/>
    <col min="12652" max="12652" width="2.85546875" style="101" customWidth="1"/>
    <col min="12653" max="12653" width="2.42578125" style="101" customWidth="1"/>
    <col min="12654" max="12654" width="17.28515625" style="101" customWidth="1"/>
    <col min="12655" max="12655" width="13.140625" style="101" customWidth="1"/>
    <col min="12656" max="12656" width="16.28515625" style="101" bestFit="1" customWidth="1"/>
    <col min="12657" max="12657" width="15.42578125" style="101" customWidth="1"/>
    <col min="12658" max="12658" width="17.7109375" style="101" bestFit="1" customWidth="1"/>
    <col min="12659" max="12659" width="2.5703125" style="101" customWidth="1"/>
    <col min="12660" max="12660" width="2.85546875" style="101" customWidth="1"/>
    <col min="12661" max="12661" width="22.140625" style="101" customWidth="1"/>
    <col min="12662" max="12663" width="20.140625" style="101" customWidth="1"/>
    <col min="12664" max="12664" width="22.140625" style="101" customWidth="1"/>
    <col min="12665" max="12665" width="2.85546875" style="101" customWidth="1"/>
    <col min="12666" max="12666" width="1.28515625" style="101" customWidth="1"/>
    <col min="12667" max="12667" width="16.140625" style="101" bestFit="1" customWidth="1"/>
    <col min="12668" max="12668" width="15.85546875" style="101" bestFit="1" customWidth="1"/>
    <col min="12669" max="12669" width="11" style="101" bestFit="1" customWidth="1"/>
    <col min="12670" max="12670" width="14" style="101" bestFit="1" customWidth="1"/>
    <col min="12671" max="12671" width="10.28515625" style="101" bestFit="1" customWidth="1"/>
    <col min="12672" max="12672" width="14.28515625" style="101" bestFit="1" customWidth="1"/>
    <col min="12673" max="12673" width="2.28515625" style="101" customWidth="1"/>
    <col min="12674" max="12674" width="2.85546875" style="101" customWidth="1"/>
    <col min="12675" max="12675" width="8.7109375" style="101" customWidth="1"/>
    <col min="12676" max="12676" width="16.140625" style="101" bestFit="1" customWidth="1"/>
    <col min="12677" max="12677" width="11.42578125" style="101"/>
    <col min="12678" max="12678" width="15.5703125" style="101" bestFit="1" customWidth="1"/>
    <col min="12679" max="12679" width="22.42578125" style="101" bestFit="1" customWidth="1"/>
    <col min="12680" max="12680" width="10.42578125" style="101" customWidth="1"/>
    <col min="12681" max="12681" width="2.85546875" style="101" customWidth="1"/>
    <col min="12682" max="12682" width="1.5703125" style="101" customWidth="1"/>
    <col min="12683" max="12683" width="19" style="101" bestFit="1" customWidth="1"/>
    <col min="12684" max="12684" width="15.42578125" style="101" bestFit="1" customWidth="1"/>
    <col min="12685" max="12685" width="11" style="101" bestFit="1" customWidth="1"/>
    <col min="12686" max="12686" width="23" style="101" bestFit="1" customWidth="1"/>
    <col min="12687" max="12688" width="6.7109375" style="101" customWidth="1"/>
    <col min="12689" max="12689" width="1.7109375" style="101" customWidth="1"/>
    <col min="12690" max="12690" width="2.85546875" style="101" customWidth="1"/>
    <col min="12691" max="12691" width="21.7109375" style="101" customWidth="1"/>
    <col min="12692" max="12692" width="19.42578125" style="101" customWidth="1"/>
    <col min="12693" max="12693" width="22.140625" style="101" customWidth="1"/>
    <col min="12694" max="12694" width="21.7109375" style="101" customWidth="1"/>
    <col min="12695" max="12695" width="2.85546875" style="101" customWidth="1"/>
    <col min="12696" max="12696" width="21.28515625" style="101" customWidth="1"/>
    <col min="12697" max="12698" width="18.7109375" style="101" customWidth="1"/>
    <col min="12699" max="12699" width="13.42578125" style="101" customWidth="1"/>
    <col min="12700" max="12700" width="11.42578125" style="101"/>
    <col min="12701" max="12701" width="2.85546875" style="101" customWidth="1"/>
    <col min="12702" max="12807" width="11.42578125" style="101"/>
    <col min="12808" max="12808" width="2.7109375" style="101" customWidth="1"/>
    <col min="12809" max="12809" width="4.42578125" style="101" customWidth="1"/>
    <col min="12810" max="12810" width="18.5703125" style="101" customWidth="1"/>
    <col min="12811" max="12811" width="36.140625" style="101" customWidth="1"/>
    <col min="12812" max="12812" width="18.5703125" style="101" customWidth="1"/>
    <col min="12813" max="12813" width="7.42578125" style="101" customWidth="1"/>
    <col min="12814" max="12814" width="2.7109375" style="101" customWidth="1"/>
    <col min="12815" max="12815" width="10.140625" style="101" customWidth="1"/>
    <col min="12816" max="12820" width="11.42578125" style="101"/>
    <col min="12821" max="12821" width="5.5703125" style="101" customWidth="1"/>
    <col min="12822" max="12822" width="10.85546875" style="101" customWidth="1"/>
    <col min="12823" max="12823" width="2.7109375" style="101" customWidth="1"/>
    <col min="12824" max="12824" width="23.85546875" style="101" customWidth="1"/>
    <col min="12825" max="12826" width="12.7109375" style="101" customWidth="1"/>
    <col min="12827" max="12827" width="16.7109375" style="101" customWidth="1"/>
    <col min="12828" max="12828" width="17.85546875" style="101" customWidth="1"/>
    <col min="12829" max="12829" width="2.7109375" style="101" customWidth="1"/>
    <col min="12830" max="12830" width="11.42578125" style="101"/>
    <col min="12831" max="12832" width="12.7109375" style="101" customWidth="1"/>
    <col min="12833" max="12835" width="11.42578125" style="101"/>
    <col min="12836" max="12836" width="13.140625" style="101" customWidth="1"/>
    <col min="12837" max="12837" width="2.7109375" style="101" customWidth="1"/>
    <col min="12838" max="12838" width="6.28515625" style="101" customWidth="1"/>
    <col min="12839" max="12842" width="13.7109375" style="101" customWidth="1"/>
    <col min="12843" max="12843" width="11.42578125" style="101"/>
    <col min="12844" max="12844" width="11.5703125" style="101" customWidth="1"/>
    <col min="12845" max="12845" width="2.7109375" style="101" customWidth="1"/>
    <col min="12846" max="12851" width="11.42578125" style="101"/>
    <col min="12852" max="12852" width="14.42578125" style="101" customWidth="1"/>
    <col min="12853" max="12853" width="2.7109375" style="101" customWidth="1"/>
    <col min="12854" max="12854" width="11.42578125" style="101"/>
    <col min="12855" max="12857" width="19.140625" style="101" customWidth="1"/>
    <col min="12858" max="12858" width="14.7109375" style="101" customWidth="1"/>
    <col min="12859" max="12859" width="2.7109375" style="101" customWidth="1"/>
    <col min="12860" max="12860" width="7" style="101" customWidth="1"/>
    <col min="12861" max="12861" width="13.85546875" style="101" customWidth="1"/>
    <col min="12862" max="12866" width="11.42578125" style="101"/>
    <col min="12867" max="12867" width="5.42578125" style="101" customWidth="1"/>
    <col min="12868" max="12868" width="2.7109375" style="101" customWidth="1"/>
    <col min="12869" max="12869" width="11.42578125" style="101"/>
    <col min="12870" max="12872" width="13.7109375" style="101" customWidth="1"/>
    <col min="12873" max="12873" width="11.42578125" style="101"/>
    <col min="12874" max="12874" width="19.140625" style="101" customWidth="1"/>
    <col min="12875" max="12875" width="2.7109375" style="101" customWidth="1"/>
    <col min="12876" max="12876" width="8.5703125" style="101" bestFit="1" customWidth="1"/>
    <col min="12877" max="12877" width="10" style="101" bestFit="1" customWidth="1"/>
    <col min="12878" max="12878" width="7.140625" style="101" customWidth="1"/>
    <col min="12879" max="12879" width="9.7109375" style="101" bestFit="1" customWidth="1"/>
    <col min="12880" max="12880" width="8.85546875" style="101" customWidth="1"/>
    <col min="12881" max="12882" width="8.7109375" style="101" customWidth="1"/>
    <col min="12883" max="12883" width="6.7109375" style="101" customWidth="1"/>
    <col min="12884" max="12884" width="9.5703125" style="101" customWidth="1"/>
    <col min="12885" max="12885" width="6.7109375" style="101" customWidth="1"/>
    <col min="12886" max="12886" width="7.85546875" style="101" customWidth="1"/>
    <col min="12887" max="12887" width="2.7109375" style="101" customWidth="1"/>
    <col min="12888" max="12888" width="21" style="101" customWidth="1"/>
    <col min="12889" max="12892" width="11.42578125" style="101"/>
    <col min="12893" max="12893" width="16.28515625" style="101" customWidth="1"/>
    <col min="12894" max="12894" width="2.7109375" style="101" customWidth="1"/>
    <col min="12895" max="12895" width="16.85546875" style="101" customWidth="1"/>
    <col min="12896" max="12897" width="21" style="101" customWidth="1"/>
    <col min="12898" max="12899" width="11.42578125" style="101"/>
    <col min="12900" max="12900" width="2.7109375" style="101" customWidth="1"/>
    <col min="12901" max="12901" width="2.85546875" style="101" customWidth="1"/>
    <col min="12902" max="12902" width="21" style="101" customWidth="1"/>
    <col min="12903" max="12903" width="13.42578125" style="101" customWidth="1"/>
    <col min="12904" max="12904" width="13.85546875" style="101" customWidth="1"/>
    <col min="12905" max="12907" width="11.42578125" style="101"/>
    <col min="12908" max="12908" width="2.85546875" style="101" customWidth="1"/>
    <col min="12909" max="12909" width="2.42578125" style="101" customWidth="1"/>
    <col min="12910" max="12910" width="17.28515625" style="101" customWidth="1"/>
    <col min="12911" max="12911" width="13.140625" style="101" customWidth="1"/>
    <col min="12912" max="12912" width="16.28515625" style="101" bestFit="1" customWidth="1"/>
    <col min="12913" max="12913" width="15.42578125" style="101" customWidth="1"/>
    <col min="12914" max="12914" width="17.7109375" style="101" bestFit="1" customWidth="1"/>
    <col min="12915" max="12915" width="2.5703125" style="101" customWidth="1"/>
    <col min="12916" max="12916" width="2.85546875" style="101" customWidth="1"/>
    <col min="12917" max="12917" width="22.140625" style="101" customWidth="1"/>
    <col min="12918" max="12919" width="20.140625" style="101" customWidth="1"/>
    <col min="12920" max="12920" width="22.140625" style="101" customWidth="1"/>
    <col min="12921" max="12921" width="2.85546875" style="101" customWidth="1"/>
    <col min="12922" max="12922" width="1.28515625" style="101" customWidth="1"/>
    <col min="12923" max="12923" width="16.140625" style="101" bestFit="1" customWidth="1"/>
    <col min="12924" max="12924" width="15.85546875" style="101" bestFit="1" customWidth="1"/>
    <col min="12925" max="12925" width="11" style="101" bestFit="1" customWidth="1"/>
    <col min="12926" max="12926" width="14" style="101" bestFit="1" customWidth="1"/>
    <col min="12927" max="12927" width="10.28515625" style="101" bestFit="1" customWidth="1"/>
    <col min="12928" max="12928" width="14.28515625" style="101" bestFit="1" customWidth="1"/>
    <col min="12929" max="12929" width="2.28515625" style="101" customWidth="1"/>
    <col min="12930" max="12930" width="2.85546875" style="101" customWidth="1"/>
    <col min="12931" max="12931" width="8.7109375" style="101" customWidth="1"/>
    <col min="12932" max="12932" width="16.140625" style="101" bestFit="1" customWidth="1"/>
    <col min="12933" max="12933" width="11.42578125" style="101"/>
    <col min="12934" max="12934" width="15.5703125" style="101" bestFit="1" customWidth="1"/>
    <col min="12935" max="12935" width="22.42578125" style="101" bestFit="1" customWidth="1"/>
    <col min="12936" max="12936" width="10.42578125" style="101" customWidth="1"/>
    <col min="12937" max="12937" width="2.85546875" style="101" customWidth="1"/>
    <col min="12938" max="12938" width="1.5703125" style="101" customWidth="1"/>
    <col min="12939" max="12939" width="19" style="101" bestFit="1" customWidth="1"/>
    <col min="12940" max="12940" width="15.42578125" style="101" bestFit="1" customWidth="1"/>
    <col min="12941" max="12941" width="11" style="101" bestFit="1" customWidth="1"/>
    <col min="12942" max="12942" width="23" style="101" bestFit="1" customWidth="1"/>
    <col min="12943" max="12944" width="6.7109375" style="101" customWidth="1"/>
    <col min="12945" max="12945" width="1.7109375" style="101" customWidth="1"/>
    <col min="12946" max="12946" width="2.85546875" style="101" customWidth="1"/>
    <col min="12947" max="12947" width="21.7109375" style="101" customWidth="1"/>
    <col min="12948" max="12948" width="19.42578125" style="101" customWidth="1"/>
    <col min="12949" max="12949" width="22.140625" style="101" customWidth="1"/>
    <col min="12950" max="12950" width="21.7109375" style="101" customWidth="1"/>
    <col min="12951" max="12951" width="2.85546875" style="101" customWidth="1"/>
    <col min="12952" max="12952" width="21.28515625" style="101" customWidth="1"/>
    <col min="12953" max="12954" width="18.7109375" style="101" customWidth="1"/>
    <col min="12955" max="12955" width="13.42578125" style="101" customWidth="1"/>
    <col min="12956" max="12956" width="11.42578125" style="101"/>
    <col min="12957" max="12957" width="2.85546875" style="101" customWidth="1"/>
    <col min="12958" max="13063" width="11.42578125" style="101"/>
    <col min="13064" max="13064" width="2.7109375" style="101" customWidth="1"/>
    <col min="13065" max="13065" width="4.42578125" style="101" customWidth="1"/>
    <col min="13066" max="13066" width="18.5703125" style="101" customWidth="1"/>
    <col min="13067" max="13067" width="36.140625" style="101" customWidth="1"/>
    <col min="13068" max="13068" width="18.5703125" style="101" customWidth="1"/>
    <col min="13069" max="13069" width="7.42578125" style="101" customWidth="1"/>
    <col min="13070" max="13070" width="2.7109375" style="101" customWidth="1"/>
    <col min="13071" max="13071" width="10.140625" style="101" customWidth="1"/>
    <col min="13072" max="13076" width="11.42578125" style="101"/>
    <col min="13077" max="13077" width="5.5703125" style="101" customWidth="1"/>
    <col min="13078" max="13078" width="10.85546875" style="101" customWidth="1"/>
    <col min="13079" max="13079" width="2.7109375" style="101" customWidth="1"/>
    <col min="13080" max="13080" width="23.85546875" style="101" customWidth="1"/>
    <col min="13081" max="13082" width="12.7109375" style="101" customWidth="1"/>
    <col min="13083" max="13083" width="16.7109375" style="101" customWidth="1"/>
    <col min="13084" max="13084" width="17.85546875" style="101" customWidth="1"/>
    <col min="13085" max="13085" width="2.7109375" style="101" customWidth="1"/>
    <col min="13086" max="13086" width="11.42578125" style="101"/>
    <col min="13087" max="13088" width="12.7109375" style="101" customWidth="1"/>
    <col min="13089" max="13091" width="11.42578125" style="101"/>
    <col min="13092" max="13092" width="13.140625" style="101" customWidth="1"/>
    <col min="13093" max="13093" width="2.7109375" style="101" customWidth="1"/>
    <col min="13094" max="13094" width="6.28515625" style="101" customWidth="1"/>
    <col min="13095" max="13098" width="13.7109375" style="101" customWidth="1"/>
    <col min="13099" max="13099" width="11.42578125" style="101"/>
    <col min="13100" max="13100" width="11.5703125" style="101" customWidth="1"/>
    <col min="13101" max="13101" width="2.7109375" style="101" customWidth="1"/>
    <col min="13102" max="13107" width="11.42578125" style="101"/>
    <col min="13108" max="13108" width="14.42578125" style="101" customWidth="1"/>
    <col min="13109" max="13109" width="2.7109375" style="101" customWidth="1"/>
    <col min="13110" max="13110" width="11.42578125" style="101"/>
    <col min="13111" max="13113" width="19.140625" style="101" customWidth="1"/>
    <col min="13114" max="13114" width="14.7109375" style="101" customWidth="1"/>
    <col min="13115" max="13115" width="2.7109375" style="101" customWidth="1"/>
    <col min="13116" max="13116" width="7" style="101" customWidth="1"/>
    <col min="13117" max="13117" width="13.85546875" style="101" customWidth="1"/>
    <col min="13118" max="13122" width="11.42578125" style="101"/>
    <col min="13123" max="13123" width="5.42578125" style="101" customWidth="1"/>
    <col min="13124" max="13124" width="2.7109375" style="101" customWidth="1"/>
    <col min="13125" max="13125" width="11.42578125" style="101"/>
    <col min="13126" max="13128" width="13.7109375" style="101" customWidth="1"/>
    <col min="13129" max="13129" width="11.42578125" style="101"/>
    <col min="13130" max="13130" width="19.140625" style="101" customWidth="1"/>
    <col min="13131" max="13131" width="2.7109375" style="101" customWidth="1"/>
    <col min="13132" max="13132" width="8.5703125" style="101" bestFit="1" customWidth="1"/>
    <col min="13133" max="13133" width="10" style="101" bestFit="1" customWidth="1"/>
    <col min="13134" max="13134" width="7.140625" style="101" customWidth="1"/>
    <col min="13135" max="13135" width="9.7109375" style="101" bestFit="1" customWidth="1"/>
    <col min="13136" max="13136" width="8.85546875" style="101" customWidth="1"/>
    <col min="13137" max="13138" width="8.7109375" style="101" customWidth="1"/>
    <col min="13139" max="13139" width="6.7109375" style="101" customWidth="1"/>
    <col min="13140" max="13140" width="9.5703125" style="101" customWidth="1"/>
    <col min="13141" max="13141" width="6.7109375" style="101" customWidth="1"/>
    <col min="13142" max="13142" width="7.85546875" style="101" customWidth="1"/>
    <col min="13143" max="13143" width="2.7109375" style="101" customWidth="1"/>
    <col min="13144" max="13144" width="21" style="101" customWidth="1"/>
    <col min="13145" max="13148" width="11.42578125" style="101"/>
    <col min="13149" max="13149" width="16.28515625" style="101" customWidth="1"/>
    <col min="13150" max="13150" width="2.7109375" style="101" customWidth="1"/>
    <col min="13151" max="13151" width="16.85546875" style="101" customWidth="1"/>
    <col min="13152" max="13153" width="21" style="101" customWidth="1"/>
    <col min="13154" max="13155" width="11.42578125" style="101"/>
    <col min="13156" max="13156" width="2.7109375" style="101" customWidth="1"/>
    <col min="13157" max="13157" width="2.85546875" style="101" customWidth="1"/>
    <col min="13158" max="13158" width="21" style="101" customWidth="1"/>
    <col min="13159" max="13159" width="13.42578125" style="101" customWidth="1"/>
    <col min="13160" max="13160" width="13.85546875" style="101" customWidth="1"/>
    <col min="13161" max="13163" width="11.42578125" style="101"/>
    <col min="13164" max="13164" width="2.85546875" style="101" customWidth="1"/>
    <col min="13165" max="13165" width="2.42578125" style="101" customWidth="1"/>
    <col min="13166" max="13166" width="17.28515625" style="101" customWidth="1"/>
    <col min="13167" max="13167" width="13.140625" style="101" customWidth="1"/>
    <col min="13168" max="13168" width="16.28515625" style="101" bestFit="1" customWidth="1"/>
    <col min="13169" max="13169" width="15.42578125" style="101" customWidth="1"/>
    <col min="13170" max="13170" width="17.7109375" style="101" bestFit="1" customWidth="1"/>
    <col min="13171" max="13171" width="2.5703125" style="101" customWidth="1"/>
    <col min="13172" max="13172" width="2.85546875" style="101" customWidth="1"/>
    <col min="13173" max="13173" width="22.140625" style="101" customWidth="1"/>
    <col min="13174" max="13175" width="20.140625" style="101" customWidth="1"/>
    <col min="13176" max="13176" width="22.140625" style="101" customWidth="1"/>
    <col min="13177" max="13177" width="2.85546875" style="101" customWidth="1"/>
    <col min="13178" max="13178" width="1.28515625" style="101" customWidth="1"/>
    <col min="13179" max="13179" width="16.140625" style="101" bestFit="1" customWidth="1"/>
    <col min="13180" max="13180" width="15.85546875" style="101" bestFit="1" customWidth="1"/>
    <col min="13181" max="13181" width="11" style="101" bestFit="1" customWidth="1"/>
    <col min="13182" max="13182" width="14" style="101" bestFit="1" customWidth="1"/>
    <col min="13183" max="13183" width="10.28515625" style="101" bestFit="1" customWidth="1"/>
    <col min="13184" max="13184" width="14.28515625" style="101" bestFit="1" customWidth="1"/>
    <col min="13185" max="13185" width="2.28515625" style="101" customWidth="1"/>
    <col min="13186" max="13186" width="2.85546875" style="101" customWidth="1"/>
    <col min="13187" max="13187" width="8.7109375" style="101" customWidth="1"/>
    <col min="13188" max="13188" width="16.140625" style="101" bestFit="1" customWidth="1"/>
    <col min="13189" max="13189" width="11.42578125" style="101"/>
    <col min="13190" max="13190" width="15.5703125" style="101" bestFit="1" customWidth="1"/>
    <col min="13191" max="13191" width="22.42578125" style="101" bestFit="1" customWidth="1"/>
    <col min="13192" max="13192" width="10.42578125" style="101" customWidth="1"/>
    <col min="13193" max="13193" width="2.85546875" style="101" customWidth="1"/>
    <col min="13194" max="13194" width="1.5703125" style="101" customWidth="1"/>
    <col min="13195" max="13195" width="19" style="101" bestFit="1" customWidth="1"/>
    <col min="13196" max="13196" width="15.42578125" style="101" bestFit="1" customWidth="1"/>
    <col min="13197" max="13197" width="11" style="101" bestFit="1" customWidth="1"/>
    <col min="13198" max="13198" width="23" style="101" bestFit="1" customWidth="1"/>
    <col min="13199" max="13200" width="6.7109375" style="101" customWidth="1"/>
    <col min="13201" max="13201" width="1.7109375" style="101" customWidth="1"/>
    <col min="13202" max="13202" width="2.85546875" style="101" customWidth="1"/>
    <col min="13203" max="13203" width="21.7109375" style="101" customWidth="1"/>
    <col min="13204" max="13204" width="19.42578125" style="101" customWidth="1"/>
    <col min="13205" max="13205" width="22.140625" style="101" customWidth="1"/>
    <col min="13206" max="13206" width="21.7109375" style="101" customWidth="1"/>
    <col min="13207" max="13207" width="2.85546875" style="101" customWidth="1"/>
    <col min="13208" max="13208" width="21.28515625" style="101" customWidth="1"/>
    <col min="13209" max="13210" width="18.7109375" style="101" customWidth="1"/>
    <col min="13211" max="13211" width="13.42578125" style="101" customWidth="1"/>
    <col min="13212" max="13212" width="11.42578125" style="101"/>
    <col min="13213" max="13213" width="2.85546875" style="101" customWidth="1"/>
    <col min="13214" max="13319" width="11.42578125" style="101"/>
    <col min="13320" max="13320" width="2.7109375" style="101" customWidth="1"/>
    <col min="13321" max="13321" width="4.42578125" style="101" customWidth="1"/>
    <col min="13322" max="13322" width="18.5703125" style="101" customWidth="1"/>
    <col min="13323" max="13323" width="36.140625" style="101" customWidth="1"/>
    <col min="13324" max="13324" width="18.5703125" style="101" customWidth="1"/>
    <col min="13325" max="13325" width="7.42578125" style="101" customWidth="1"/>
    <col min="13326" max="13326" width="2.7109375" style="101" customWidth="1"/>
    <col min="13327" max="13327" width="10.140625" style="101" customWidth="1"/>
    <col min="13328" max="13332" width="11.42578125" style="101"/>
    <col min="13333" max="13333" width="5.5703125" style="101" customWidth="1"/>
    <col min="13334" max="13334" width="10.85546875" style="101" customWidth="1"/>
    <col min="13335" max="13335" width="2.7109375" style="101" customWidth="1"/>
    <col min="13336" max="13336" width="23.85546875" style="101" customWidth="1"/>
    <col min="13337" max="13338" width="12.7109375" style="101" customWidth="1"/>
    <col min="13339" max="13339" width="16.7109375" style="101" customWidth="1"/>
    <col min="13340" max="13340" width="17.85546875" style="101" customWidth="1"/>
    <col min="13341" max="13341" width="2.7109375" style="101" customWidth="1"/>
    <col min="13342" max="13342" width="11.42578125" style="101"/>
    <col min="13343" max="13344" width="12.7109375" style="101" customWidth="1"/>
    <col min="13345" max="13347" width="11.42578125" style="101"/>
    <col min="13348" max="13348" width="13.140625" style="101" customWidth="1"/>
    <col min="13349" max="13349" width="2.7109375" style="101" customWidth="1"/>
    <col min="13350" max="13350" width="6.28515625" style="101" customWidth="1"/>
    <col min="13351" max="13354" width="13.7109375" style="101" customWidth="1"/>
    <col min="13355" max="13355" width="11.42578125" style="101"/>
    <col min="13356" max="13356" width="11.5703125" style="101" customWidth="1"/>
    <col min="13357" max="13357" width="2.7109375" style="101" customWidth="1"/>
    <col min="13358" max="13363" width="11.42578125" style="101"/>
    <col min="13364" max="13364" width="14.42578125" style="101" customWidth="1"/>
    <col min="13365" max="13365" width="2.7109375" style="101" customWidth="1"/>
    <col min="13366" max="13366" width="11.42578125" style="101"/>
    <col min="13367" max="13369" width="19.140625" style="101" customWidth="1"/>
    <col min="13370" max="13370" width="14.7109375" style="101" customWidth="1"/>
    <col min="13371" max="13371" width="2.7109375" style="101" customWidth="1"/>
    <col min="13372" max="13372" width="7" style="101" customWidth="1"/>
    <col min="13373" max="13373" width="13.85546875" style="101" customWidth="1"/>
    <col min="13374" max="13378" width="11.42578125" style="101"/>
    <col min="13379" max="13379" width="5.42578125" style="101" customWidth="1"/>
    <col min="13380" max="13380" width="2.7109375" style="101" customWidth="1"/>
    <col min="13381" max="13381" width="11.42578125" style="101"/>
    <col min="13382" max="13384" width="13.7109375" style="101" customWidth="1"/>
    <col min="13385" max="13385" width="11.42578125" style="101"/>
    <col min="13386" max="13386" width="19.140625" style="101" customWidth="1"/>
    <col min="13387" max="13387" width="2.7109375" style="101" customWidth="1"/>
    <col min="13388" max="13388" width="8.5703125" style="101" bestFit="1" customWidth="1"/>
    <col min="13389" max="13389" width="10" style="101" bestFit="1" customWidth="1"/>
    <col min="13390" max="13390" width="7.140625" style="101" customWidth="1"/>
    <col min="13391" max="13391" width="9.7109375" style="101" bestFit="1" customWidth="1"/>
    <col min="13392" max="13392" width="8.85546875" style="101" customWidth="1"/>
    <col min="13393" max="13394" width="8.7109375" style="101" customWidth="1"/>
    <col min="13395" max="13395" width="6.7109375" style="101" customWidth="1"/>
    <col min="13396" max="13396" width="9.5703125" style="101" customWidth="1"/>
    <col min="13397" max="13397" width="6.7109375" style="101" customWidth="1"/>
    <col min="13398" max="13398" width="7.85546875" style="101" customWidth="1"/>
    <col min="13399" max="13399" width="2.7109375" style="101" customWidth="1"/>
    <col min="13400" max="13400" width="21" style="101" customWidth="1"/>
    <col min="13401" max="13404" width="11.42578125" style="101"/>
    <col min="13405" max="13405" width="16.28515625" style="101" customWidth="1"/>
    <col min="13406" max="13406" width="2.7109375" style="101" customWidth="1"/>
    <col min="13407" max="13407" width="16.85546875" style="101" customWidth="1"/>
    <col min="13408" max="13409" width="21" style="101" customWidth="1"/>
    <col min="13410" max="13411" width="11.42578125" style="101"/>
    <col min="13412" max="13412" width="2.7109375" style="101" customWidth="1"/>
    <col min="13413" max="13413" width="2.85546875" style="101" customWidth="1"/>
    <col min="13414" max="13414" width="21" style="101" customWidth="1"/>
    <col min="13415" max="13415" width="13.42578125" style="101" customWidth="1"/>
    <col min="13416" max="13416" width="13.85546875" style="101" customWidth="1"/>
    <col min="13417" max="13419" width="11.42578125" style="101"/>
    <col min="13420" max="13420" width="2.85546875" style="101" customWidth="1"/>
    <col min="13421" max="13421" width="2.42578125" style="101" customWidth="1"/>
    <col min="13422" max="13422" width="17.28515625" style="101" customWidth="1"/>
    <col min="13423" max="13423" width="13.140625" style="101" customWidth="1"/>
    <col min="13424" max="13424" width="16.28515625" style="101" bestFit="1" customWidth="1"/>
    <col min="13425" max="13425" width="15.42578125" style="101" customWidth="1"/>
    <col min="13426" max="13426" width="17.7109375" style="101" bestFit="1" customWidth="1"/>
    <col min="13427" max="13427" width="2.5703125" style="101" customWidth="1"/>
    <col min="13428" max="13428" width="2.85546875" style="101" customWidth="1"/>
    <col min="13429" max="13429" width="22.140625" style="101" customWidth="1"/>
    <col min="13430" max="13431" width="20.140625" style="101" customWidth="1"/>
    <col min="13432" max="13432" width="22.140625" style="101" customWidth="1"/>
    <col min="13433" max="13433" width="2.85546875" style="101" customWidth="1"/>
    <col min="13434" max="13434" width="1.28515625" style="101" customWidth="1"/>
    <col min="13435" max="13435" width="16.140625" style="101" bestFit="1" customWidth="1"/>
    <col min="13436" max="13436" width="15.85546875" style="101" bestFit="1" customWidth="1"/>
    <col min="13437" max="13437" width="11" style="101" bestFit="1" customWidth="1"/>
    <col min="13438" max="13438" width="14" style="101" bestFit="1" customWidth="1"/>
    <col min="13439" max="13439" width="10.28515625" style="101" bestFit="1" customWidth="1"/>
    <col min="13440" max="13440" width="14.28515625" style="101" bestFit="1" customWidth="1"/>
    <col min="13441" max="13441" width="2.28515625" style="101" customWidth="1"/>
    <col min="13442" max="13442" width="2.85546875" style="101" customWidth="1"/>
    <col min="13443" max="13443" width="8.7109375" style="101" customWidth="1"/>
    <col min="13444" max="13444" width="16.140625" style="101" bestFit="1" customWidth="1"/>
    <col min="13445" max="13445" width="11.42578125" style="101"/>
    <col min="13446" max="13446" width="15.5703125" style="101" bestFit="1" customWidth="1"/>
    <col min="13447" max="13447" width="22.42578125" style="101" bestFit="1" customWidth="1"/>
    <col min="13448" max="13448" width="10.42578125" style="101" customWidth="1"/>
    <col min="13449" max="13449" width="2.85546875" style="101" customWidth="1"/>
    <col min="13450" max="13450" width="1.5703125" style="101" customWidth="1"/>
    <col min="13451" max="13451" width="19" style="101" bestFit="1" customWidth="1"/>
    <col min="13452" max="13452" width="15.42578125" style="101" bestFit="1" customWidth="1"/>
    <col min="13453" max="13453" width="11" style="101" bestFit="1" customWidth="1"/>
    <col min="13454" max="13454" width="23" style="101" bestFit="1" customWidth="1"/>
    <col min="13455" max="13456" width="6.7109375" style="101" customWidth="1"/>
    <col min="13457" max="13457" width="1.7109375" style="101" customWidth="1"/>
    <col min="13458" max="13458" width="2.85546875" style="101" customWidth="1"/>
    <col min="13459" max="13459" width="21.7109375" style="101" customWidth="1"/>
    <col min="13460" max="13460" width="19.42578125" style="101" customWidth="1"/>
    <col min="13461" max="13461" width="22.140625" style="101" customWidth="1"/>
    <col min="13462" max="13462" width="21.7109375" style="101" customWidth="1"/>
    <col min="13463" max="13463" width="2.85546875" style="101" customWidth="1"/>
    <col min="13464" max="13464" width="21.28515625" style="101" customWidth="1"/>
    <col min="13465" max="13466" width="18.7109375" style="101" customWidth="1"/>
    <col min="13467" max="13467" width="13.42578125" style="101" customWidth="1"/>
    <col min="13468" max="13468" width="11.42578125" style="101"/>
    <col min="13469" max="13469" width="2.85546875" style="101" customWidth="1"/>
    <col min="13470" max="13575" width="11.42578125" style="101"/>
    <col min="13576" max="13576" width="2.7109375" style="101" customWidth="1"/>
    <col min="13577" max="13577" width="4.42578125" style="101" customWidth="1"/>
    <col min="13578" max="13578" width="18.5703125" style="101" customWidth="1"/>
    <col min="13579" max="13579" width="36.140625" style="101" customWidth="1"/>
    <col min="13580" max="13580" width="18.5703125" style="101" customWidth="1"/>
    <col min="13581" max="13581" width="7.42578125" style="101" customWidth="1"/>
    <col min="13582" max="13582" width="2.7109375" style="101" customWidth="1"/>
    <col min="13583" max="13583" width="10.140625" style="101" customWidth="1"/>
    <col min="13584" max="13588" width="11.42578125" style="101"/>
    <col min="13589" max="13589" width="5.5703125" style="101" customWidth="1"/>
    <col min="13590" max="13590" width="10.85546875" style="101" customWidth="1"/>
    <col min="13591" max="13591" width="2.7109375" style="101" customWidth="1"/>
    <col min="13592" max="13592" width="23.85546875" style="101" customWidth="1"/>
    <col min="13593" max="13594" width="12.7109375" style="101" customWidth="1"/>
    <col min="13595" max="13595" width="16.7109375" style="101" customWidth="1"/>
    <col min="13596" max="13596" width="17.85546875" style="101" customWidth="1"/>
    <col min="13597" max="13597" width="2.7109375" style="101" customWidth="1"/>
    <col min="13598" max="13598" width="11.42578125" style="101"/>
    <col min="13599" max="13600" width="12.7109375" style="101" customWidth="1"/>
    <col min="13601" max="13603" width="11.42578125" style="101"/>
    <col min="13604" max="13604" width="13.140625" style="101" customWidth="1"/>
    <col min="13605" max="13605" width="2.7109375" style="101" customWidth="1"/>
    <col min="13606" max="13606" width="6.28515625" style="101" customWidth="1"/>
    <col min="13607" max="13610" width="13.7109375" style="101" customWidth="1"/>
    <col min="13611" max="13611" width="11.42578125" style="101"/>
    <col min="13612" max="13612" width="11.5703125" style="101" customWidth="1"/>
    <col min="13613" max="13613" width="2.7109375" style="101" customWidth="1"/>
    <col min="13614" max="13619" width="11.42578125" style="101"/>
    <col min="13620" max="13620" width="14.42578125" style="101" customWidth="1"/>
    <col min="13621" max="13621" width="2.7109375" style="101" customWidth="1"/>
    <col min="13622" max="13622" width="11.42578125" style="101"/>
    <col min="13623" max="13625" width="19.140625" style="101" customWidth="1"/>
    <col min="13626" max="13626" width="14.7109375" style="101" customWidth="1"/>
    <col min="13627" max="13627" width="2.7109375" style="101" customWidth="1"/>
    <col min="13628" max="13628" width="7" style="101" customWidth="1"/>
    <col min="13629" max="13629" width="13.85546875" style="101" customWidth="1"/>
    <col min="13630" max="13634" width="11.42578125" style="101"/>
    <col min="13635" max="13635" width="5.42578125" style="101" customWidth="1"/>
    <col min="13636" max="13636" width="2.7109375" style="101" customWidth="1"/>
    <col min="13637" max="13637" width="11.42578125" style="101"/>
    <col min="13638" max="13640" width="13.7109375" style="101" customWidth="1"/>
    <col min="13641" max="13641" width="11.42578125" style="101"/>
    <col min="13642" max="13642" width="19.140625" style="101" customWidth="1"/>
    <col min="13643" max="13643" width="2.7109375" style="101" customWidth="1"/>
    <col min="13644" max="13644" width="8.5703125" style="101" bestFit="1" customWidth="1"/>
    <col min="13645" max="13645" width="10" style="101" bestFit="1" customWidth="1"/>
    <col min="13646" max="13646" width="7.140625" style="101" customWidth="1"/>
    <col min="13647" max="13647" width="9.7109375" style="101" bestFit="1" customWidth="1"/>
    <col min="13648" max="13648" width="8.85546875" style="101" customWidth="1"/>
    <col min="13649" max="13650" width="8.7109375" style="101" customWidth="1"/>
    <col min="13651" max="13651" width="6.7109375" style="101" customWidth="1"/>
    <col min="13652" max="13652" width="9.5703125" style="101" customWidth="1"/>
    <col min="13653" max="13653" width="6.7109375" style="101" customWidth="1"/>
    <col min="13654" max="13654" width="7.85546875" style="101" customWidth="1"/>
    <col min="13655" max="13655" width="2.7109375" style="101" customWidth="1"/>
    <col min="13656" max="13656" width="21" style="101" customWidth="1"/>
    <col min="13657" max="13660" width="11.42578125" style="101"/>
    <col min="13661" max="13661" width="16.28515625" style="101" customWidth="1"/>
    <col min="13662" max="13662" width="2.7109375" style="101" customWidth="1"/>
    <col min="13663" max="13663" width="16.85546875" style="101" customWidth="1"/>
    <col min="13664" max="13665" width="21" style="101" customWidth="1"/>
    <col min="13666" max="13667" width="11.42578125" style="101"/>
    <col min="13668" max="13668" width="2.7109375" style="101" customWidth="1"/>
    <col min="13669" max="13669" width="2.85546875" style="101" customWidth="1"/>
    <col min="13670" max="13670" width="21" style="101" customWidth="1"/>
    <col min="13671" max="13671" width="13.42578125" style="101" customWidth="1"/>
    <col min="13672" max="13672" width="13.85546875" style="101" customWidth="1"/>
    <col min="13673" max="13675" width="11.42578125" style="101"/>
    <col min="13676" max="13676" width="2.85546875" style="101" customWidth="1"/>
    <col min="13677" max="13677" width="2.42578125" style="101" customWidth="1"/>
    <col min="13678" max="13678" width="17.28515625" style="101" customWidth="1"/>
    <col min="13679" max="13679" width="13.140625" style="101" customWidth="1"/>
    <col min="13680" max="13680" width="16.28515625" style="101" bestFit="1" customWidth="1"/>
    <col min="13681" max="13681" width="15.42578125" style="101" customWidth="1"/>
    <col min="13682" max="13682" width="17.7109375" style="101" bestFit="1" customWidth="1"/>
    <col min="13683" max="13683" width="2.5703125" style="101" customWidth="1"/>
    <col min="13684" max="13684" width="2.85546875" style="101" customWidth="1"/>
    <col min="13685" max="13685" width="22.140625" style="101" customWidth="1"/>
    <col min="13686" max="13687" width="20.140625" style="101" customWidth="1"/>
    <col min="13688" max="13688" width="22.140625" style="101" customWidth="1"/>
    <col min="13689" max="13689" width="2.85546875" style="101" customWidth="1"/>
    <col min="13690" max="13690" width="1.28515625" style="101" customWidth="1"/>
    <col min="13691" max="13691" width="16.140625" style="101" bestFit="1" customWidth="1"/>
    <col min="13692" max="13692" width="15.85546875" style="101" bestFit="1" customWidth="1"/>
    <col min="13693" max="13693" width="11" style="101" bestFit="1" customWidth="1"/>
    <col min="13694" max="13694" width="14" style="101" bestFit="1" customWidth="1"/>
    <col min="13695" max="13695" width="10.28515625" style="101" bestFit="1" customWidth="1"/>
    <col min="13696" max="13696" width="14.28515625" style="101" bestFit="1" customWidth="1"/>
    <col min="13697" max="13697" width="2.28515625" style="101" customWidth="1"/>
    <col min="13698" max="13698" width="2.85546875" style="101" customWidth="1"/>
    <col min="13699" max="13699" width="8.7109375" style="101" customWidth="1"/>
    <col min="13700" max="13700" width="16.140625" style="101" bestFit="1" customWidth="1"/>
    <col min="13701" max="13701" width="11.42578125" style="101"/>
    <col min="13702" max="13702" width="15.5703125" style="101" bestFit="1" customWidth="1"/>
    <col min="13703" max="13703" width="22.42578125" style="101" bestFit="1" customWidth="1"/>
    <col min="13704" max="13704" width="10.42578125" style="101" customWidth="1"/>
    <col min="13705" max="13705" width="2.85546875" style="101" customWidth="1"/>
    <col min="13706" max="13706" width="1.5703125" style="101" customWidth="1"/>
    <col min="13707" max="13707" width="19" style="101" bestFit="1" customWidth="1"/>
    <col min="13708" max="13708" width="15.42578125" style="101" bestFit="1" customWidth="1"/>
    <col min="13709" max="13709" width="11" style="101" bestFit="1" customWidth="1"/>
    <col min="13710" max="13710" width="23" style="101" bestFit="1" customWidth="1"/>
    <col min="13711" max="13712" width="6.7109375" style="101" customWidth="1"/>
    <col min="13713" max="13713" width="1.7109375" style="101" customWidth="1"/>
    <col min="13714" max="13714" width="2.85546875" style="101" customWidth="1"/>
    <col min="13715" max="13715" width="21.7109375" style="101" customWidth="1"/>
    <col min="13716" max="13716" width="19.42578125" style="101" customWidth="1"/>
    <col min="13717" max="13717" width="22.140625" style="101" customWidth="1"/>
    <col min="13718" max="13718" width="21.7109375" style="101" customWidth="1"/>
    <col min="13719" max="13719" width="2.85546875" style="101" customWidth="1"/>
    <col min="13720" max="13720" width="21.28515625" style="101" customWidth="1"/>
    <col min="13721" max="13722" width="18.7109375" style="101" customWidth="1"/>
    <col min="13723" max="13723" width="13.42578125" style="101" customWidth="1"/>
    <col min="13724" max="13724" width="11.42578125" style="101"/>
    <col min="13725" max="13725" width="2.85546875" style="101" customWidth="1"/>
    <col min="13726" max="13831" width="11.42578125" style="101"/>
    <col min="13832" max="13832" width="2.7109375" style="101" customWidth="1"/>
    <col min="13833" max="13833" width="4.42578125" style="101" customWidth="1"/>
    <col min="13834" max="13834" width="18.5703125" style="101" customWidth="1"/>
    <col min="13835" max="13835" width="36.140625" style="101" customWidth="1"/>
    <col min="13836" max="13836" width="18.5703125" style="101" customWidth="1"/>
    <col min="13837" max="13837" width="7.42578125" style="101" customWidth="1"/>
    <col min="13838" max="13838" width="2.7109375" style="101" customWidth="1"/>
    <col min="13839" max="13839" width="10.140625" style="101" customWidth="1"/>
    <col min="13840" max="13844" width="11.42578125" style="101"/>
    <col min="13845" max="13845" width="5.5703125" style="101" customWidth="1"/>
    <col min="13846" max="13846" width="10.85546875" style="101" customWidth="1"/>
    <col min="13847" max="13847" width="2.7109375" style="101" customWidth="1"/>
    <col min="13848" max="13848" width="23.85546875" style="101" customWidth="1"/>
    <col min="13849" max="13850" width="12.7109375" style="101" customWidth="1"/>
    <col min="13851" max="13851" width="16.7109375" style="101" customWidth="1"/>
    <col min="13852" max="13852" width="17.85546875" style="101" customWidth="1"/>
    <col min="13853" max="13853" width="2.7109375" style="101" customWidth="1"/>
    <col min="13854" max="13854" width="11.42578125" style="101"/>
    <col min="13855" max="13856" width="12.7109375" style="101" customWidth="1"/>
    <col min="13857" max="13859" width="11.42578125" style="101"/>
    <col min="13860" max="13860" width="13.140625" style="101" customWidth="1"/>
    <col min="13861" max="13861" width="2.7109375" style="101" customWidth="1"/>
    <col min="13862" max="13862" width="6.28515625" style="101" customWidth="1"/>
    <col min="13863" max="13866" width="13.7109375" style="101" customWidth="1"/>
    <col min="13867" max="13867" width="11.42578125" style="101"/>
    <col min="13868" max="13868" width="11.5703125" style="101" customWidth="1"/>
    <col min="13869" max="13869" width="2.7109375" style="101" customWidth="1"/>
    <col min="13870" max="13875" width="11.42578125" style="101"/>
    <col min="13876" max="13876" width="14.42578125" style="101" customWidth="1"/>
    <col min="13877" max="13877" width="2.7109375" style="101" customWidth="1"/>
    <col min="13878" max="13878" width="11.42578125" style="101"/>
    <col min="13879" max="13881" width="19.140625" style="101" customWidth="1"/>
    <col min="13882" max="13882" width="14.7109375" style="101" customWidth="1"/>
    <col min="13883" max="13883" width="2.7109375" style="101" customWidth="1"/>
    <col min="13884" max="13884" width="7" style="101" customWidth="1"/>
    <col min="13885" max="13885" width="13.85546875" style="101" customWidth="1"/>
    <col min="13886" max="13890" width="11.42578125" style="101"/>
    <col min="13891" max="13891" width="5.42578125" style="101" customWidth="1"/>
    <col min="13892" max="13892" width="2.7109375" style="101" customWidth="1"/>
    <col min="13893" max="13893" width="11.42578125" style="101"/>
    <col min="13894" max="13896" width="13.7109375" style="101" customWidth="1"/>
    <col min="13897" max="13897" width="11.42578125" style="101"/>
    <col min="13898" max="13898" width="19.140625" style="101" customWidth="1"/>
    <col min="13899" max="13899" width="2.7109375" style="101" customWidth="1"/>
    <col min="13900" max="13900" width="8.5703125" style="101" bestFit="1" customWidth="1"/>
    <col min="13901" max="13901" width="10" style="101" bestFit="1" customWidth="1"/>
    <col min="13902" max="13902" width="7.140625" style="101" customWidth="1"/>
    <col min="13903" max="13903" width="9.7109375" style="101" bestFit="1" customWidth="1"/>
    <col min="13904" max="13904" width="8.85546875" style="101" customWidth="1"/>
    <col min="13905" max="13906" width="8.7109375" style="101" customWidth="1"/>
    <col min="13907" max="13907" width="6.7109375" style="101" customWidth="1"/>
    <col min="13908" max="13908" width="9.5703125" style="101" customWidth="1"/>
    <col min="13909" max="13909" width="6.7109375" style="101" customWidth="1"/>
    <col min="13910" max="13910" width="7.85546875" style="101" customWidth="1"/>
    <col min="13911" max="13911" width="2.7109375" style="101" customWidth="1"/>
    <col min="13912" max="13912" width="21" style="101" customWidth="1"/>
    <col min="13913" max="13916" width="11.42578125" style="101"/>
    <col min="13917" max="13917" width="16.28515625" style="101" customWidth="1"/>
    <col min="13918" max="13918" width="2.7109375" style="101" customWidth="1"/>
    <col min="13919" max="13919" width="16.85546875" style="101" customWidth="1"/>
    <col min="13920" max="13921" width="21" style="101" customWidth="1"/>
    <col min="13922" max="13923" width="11.42578125" style="101"/>
    <col min="13924" max="13924" width="2.7109375" style="101" customWidth="1"/>
    <col min="13925" max="13925" width="2.85546875" style="101" customWidth="1"/>
    <col min="13926" max="13926" width="21" style="101" customWidth="1"/>
    <col min="13927" max="13927" width="13.42578125" style="101" customWidth="1"/>
    <col min="13928" max="13928" width="13.85546875" style="101" customWidth="1"/>
    <col min="13929" max="13931" width="11.42578125" style="101"/>
    <col min="13932" max="13932" width="2.85546875" style="101" customWidth="1"/>
    <col min="13933" max="13933" width="2.42578125" style="101" customWidth="1"/>
    <col min="13934" max="13934" width="17.28515625" style="101" customWidth="1"/>
    <col min="13935" max="13935" width="13.140625" style="101" customWidth="1"/>
    <col min="13936" max="13936" width="16.28515625" style="101" bestFit="1" customWidth="1"/>
    <col min="13937" max="13937" width="15.42578125" style="101" customWidth="1"/>
    <col min="13938" max="13938" width="17.7109375" style="101" bestFit="1" customWidth="1"/>
    <col min="13939" max="13939" width="2.5703125" style="101" customWidth="1"/>
    <col min="13940" max="13940" width="2.85546875" style="101" customWidth="1"/>
    <col min="13941" max="13941" width="22.140625" style="101" customWidth="1"/>
    <col min="13942" max="13943" width="20.140625" style="101" customWidth="1"/>
    <col min="13944" max="13944" width="22.140625" style="101" customWidth="1"/>
    <col min="13945" max="13945" width="2.85546875" style="101" customWidth="1"/>
    <col min="13946" max="13946" width="1.28515625" style="101" customWidth="1"/>
    <col min="13947" max="13947" width="16.140625" style="101" bestFit="1" customWidth="1"/>
    <col min="13948" max="13948" width="15.85546875" style="101" bestFit="1" customWidth="1"/>
    <col min="13949" max="13949" width="11" style="101" bestFit="1" customWidth="1"/>
    <col min="13950" max="13950" width="14" style="101" bestFit="1" customWidth="1"/>
    <col min="13951" max="13951" width="10.28515625" style="101" bestFit="1" customWidth="1"/>
    <col min="13952" max="13952" width="14.28515625" style="101" bestFit="1" customWidth="1"/>
    <col min="13953" max="13953" width="2.28515625" style="101" customWidth="1"/>
    <col min="13954" max="13954" width="2.85546875" style="101" customWidth="1"/>
    <col min="13955" max="13955" width="8.7109375" style="101" customWidth="1"/>
    <col min="13956" max="13956" width="16.140625" style="101" bestFit="1" customWidth="1"/>
    <col min="13957" max="13957" width="11.42578125" style="101"/>
    <col min="13958" max="13958" width="15.5703125" style="101" bestFit="1" customWidth="1"/>
    <col min="13959" max="13959" width="22.42578125" style="101" bestFit="1" customWidth="1"/>
    <col min="13960" max="13960" width="10.42578125" style="101" customWidth="1"/>
    <col min="13961" max="13961" width="2.85546875" style="101" customWidth="1"/>
    <col min="13962" max="13962" width="1.5703125" style="101" customWidth="1"/>
    <col min="13963" max="13963" width="19" style="101" bestFit="1" customWidth="1"/>
    <col min="13964" max="13964" width="15.42578125" style="101" bestFit="1" customWidth="1"/>
    <col min="13965" max="13965" width="11" style="101" bestFit="1" customWidth="1"/>
    <col min="13966" max="13966" width="23" style="101" bestFit="1" customWidth="1"/>
    <col min="13967" max="13968" width="6.7109375" style="101" customWidth="1"/>
    <col min="13969" max="13969" width="1.7109375" style="101" customWidth="1"/>
    <col min="13970" max="13970" width="2.85546875" style="101" customWidth="1"/>
    <col min="13971" max="13971" width="21.7109375" style="101" customWidth="1"/>
    <col min="13972" max="13972" width="19.42578125" style="101" customWidth="1"/>
    <col min="13973" max="13973" width="22.140625" style="101" customWidth="1"/>
    <col min="13974" max="13974" width="21.7109375" style="101" customWidth="1"/>
    <col min="13975" max="13975" width="2.85546875" style="101" customWidth="1"/>
    <col min="13976" max="13976" width="21.28515625" style="101" customWidth="1"/>
    <col min="13977" max="13978" width="18.7109375" style="101" customWidth="1"/>
    <col min="13979" max="13979" width="13.42578125" style="101" customWidth="1"/>
    <col min="13980" max="13980" width="11.42578125" style="101"/>
    <col min="13981" max="13981" width="2.85546875" style="101" customWidth="1"/>
    <col min="13982" max="14087" width="11.42578125" style="101"/>
    <col min="14088" max="14088" width="2.7109375" style="101" customWidth="1"/>
    <col min="14089" max="14089" width="4.42578125" style="101" customWidth="1"/>
    <col min="14090" max="14090" width="18.5703125" style="101" customWidth="1"/>
    <col min="14091" max="14091" width="36.140625" style="101" customWidth="1"/>
    <col min="14092" max="14092" width="18.5703125" style="101" customWidth="1"/>
    <col min="14093" max="14093" width="7.42578125" style="101" customWidth="1"/>
    <col min="14094" max="14094" width="2.7109375" style="101" customWidth="1"/>
    <col min="14095" max="14095" width="10.140625" style="101" customWidth="1"/>
    <col min="14096" max="14100" width="11.42578125" style="101"/>
    <col min="14101" max="14101" width="5.5703125" style="101" customWidth="1"/>
    <col min="14102" max="14102" width="10.85546875" style="101" customWidth="1"/>
    <col min="14103" max="14103" width="2.7109375" style="101" customWidth="1"/>
    <col min="14104" max="14104" width="23.85546875" style="101" customWidth="1"/>
    <col min="14105" max="14106" width="12.7109375" style="101" customWidth="1"/>
    <col min="14107" max="14107" width="16.7109375" style="101" customWidth="1"/>
    <col min="14108" max="14108" width="17.85546875" style="101" customWidth="1"/>
    <col min="14109" max="14109" width="2.7109375" style="101" customWidth="1"/>
    <col min="14110" max="14110" width="11.42578125" style="101"/>
    <col min="14111" max="14112" width="12.7109375" style="101" customWidth="1"/>
    <col min="14113" max="14115" width="11.42578125" style="101"/>
    <col min="14116" max="14116" width="13.140625" style="101" customWidth="1"/>
    <col min="14117" max="14117" width="2.7109375" style="101" customWidth="1"/>
    <col min="14118" max="14118" width="6.28515625" style="101" customWidth="1"/>
    <col min="14119" max="14122" width="13.7109375" style="101" customWidth="1"/>
    <col min="14123" max="14123" width="11.42578125" style="101"/>
    <col min="14124" max="14124" width="11.5703125" style="101" customWidth="1"/>
    <col min="14125" max="14125" width="2.7109375" style="101" customWidth="1"/>
    <col min="14126" max="14131" width="11.42578125" style="101"/>
    <col min="14132" max="14132" width="14.42578125" style="101" customWidth="1"/>
    <col min="14133" max="14133" width="2.7109375" style="101" customWidth="1"/>
    <col min="14134" max="14134" width="11.42578125" style="101"/>
    <col min="14135" max="14137" width="19.140625" style="101" customWidth="1"/>
    <col min="14138" max="14138" width="14.7109375" style="101" customWidth="1"/>
    <col min="14139" max="14139" width="2.7109375" style="101" customWidth="1"/>
    <col min="14140" max="14140" width="7" style="101" customWidth="1"/>
    <col min="14141" max="14141" width="13.85546875" style="101" customWidth="1"/>
    <col min="14142" max="14146" width="11.42578125" style="101"/>
    <col min="14147" max="14147" width="5.42578125" style="101" customWidth="1"/>
    <col min="14148" max="14148" width="2.7109375" style="101" customWidth="1"/>
    <col min="14149" max="14149" width="11.42578125" style="101"/>
    <col min="14150" max="14152" width="13.7109375" style="101" customWidth="1"/>
    <col min="14153" max="14153" width="11.42578125" style="101"/>
    <col min="14154" max="14154" width="19.140625" style="101" customWidth="1"/>
    <col min="14155" max="14155" width="2.7109375" style="101" customWidth="1"/>
    <col min="14156" max="14156" width="8.5703125" style="101" bestFit="1" customWidth="1"/>
    <col min="14157" max="14157" width="10" style="101" bestFit="1" customWidth="1"/>
    <col min="14158" max="14158" width="7.140625" style="101" customWidth="1"/>
    <col min="14159" max="14159" width="9.7109375" style="101" bestFit="1" customWidth="1"/>
    <col min="14160" max="14160" width="8.85546875" style="101" customWidth="1"/>
    <col min="14161" max="14162" width="8.7109375" style="101" customWidth="1"/>
    <col min="14163" max="14163" width="6.7109375" style="101" customWidth="1"/>
    <col min="14164" max="14164" width="9.5703125" style="101" customWidth="1"/>
    <col min="14165" max="14165" width="6.7109375" style="101" customWidth="1"/>
    <col min="14166" max="14166" width="7.85546875" style="101" customWidth="1"/>
    <col min="14167" max="14167" width="2.7109375" style="101" customWidth="1"/>
    <col min="14168" max="14168" width="21" style="101" customWidth="1"/>
    <col min="14169" max="14172" width="11.42578125" style="101"/>
    <col min="14173" max="14173" width="16.28515625" style="101" customWidth="1"/>
    <col min="14174" max="14174" width="2.7109375" style="101" customWidth="1"/>
    <col min="14175" max="14175" width="16.85546875" style="101" customWidth="1"/>
    <col min="14176" max="14177" width="21" style="101" customWidth="1"/>
    <col min="14178" max="14179" width="11.42578125" style="101"/>
    <col min="14180" max="14180" width="2.7109375" style="101" customWidth="1"/>
    <col min="14181" max="14181" width="2.85546875" style="101" customWidth="1"/>
    <col min="14182" max="14182" width="21" style="101" customWidth="1"/>
    <col min="14183" max="14183" width="13.42578125" style="101" customWidth="1"/>
    <col min="14184" max="14184" width="13.85546875" style="101" customWidth="1"/>
    <col min="14185" max="14187" width="11.42578125" style="101"/>
    <col min="14188" max="14188" width="2.85546875" style="101" customWidth="1"/>
    <col min="14189" max="14189" width="2.42578125" style="101" customWidth="1"/>
    <col min="14190" max="14190" width="17.28515625" style="101" customWidth="1"/>
    <col min="14191" max="14191" width="13.140625" style="101" customWidth="1"/>
    <col min="14192" max="14192" width="16.28515625" style="101" bestFit="1" customWidth="1"/>
    <col min="14193" max="14193" width="15.42578125" style="101" customWidth="1"/>
    <col min="14194" max="14194" width="17.7109375" style="101" bestFit="1" customWidth="1"/>
    <col min="14195" max="14195" width="2.5703125" style="101" customWidth="1"/>
    <col min="14196" max="14196" width="2.85546875" style="101" customWidth="1"/>
    <col min="14197" max="14197" width="22.140625" style="101" customWidth="1"/>
    <col min="14198" max="14199" width="20.140625" style="101" customWidth="1"/>
    <col min="14200" max="14200" width="22.140625" style="101" customWidth="1"/>
    <col min="14201" max="14201" width="2.85546875" style="101" customWidth="1"/>
    <col min="14202" max="14202" width="1.28515625" style="101" customWidth="1"/>
    <col min="14203" max="14203" width="16.140625" style="101" bestFit="1" customWidth="1"/>
    <col min="14204" max="14204" width="15.85546875" style="101" bestFit="1" customWidth="1"/>
    <col min="14205" max="14205" width="11" style="101" bestFit="1" customWidth="1"/>
    <col min="14206" max="14206" width="14" style="101" bestFit="1" customWidth="1"/>
    <col min="14207" max="14207" width="10.28515625" style="101" bestFit="1" customWidth="1"/>
    <col min="14208" max="14208" width="14.28515625" style="101" bestFit="1" customWidth="1"/>
    <col min="14209" max="14209" width="2.28515625" style="101" customWidth="1"/>
    <col min="14210" max="14210" width="2.85546875" style="101" customWidth="1"/>
    <col min="14211" max="14211" width="8.7109375" style="101" customWidth="1"/>
    <col min="14212" max="14212" width="16.140625" style="101" bestFit="1" customWidth="1"/>
    <col min="14213" max="14213" width="11.42578125" style="101"/>
    <col min="14214" max="14214" width="15.5703125" style="101" bestFit="1" customWidth="1"/>
    <col min="14215" max="14215" width="22.42578125" style="101" bestFit="1" customWidth="1"/>
    <col min="14216" max="14216" width="10.42578125" style="101" customWidth="1"/>
    <col min="14217" max="14217" width="2.85546875" style="101" customWidth="1"/>
    <col min="14218" max="14218" width="1.5703125" style="101" customWidth="1"/>
    <col min="14219" max="14219" width="19" style="101" bestFit="1" customWidth="1"/>
    <col min="14220" max="14220" width="15.42578125" style="101" bestFit="1" customWidth="1"/>
    <col min="14221" max="14221" width="11" style="101" bestFit="1" customWidth="1"/>
    <col min="14222" max="14222" width="23" style="101" bestFit="1" customWidth="1"/>
    <col min="14223" max="14224" width="6.7109375" style="101" customWidth="1"/>
    <col min="14225" max="14225" width="1.7109375" style="101" customWidth="1"/>
    <col min="14226" max="14226" width="2.85546875" style="101" customWidth="1"/>
    <col min="14227" max="14227" width="21.7109375" style="101" customWidth="1"/>
    <col min="14228" max="14228" width="19.42578125" style="101" customWidth="1"/>
    <col min="14229" max="14229" width="22.140625" style="101" customWidth="1"/>
    <col min="14230" max="14230" width="21.7109375" style="101" customWidth="1"/>
    <col min="14231" max="14231" width="2.85546875" style="101" customWidth="1"/>
    <col min="14232" max="14232" width="21.28515625" style="101" customWidth="1"/>
    <col min="14233" max="14234" width="18.7109375" style="101" customWidth="1"/>
    <col min="14235" max="14235" width="13.42578125" style="101" customWidth="1"/>
    <col min="14236" max="14236" width="11.42578125" style="101"/>
    <col min="14237" max="14237" width="2.85546875" style="101" customWidth="1"/>
    <col min="14238" max="14343" width="11.42578125" style="101"/>
    <col min="14344" max="14344" width="2.7109375" style="101" customWidth="1"/>
    <col min="14345" max="14345" width="4.42578125" style="101" customWidth="1"/>
    <col min="14346" max="14346" width="18.5703125" style="101" customWidth="1"/>
    <col min="14347" max="14347" width="36.140625" style="101" customWidth="1"/>
    <col min="14348" max="14348" width="18.5703125" style="101" customWidth="1"/>
    <col min="14349" max="14349" width="7.42578125" style="101" customWidth="1"/>
    <col min="14350" max="14350" width="2.7109375" style="101" customWidth="1"/>
    <col min="14351" max="14351" width="10.140625" style="101" customWidth="1"/>
    <col min="14352" max="14356" width="11.42578125" style="101"/>
    <col min="14357" max="14357" width="5.5703125" style="101" customWidth="1"/>
    <col min="14358" max="14358" width="10.85546875" style="101" customWidth="1"/>
    <col min="14359" max="14359" width="2.7109375" style="101" customWidth="1"/>
    <col min="14360" max="14360" width="23.85546875" style="101" customWidth="1"/>
    <col min="14361" max="14362" width="12.7109375" style="101" customWidth="1"/>
    <col min="14363" max="14363" width="16.7109375" style="101" customWidth="1"/>
    <col min="14364" max="14364" width="17.85546875" style="101" customWidth="1"/>
    <col min="14365" max="14365" width="2.7109375" style="101" customWidth="1"/>
    <col min="14366" max="14366" width="11.42578125" style="101"/>
    <col min="14367" max="14368" width="12.7109375" style="101" customWidth="1"/>
    <col min="14369" max="14371" width="11.42578125" style="101"/>
    <col min="14372" max="14372" width="13.140625" style="101" customWidth="1"/>
    <col min="14373" max="14373" width="2.7109375" style="101" customWidth="1"/>
    <col min="14374" max="14374" width="6.28515625" style="101" customWidth="1"/>
    <col min="14375" max="14378" width="13.7109375" style="101" customWidth="1"/>
    <col min="14379" max="14379" width="11.42578125" style="101"/>
    <col min="14380" max="14380" width="11.5703125" style="101" customWidth="1"/>
    <col min="14381" max="14381" width="2.7109375" style="101" customWidth="1"/>
    <col min="14382" max="14387" width="11.42578125" style="101"/>
    <col min="14388" max="14388" width="14.42578125" style="101" customWidth="1"/>
    <col min="14389" max="14389" width="2.7109375" style="101" customWidth="1"/>
    <col min="14390" max="14390" width="11.42578125" style="101"/>
    <col min="14391" max="14393" width="19.140625" style="101" customWidth="1"/>
    <col min="14394" max="14394" width="14.7109375" style="101" customWidth="1"/>
    <col min="14395" max="14395" width="2.7109375" style="101" customWidth="1"/>
    <col min="14396" max="14396" width="7" style="101" customWidth="1"/>
    <col min="14397" max="14397" width="13.85546875" style="101" customWidth="1"/>
    <col min="14398" max="14402" width="11.42578125" style="101"/>
    <col min="14403" max="14403" width="5.42578125" style="101" customWidth="1"/>
    <col min="14404" max="14404" width="2.7109375" style="101" customWidth="1"/>
    <col min="14405" max="14405" width="11.42578125" style="101"/>
    <col min="14406" max="14408" width="13.7109375" style="101" customWidth="1"/>
    <col min="14409" max="14409" width="11.42578125" style="101"/>
    <col min="14410" max="14410" width="19.140625" style="101" customWidth="1"/>
    <col min="14411" max="14411" width="2.7109375" style="101" customWidth="1"/>
    <col min="14412" max="14412" width="8.5703125" style="101" bestFit="1" customWidth="1"/>
    <col min="14413" max="14413" width="10" style="101" bestFit="1" customWidth="1"/>
    <col min="14414" max="14414" width="7.140625" style="101" customWidth="1"/>
    <col min="14415" max="14415" width="9.7109375" style="101" bestFit="1" customWidth="1"/>
    <col min="14416" max="14416" width="8.85546875" style="101" customWidth="1"/>
    <col min="14417" max="14418" width="8.7109375" style="101" customWidth="1"/>
    <col min="14419" max="14419" width="6.7109375" style="101" customWidth="1"/>
    <col min="14420" max="14420" width="9.5703125" style="101" customWidth="1"/>
    <col min="14421" max="14421" width="6.7109375" style="101" customWidth="1"/>
    <col min="14422" max="14422" width="7.85546875" style="101" customWidth="1"/>
    <col min="14423" max="14423" width="2.7109375" style="101" customWidth="1"/>
    <col min="14424" max="14424" width="21" style="101" customWidth="1"/>
    <col min="14425" max="14428" width="11.42578125" style="101"/>
    <col min="14429" max="14429" width="16.28515625" style="101" customWidth="1"/>
    <col min="14430" max="14430" width="2.7109375" style="101" customWidth="1"/>
    <col min="14431" max="14431" width="16.85546875" style="101" customWidth="1"/>
    <col min="14432" max="14433" width="21" style="101" customWidth="1"/>
    <col min="14434" max="14435" width="11.42578125" style="101"/>
    <col min="14436" max="14436" width="2.7109375" style="101" customWidth="1"/>
    <col min="14437" max="14437" width="2.85546875" style="101" customWidth="1"/>
    <col min="14438" max="14438" width="21" style="101" customWidth="1"/>
    <col min="14439" max="14439" width="13.42578125" style="101" customWidth="1"/>
    <col min="14440" max="14440" width="13.85546875" style="101" customWidth="1"/>
    <col min="14441" max="14443" width="11.42578125" style="101"/>
    <col min="14444" max="14444" width="2.85546875" style="101" customWidth="1"/>
    <col min="14445" max="14445" width="2.42578125" style="101" customWidth="1"/>
    <col min="14446" max="14446" width="17.28515625" style="101" customWidth="1"/>
    <col min="14447" max="14447" width="13.140625" style="101" customWidth="1"/>
    <col min="14448" max="14448" width="16.28515625" style="101" bestFit="1" customWidth="1"/>
    <col min="14449" max="14449" width="15.42578125" style="101" customWidth="1"/>
    <col min="14450" max="14450" width="17.7109375" style="101" bestFit="1" customWidth="1"/>
    <col min="14451" max="14451" width="2.5703125" style="101" customWidth="1"/>
    <col min="14452" max="14452" width="2.85546875" style="101" customWidth="1"/>
    <col min="14453" max="14453" width="22.140625" style="101" customWidth="1"/>
    <col min="14454" max="14455" width="20.140625" style="101" customWidth="1"/>
    <col min="14456" max="14456" width="22.140625" style="101" customWidth="1"/>
    <col min="14457" max="14457" width="2.85546875" style="101" customWidth="1"/>
    <col min="14458" max="14458" width="1.28515625" style="101" customWidth="1"/>
    <col min="14459" max="14459" width="16.140625" style="101" bestFit="1" customWidth="1"/>
    <col min="14460" max="14460" width="15.85546875" style="101" bestFit="1" customWidth="1"/>
    <col min="14461" max="14461" width="11" style="101" bestFit="1" customWidth="1"/>
    <col min="14462" max="14462" width="14" style="101" bestFit="1" customWidth="1"/>
    <col min="14463" max="14463" width="10.28515625" style="101" bestFit="1" customWidth="1"/>
    <col min="14464" max="14464" width="14.28515625" style="101" bestFit="1" customWidth="1"/>
    <col min="14465" max="14465" width="2.28515625" style="101" customWidth="1"/>
    <col min="14466" max="14466" width="2.85546875" style="101" customWidth="1"/>
    <col min="14467" max="14467" width="8.7109375" style="101" customWidth="1"/>
    <col min="14468" max="14468" width="16.140625" style="101" bestFit="1" customWidth="1"/>
    <col min="14469" max="14469" width="11.42578125" style="101"/>
    <col min="14470" max="14470" width="15.5703125" style="101" bestFit="1" customWidth="1"/>
    <col min="14471" max="14471" width="22.42578125" style="101" bestFit="1" customWidth="1"/>
    <col min="14472" max="14472" width="10.42578125" style="101" customWidth="1"/>
    <col min="14473" max="14473" width="2.85546875" style="101" customWidth="1"/>
    <col min="14474" max="14474" width="1.5703125" style="101" customWidth="1"/>
    <col min="14475" max="14475" width="19" style="101" bestFit="1" customWidth="1"/>
    <col min="14476" max="14476" width="15.42578125" style="101" bestFit="1" customWidth="1"/>
    <col min="14477" max="14477" width="11" style="101" bestFit="1" customWidth="1"/>
    <col min="14478" max="14478" width="23" style="101" bestFit="1" customWidth="1"/>
    <col min="14479" max="14480" width="6.7109375" style="101" customWidth="1"/>
    <col min="14481" max="14481" width="1.7109375" style="101" customWidth="1"/>
    <col min="14482" max="14482" width="2.85546875" style="101" customWidth="1"/>
    <col min="14483" max="14483" width="21.7109375" style="101" customWidth="1"/>
    <col min="14484" max="14484" width="19.42578125" style="101" customWidth="1"/>
    <col min="14485" max="14485" width="22.140625" style="101" customWidth="1"/>
    <col min="14486" max="14486" width="21.7109375" style="101" customWidth="1"/>
    <col min="14487" max="14487" width="2.85546875" style="101" customWidth="1"/>
    <col min="14488" max="14488" width="21.28515625" style="101" customWidth="1"/>
    <col min="14489" max="14490" width="18.7109375" style="101" customWidth="1"/>
    <col min="14491" max="14491" width="13.42578125" style="101" customWidth="1"/>
    <col min="14492" max="14492" width="11.42578125" style="101"/>
    <col min="14493" max="14493" width="2.85546875" style="101" customWidth="1"/>
    <col min="14494" max="14599" width="11.42578125" style="101"/>
    <col min="14600" max="14600" width="2.7109375" style="101" customWidth="1"/>
    <col min="14601" max="14601" width="4.42578125" style="101" customWidth="1"/>
    <col min="14602" max="14602" width="18.5703125" style="101" customWidth="1"/>
    <col min="14603" max="14603" width="36.140625" style="101" customWidth="1"/>
    <col min="14604" max="14604" width="18.5703125" style="101" customWidth="1"/>
    <col min="14605" max="14605" width="7.42578125" style="101" customWidth="1"/>
    <col min="14606" max="14606" width="2.7109375" style="101" customWidth="1"/>
    <col min="14607" max="14607" width="10.140625" style="101" customWidth="1"/>
    <col min="14608" max="14612" width="11.42578125" style="101"/>
    <col min="14613" max="14613" width="5.5703125" style="101" customWidth="1"/>
    <col min="14614" max="14614" width="10.85546875" style="101" customWidth="1"/>
    <col min="14615" max="14615" width="2.7109375" style="101" customWidth="1"/>
    <col min="14616" max="14616" width="23.85546875" style="101" customWidth="1"/>
    <col min="14617" max="14618" width="12.7109375" style="101" customWidth="1"/>
    <col min="14619" max="14619" width="16.7109375" style="101" customWidth="1"/>
    <col min="14620" max="14620" width="17.85546875" style="101" customWidth="1"/>
    <col min="14621" max="14621" width="2.7109375" style="101" customWidth="1"/>
    <col min="14622" max="14622" width="11.42578125" style="101"/>
    <col min="14623" max="14624" width="12.7109375" style="101" customWidth="1"/>
    <col min="14625" max="14627" width="11.42578125" style="101"/>
    <col min="14628" max="14628" width="13.140625" style="101" customWidth="1"/>
    <col min="14629" max="14629" width="2.7109375" style="101" customWidth="1"/>
    <col min="14630" max="14630" width="6.28515625" style="101" customWidth="1"/>
    <col min="14631" max="14634" width="13.7109375" style="101" customWidth="1"/>
    <col min="14635" max="14635" width="11.42578125" style="101"/>
    <col min="14636" max="14636" width="11.5703125" style="101" customWidth="1"/>
    <col min="14637" max="14637" width="2.7109375" style="101" customWidth="1"/>
    <col min="14638" max="14643" width="11.42578125" style="101"/>
    <col min="14644" max="14644" width="14.42578125" style="101" customWidth="1"/>
    <col min="14645" max="14645" width="2.7109375" style="101" customWidth="1"/>
    <col min="14646" max="14646" width="11.42578125" style="101"/>
    <col min="14647" max="14649" width="19.140625" style="101" customWidth="1"/>
    <col min="14650" max="14650" width="14.7109375" style="101" customWidth="1"/>
    <col min="14651" max="14651" width="2.7109375" style="101" customWidth="1"/>
    <col min="14652" max="14652" width="7" style="101" customWidth="1"/>
    <col min="14653" max="14653" width="13.85546875" style="101" customWidth="1"/>
    <col min="14654" max="14658" width="11.42578125" style="101"/>
    <col min="14659" max="14659" width="5.42578125" style="101" customWidth="1"/>
    <col min="14660" max="14660" width="2.7109375" style="101" customWidth="1"/>
    <col min="14661" max="14661" width="11.42578125" style="101"/>
    <col min="14662" max="14664" width="13.7109375" style="101" customWidth="1"/>
    <col min="14665" max="14665" width="11.42578125" style="101"/>
    <col min="14666" max="14666" width="19.140625" style="101" customWidth="1"/>
    <col min="14667" max="14667" width="2.7109375" style="101" customWidth="1"/>
    <col min="14668" max="14668" width="8.5703125" style="101" bestFit="1" customWidth="1"/>
    <col min="14669" max="14669" width="10" style="101" bestFit="1" customWidth="1"/>
    <col min="14670" max="14670" width="7.140625" style="101" customWidth="1"/>
    <col min="14671" max="14671" width="9.7109375" style="101" bestFit="1" customWidth="1"/>
    <col min="14672" max="14672" width="8.85546875" style="101" customWidth="1"/>
    <col min="14673" max="14674" width="8.7109375" style="101" customWidth="1"/>
    <col min="14675" max="14675" width="6.7109375" style="101" customWidth="1"/>
    <col min="14676" max="14676" width="9.5703125" style="101" customWidth="1"/>
    <col min="14677" max="14677" width="6.7109375" style="101" customWidth="1"/>
    <col min="14678" max="14678" width="7.85546875" style="101" customWidth="1"/>
    <col min="14679" max="14679" width="2.7109375" style="101" customWidth="1"/>
    <col min="14680" max="14680" width="21" style="101" customWidth="1"/>
    <col min="14681" max="14684" width="11.42578125" style="101"/>
    <col min="14685" max="14685" width="16.28515625" style="101" customWidth="1"/>
    <col min="14686" max="14686" width="2.7109375" style="101" customWidth="1"/>
    <col min="14687" max="14687" width="16.85546875" style="101" customWidth="1"/>
    <col min="14688" max="14689" width="21" style="101" customWidth="1"/>
    <col min="14690" max="14691" width="11.42578125" style="101"/>
    <col min="14692" max="14692" width="2.7109375" style="101" customWidth="1"/>
    <col min="14693" max="14693" width="2.85546875" style="101" customWidth="1"/>
    <col min="14694" max="14694" width="21" style="101" customWidth="1"/>
    <col min="14695" max="14695" width="13.42578125" style="101" customWidth="1"/>
    <col min="14696" max="14696" width="13.85546875" style="101" customWidth="1"/>
    <col min="14697" max="14699" width="11.42578125" style="101"/>
    <col min="14700" max="14700" width="2.85546875" style="101" customWidth="1"/>
    <col min="14701" max="14701" width="2.42578125" style="101" customWidth="1"/>
    <col min="14702" max="14702" width="17.28515625" style="101" customWidth="1"/>
    <col min="14703" max="14703" width="13.140625" style="101" customWidth="1"/>
    <col min="14704" max="14704" width="16.28515625" style="101" bestFit="1" customWidth="1"/>
    <col min="14705" max="14705" width="15.42578125" style="101" customWidth="1"/>
    <col min="14706" max="14706" width="17.7109375" style="101" bestFit="1" customWidth="1"/>
    <col min="14707" max="14707" width="2.5703125" style="101" customWidth="1"/>
    <col min="14708" max="14708" width="2.85546875" style="101" customWidth="1"/>
    <col min="14709" max="14709" width="22.140625" style="101" customWidth="1"/>
    <col min="14710" max="14711" width="20.140625" style="101" customWidth="1"/>
    <col min="14712" max="14712" width="22.140625" style="101" customWidth="1"/>
    <col min="14713" max="14713" width="2.85546875" style="101" customWidth="1"/>
    <col min="14714" max="14714" width="1.28515625" style="101" customWidth="1"/>
    <col min="14715" max="14715" width="16.140625" style="101" bestFit="1" customWidth="1"/>
    <col min="14716" max="14716" width="15.85546875" style="101" bestFit="1" customWidth="1"/>
    <col min="14717" max="14717" width="11" style="101" bestFit="1" customWidth="1"/>
    <col min="14718" max="14718" width="14" style="101" bestFit="1" customWidth="1"/>
    <col min="14719" max="14719" width="10.28515625" style="101" bestFit="1" customWidth="1"/>
    <col min="14720" max="14720" width="14.28515625" style="101" bestFit="1" customWidth="1"/>
    <col min="14721" max="14721" width="2.28515625" style="101" customWidth="1"/>
    <col min="14722" max="14722" width="2.85546875" style="101" customWidth="1"/>
    <col min="14723" max="14723" width="8.7109375" style="101" customWidth="1"/>
    <col min="14724" max="14724" width="16.140625" style="101" bestFit="1" customWidth="1"/>
    <col min="14725" max="14725" width="11.42578125" style="101"/>
    <col min="14726" max="14726" width="15.5703125" style="101" bestFit="1" customWidth="1"/>
    <col min="14727" max="14727" width="22.42578125" style="101" bestFit="1" customWidth="1"/>
    <col min="14728" max="14728" width="10.42578125" style="101" customWidth="1"/>
    <col min="14729" max="14729" width="2.85546875" style="101" customWidth="1"/>
    <col min="14730" max="14730" width="1.5703125" style="101" customWidth="1"/>
    <col min="14731" max="14731" width="19" style="101" bestFit="1" customWidth="1"/>
    <col min="14732" max="14732" width="15.42578125" style="101" bestFit="1" customWidth="1"/>
    <col min="14733" max="14733" width="11" style="101" bestFit="1" customWidth="1"/>
    <col min="14734" max="14734" width="23" style="101" bestFit="1" customWidth="1"/>
    <col min="14735" max="14736" width="6.7109375" style="101" customWidth="1"/>
    <col min="14737" max="14737" width="1.7109375" style="101" customWidth="1"/>
    <col min="14738" max="14738" width="2.85546875" style="101" customWidth="1"/>
    <col min="14739" max="14739" width="21.7109375" style="101" customWidth="1"/>
    <col min="14740" max="14740" width="19.42578125" style="101" customWidth="1"/>
    <col min="14741" max="14741" width="22.140625" style="101" customWidth="1"/>
    <col min="14742" max="14742" width="21.7109375" style="101" customWidth="1"/>
    <col min="14743" max="14743" width="2.85546875" style="101" customWidth="1"/>
    <col min="14744" max="14744" width="21.28515625" style="101" customWidth="1"/>
    <col min="14745" max="14746" width="18.7109375" style="101" customWidth="1"/>
    <col min="14747" max="14747" width="13.42578125" style="101" customWidth="1"/>
    <col min="14748" max="14748" width="11.42578125" style="101"/>
    <col min="14749" max="14749" width="2.85546875" style="101" customWidth="1"/>
    <col min="14750" max="14855" width="11.42578125" style="101"/>
    <col min="14856" max="14856" width="2.7109375" style="101" customWidth="1"/>
    <col min="14857" max="14857" width="4.42578125" style="101" customWidth="1"/>
    <col min="14858" max="14858" width="18.5703125" style="101" customWidth="1"/>
    <col min="14859" max="14859" width="36.140625" style="101" customWidth="1"/>
    <col min="14860" max="14860" width="18.5703125" style="101" customWidth="1"/>
    <col min="14861" max="14861" width="7.42578125" style="101" customWidth="1"/>
    <col min="14862" max="14862" width="2.7109375" style="101" customWidth="1"/>
    <col min="14863" max="14863" width="10.140625" style="101" customWidth="1"/>
    <col min="14864" max="14868" width="11.42578125" style="101"/>
    <col min="14869" max="14869" width="5.5703125" style="101" customWidth="1"/>
    <col min="14870" max="14870" width="10.85546875" style="101" customWidth="1"/>
    <col min="14871" max="14871" width="2.7109375" style="101" customWidth="1"/>
    <col min="14872" max="14872" width="23.85546875" style="101" customWidth="1"/>
    <col min="14873" max="14874" width="12.7109375" style="101" customWidth="1"/>
    <col min="14875" max="14875" width="16.7109375" style="101" customWidth="1"/>
    <col min="14876" max="14876" width="17.85546875" style="101" customWidth="1"/>
    <col min="14877" max="14877" width="2.7109375" style="101" customWidth="1"/>
    <col min="14878" max="14878" width="11.42578125" style="101"/>
    <col min="14879" max="14880" width="12.7109375" style="101" customWidth="1"/>
    <col min="14881" max="14883" width="11.42578125" style="101"/>
    <col min="14884" max="14884" width="13.140625" style="101" customWidth="1"/>
    <col min="14885" max="14885" width="2.7109375" style="101" customWidth="1"/>
    <col min="14886" max="14886" width="6.28515625" style="101" customWidth="1"/>
    <col min="14887" max="14890" width="13.7109375" style="101" customWidth="1"/>
    <col min="14891" max="14891" width="11.42578125" style="101"/>
    <col min="14892" max="14892" width="11.5703125" style="101" customWidth="1"/>
    <col min="14893" max="14893" width="2.7109375" style="101" customWidth="1"/>
    <col min="14894" max="14899" width="11.42578125" style="101"/>
    <col min="14900" max="14900" width="14.42578125" style="101" customWidth="1"/>
    <col min="14901" max="14901" width="2.7109375" style="101" customWidth="1"/>
    <col min="14902" max="14902" width="11.42578125" style="101"/>
    <col min="14903" max="14905" width="19.140625" style="101" customWidth="1"/>
    <col min="14906" max="14906" width="14.7109375" style="101" customWidth="1"/>
    <col min="14907" max="14907" width="2.7109375" style="101" customWidth="1"/>
    <col min="14908" max="14908" width="7" style="101" customWidth="1"/>
    <col min="14909" max="14909" width="13.85546875" style="101" customWidth="1"/>
    <col min="14910" max="14914" width="11.42578125" style="101"/>
    <col min="14915" max="14915" width="5.42578125" style="101" customWidth="1"/>
    <col min="14916" max="14916" width="2.7109375" style="101" customWidth="1"/>
    <col min="14917" max="14917" width="11.42578125" style="101"/>
    <col min="14918" max="14920" width="13.7109375" style="101" customWidth="1"/>
    <col min="14921" max="14921" width="11.42578125" style="101"/>
    <col min="14922" max="14922" width="19.140625" style="101" customWidth="1"/>
    <col min="14923" max="14923" width="2.7109375" style="101" customWidth="1"/>
    <col min="14924" max="14924" width="8.5703125" style="101" bestFit="1" customWidth="1"/>
    <col min="14925" max="14925" width="10" style="101" bestFit="1" customWidth="1"/>
    <col min="14926" max="14926" width="7.140625" style="101" customWidth="1"/>
    <col min="14927" max="14927" width="9.7109375" style="101" bestFit="1" customWidth="1"/>
    <col min="14928" max="14928" width="8.85546875" style="101" customWidth="1"/>
    <col min="14929" max="14930" width="8.7109375" style="101" customWidth="1"/>
    <col min="14931" max="14931" width="6.7109375" style="101" customWidth="1"/>
    <col min="14932" max="14932" width="9.5703125" style="101" customWidth="1"/>
    <col min="14933" max="14933" width="6.7109375" style="101" customWidth="1"/>
    <col min="14934" max="14934" width="7.85546875" style="101" customWidth="1"/>
    <col min="14935" max="14935" width="2.7109375" style="101" customWidth="1"/>
    <col min="14936" max="14936" width="21" style="101" customWidth="1"/>
    <col min="14937" max="14940" width="11.42578125" style="101"/>
    <col min="14941" max="14941" width="16.28515625" style="101" customWidth="1"/>
    <col min="14942" max="14942" width="2.7109375" style="101" customWidth="1"/>
    <col min="14943" max="14943" width="16.85546875" style="101" customWidth="1"/>
    <col min="14944" max="14945" width="21" style="101" customWidth="1"/>
    <col min="14946" max="14947" width="11.42578125" style="101"/>
    <col min="14948" max="14948" width="2.7109375" style="101" customWidth="1"/>
    <col min="14949" max="14949" width="2.85546875" style="101" customWidth="1"/>
    <col min="14950" max="14950" width="21" style="101" customWidth="1"/>
    <col min="14951" max="14951" width="13.42578125" style="101" customWidth="1"/>
    <col min="14952" max="14952" width="13.85546875" style="101" customWidth="1"/>
    <col min="14953" max="14955" width="11.42578125" style="101"/>
    <col min="14956" max="14956" width="2.85546875" style="101" customWidth="1"/>
    <col min="14957" max="14957" width="2.42578125" style="101" customWidth="1"/>
    <col min="14958" max="14958" width="17.28515625" style="101" customWidth="1"/>
    <col min="14959" max="14959" width="13.140625" style="101" customWidth="1"/>
    <col min="14960" max="14960" width="16.28515625" style="101" bestFit="1" customWidth="1"/>
    <col min="14961" max="14961" width="15.42578125" style="101" customWidth="1"/>
    <col min="14962" max="14962" width="17.7109375" style="101" bestFit="1" customWidth="1"/>
    <col min="14963" max="14963" width="2.5703125" style="101" customWidth="1"/>
    <col min="14964" max="14964" width="2.85546875" style="101" customWidth="1"/>
    <col min="14965" max="14965" width="22.140625" style="101" customWidth="1"/>
    <col min="14966" max="14967" width="20.140625" style="101" customWidth="1"/>
    <col min="14968" max="14968" width="22.140625" style="101" customWidth="1"/>
    <col min="14969" max="14969" width="2.85546875" style="101" customWidth="1"/>
    <col min="14970" max="14970" width="1.28515625" style="101" customWidth="1"/>
    <col min="14971" max="14971" width="16.140625" style="101" bestFit="1" customWidth="1"/>
    <col min="14972" max="14972" width="15.85546875" style="101" bestFit="1" customWidth="1"/>
    <col min="14973" max="14973" width="11" style="101" bestFit="1" customWidth="1"/>
    <col min="14974" max="14974" width="14" style="101" bestFit="1" customWidth="1"/>
    <col min="14975" max="14975" width="10.28515625" style="101" bestFit="1" customWidth="1"/>
    <col min="14976" max="14976" width="14.28515625" style="101" bestFit="1" customWidth="1"/>
    <col min="14977" max="14977" width="2.28515625" style="101" customWidth="1"/>
    <col min="14978" max="14978" width="2.85546875" style="101" customWidth="1"/>
    <col min="14979" max="14979" width="8.7109375" style="101" customWidth="1"/>
    <col min="14980" max="14980" width="16.140625" style="101" bestFit="1" customWidth="1"/>
    <col min="14981" max="14981" width="11.42578125" style="101"/>
    <col min="14982" max="14982" width="15.5703125" style="101" bestFit="1" customWidth="1"/>
    <col min="14983" max="14983" width="22.42578125" style="101" bestFit="1" customWidth="1"/>
    <col min="14984" max="14984" width="10.42578125" style="101" customWidth="1"/>
    <col min="14985" max="14985" width="2.85546875" style="101" customWidth="1"/>
    <col min="14986" max="14986" width="1.5703125" style="101" customWidth="1"/>
    <col min="14987" max="14987" width="19" style="101" bestFit="1" customWidth="1"/>
    <col min="14988" max="14988" width="15.42578125" style="101" bestFit="1" customWidth="1"/>
    <col min="14989" max="14989" width="11" style="101" bestFit="1" customWidth="1"/>
    <col min="14990" max="14990" width="23" style="101" bestFit="1" customWidth="1"/>
    <col min="14991" max="14992" width="6.7109375" style="101" customWidth="1"/>
    <col min="14993" max="14993" width="1.7109375" style="101" customWidth="1"/>
    <col min="14994" max="14994" width="2.85546875" style="101" customWidth="1"/>
    <col min="14995" max="14995" width="21.7109375" style="101" customWidth="1"/>
    <col min="14996" max="14996" width="19.42578125" style="101" customWidth="1"/>
    <col min="14997" max="14997" width="22.140625" style="101" customWidth="1"/>
    <col min="14998" max="14998" width="21.7109375" style="101" customWidth="1"/>
    <col min="14999" max="14999" width="2.85546875" style="101" customWidth="1"/>
    <col min="15000" max="15000" width="21.28515625" style="101" customWidth="1"/>
    <col min="15001" max="15002" width="18.7109375" style="101" customWidth="1"/>
    <col min="15003" max="15003" width="13.42578125" style="101" customWidth="1"/>
    <col min="15004" max="15004" width="11.42578125" style="101"/>
    <col min="15005" max="15005" width="2.85546875" style="101" customWidth="1"/>
    <col min="15006" max="15111" width="11.42578125" style="101"/>
    <col min="15112" max="15112" width="2.7109375" style="101" customWidth="1"/>
    <col min="15113" max="15113" width="4.42578125" style="101" customWidth="1"/>
    <col min="15114" max="15114" width="18.5703125" style="101" customWidth="1"/>
    <col min="15115" max="15115" width="36.140625" style="101" customWidth="1"/>
    <col min="15116" max="15116" width="18.5703125" style="101" customWidth="1"/>
    <col min="15117" max="15117" width="7.42578125" style="101" customWidth="1"/>
    <col min="15118" max="15118" width="2.7109375" style="101" customWidth="1"/>
    <col min="15119" max="15119" width="10.140625" style="101" customWidth="1"/>
    <col min="15120" max="15124" width="11.42578125" style="101"/>
    <col min="15125" max="15125" width="5.5703125" style="101" customWidth="1"/>
    <col min="15126" max="15126" width="10.85546875" style="101" customWidth="1"/>
    <col min="15127" max="15127" width="2.7109375" style="101" customWidth="1"/>
    <col min="15128" max="15128" width="23.85546875" style="101" customWidth="1"/>
    <col min="15129" max="15130" width="12.7109375" style="101" customWidth="1"/>
    <col min="15131" max="15131" width="16.7109375" style="101" customWidth="1"/>
    <col min="15132" max="15132" width="17.85546875" style="101" customWidth="1"/>
    <col min="15133" max="15133" width="2.7109375" style="101" customWidth="1"/>
    <col min="15134" max="15134" width="11.42578125" style="101"/>
    <col min="15135" max="15136" width="12.7109375" style="101" customWidth="1"/>
    <col min="15137" max="15139" width="11.42578125" style="101"/>
    <col min="15140" max="15140" width="13.140625" style="101" customWidth="1"/>
    <col min="15141" max="15141" width="2.7109375" style="101" customWidth="1"/>
    <col min="15142" max="15142" width="6.28515625" style="101" customWidth="1"/>
    <col min="15143" max="15146" width="13.7109375" style="101" customWidth="1"/>
    <col min="15147" max="15147" width="11.42578125" style="101"/>
    <col min="15148" max="15148" width="11.5703125" style="101" customWidth="1"/>
    <col min="15149" max="15149" width="2.7109375" style="101" customWidth="1"/>
    <col min="15150" max="15155" width="11.42578125" style="101"/>
    <col min="15156" max="15156" width="14.42578125" style="101" customWidth="1"/>
    <col min="15157" max="15157" width="2.7109375" style="101" customWidth="1"/>
    <col min="15158" max="15158" width="11.42578125" style="101"/>
    <col min="15159" max="15161" width="19.140625" style="101" customWidth="1"/>
    <col min="15162" max="15162" width="14.7109375" style="101" customWidth="1"/>
    <col min="15163" max="15163" width="2.7109375" style="101" customWidth="1"/>
    <col min="15164" max="15164" width="7" style="101" customWidth="1"/>
    <col min="15165" max="15165" width="13.85546875" style="101" customWidth="1"/>
    <col min="15166" max="15170" width="11.42578125" style="101"/>
    <col min="15171" max="15171" width="5.42578125" style="101" customWidth="1"/>
    <col min="15172" max="15172" width="2.7109375" style="101" customWidth="1"/>
    <col min="15173" max="15173" width="11.42578125" style="101"/>
    <col min="15174" max="15176" width="13.7109375" style="101" customWidth="1"/>
    <col min="15177" max="15177" width="11.42578125" style="101"/>
    <col min="15178" max="15178" width="19.140625" style="101" customWidth="1"/>
    <col min="15179" max="15179" width="2.7109375" style="101" customWidth="1"/>
    <col min="15180" max="15180" width="8.5703125" style="101" bestFit="1" customWidth="1"/>
    <col min="15181" max="15181" width="10" style="101" bestFit="1" customWidth="1"/>
    <col min="15182" max="15182" width="7.140625" style="101" customWidth="1"/>
    <col min="15183" max="15183" width="9.7109375" style="101" bestFit="1" customWidth="1"/>
    <col min="15184" max="15184" width="8.85546875" style="101" customWidth="1"/>
    <col min="15185" max="15186" width="8.7109375" style="101" customWidth="1"/>
    <col min="15187" max="15187" width="6.7109375" style="101" customWidth="1"/>
    <col min="15188" max="15188" width="9.5703125" style="101" customWidth="1"/>
    <col min="15189" max="15189" width="6.7109375" style="101" customWidth="1"/>
    <col min="15190" max="15190" width="7.85546875" style="101" customWidth="1"/>
    <col min="15191" max="15191" width="2.7109375" style="101" customWidth="1"/>
    <col min="15192" max="15192" width="21" style="101" customWidth="1"/>
    <col min="15193" max="15196" width="11.42578125" style="101"/>
    <col min="15197" max="15197" width="16.28515625" style="101" customWidth="1"/>
    <col min="15198" max="15198" width="2.7109375" style="101" customWidth="1"/>
    <col min="15199" max="15199" width="16.85546875" style="101" customWidth="1"/>
    <col min="15200" max="15201" width="21" style="101" customWidth="1"/>
    <col min="15202" max="15203" width="11.42578125" style="101"/>
    <col min="15204" max="15204" width="2.7109375" style="101" customWidth="1"/>
    <col min="15205" max="15205" width="2.85546875" style="101" customWidth="1"/>
    <col min="15206" max="15206" width="21" style="101" customWidth="1"/>
    <col min="15207" max="15207" width="13.42578125" style="101" customWidth="1"/>
    <col min="15208" max="15208" width="13.85546875" style="101" customWidth="1"/>
    <col min="15209" max="15211" width="11.42578125" style="101"/>
    <col min="15212" max="15212" width="2.85546875" style="101" customWidth="1"/>
    <col min="15213" max="15213" width="2.42578125" style="101" customWidth="1"/>
    <col min="15214" max="15214" width="17.28515625" style="101" customWidth="1"/>
    <col min="15215" max="15215" width="13.140625" style="101" customWidth="1"/>
    <col min="15216" max="15216" width="16.28515625" style="101" bestFit="1" customWidth="1"/>
    <col min="15217" max="15217" width="15.42578125" style="101" customWidth="1"/>
    <col min="15218" max="15218" width="17.7109375" style="101" bestFit="1" customWidth="1"/>
    <col min="15219" max="15219" width="2.5703125" style="101" customWidth="1"/>
    <col min="15220" max="15220" width="2.85546875" style="101" customWidth="1"/>
    <col min="15221" max="15221" width="22.140625" style="101" customWidth="1"/>
    <col min="15222" max="15223" width="20.140625" style="101" customWidth="1"/>
    <col min="15224" max="15224" width="22.140625" style="101" customWidth="1"/>
    <col min="15225" max="15225" width="2.85546875" style="101" customWidth="1"/>
    <col min="15226" max="15226" width="1.28515625" style="101" customWidth="1"/>
    <col min="15227" max="15227" width="16.140625" style="101" bestFit="1" customWidth="1"/>
    <col min="15228" max="15228" width="15.85546875" style="101" bestFit="1" customWidth="1"/>
    <col min="15229" max="15229" width="11" style="101" bestFit="1" customWidth="1"/>
    <col min="15230" max="15230" width="14" style="101" bestFit="1" customWidth="1"/>
    <col min="15231" max="15231" width="10.28515625" style="101" bestFit="1" customWidth="1"/>
    <col min="15232" max="15232" width="14.28515625" style="101" bestFit="1" customWidth="1"/>
    <col min="15233" max="15233" width="2.28515625" style="101" customWidth="1"/>
    <col min="15234" max="15234" width="2.85546875" style="101" customWidth="1"/>
    <col min="15235" max="15235" width="8.7109375" style="101" customWidth="1"/>
    <col min="15236" max="15236" width="16.140625" style="101" bestFit="1" customWidth="1"/>
    <col min="15237" max="15237" width="11.42578125" style="101"/>
    <col min="15238" max="15238" width="15.5703125" style="101" bestFit="1" customWidth="1"/>
    <col min="15239" max="15239" width="22.42578125" style="101" bestFit="1" customWidth="1"/>
    <col min="15240" max="15240" width="10.42578125" style="101" customWidth="1"/>
    <col min="15241" max="15241" width="2.85546875" style="101" customWidth="1"/>
    <col min="15242" max="15242" width="1.5703125" style="101" customWidth="1"/>
    <col min="15243" max="15243" width="19" style="101" bestFit="1" customWidth="1"/>
    <col min="15244" max="15244" width="15.42578125" style="101" bestFit="1" customWidth="1"/>
    <col min="15245" max="15245" width="11" style="101" bestFit="1" customWidth="1"/>
    <col min="15246" max="15246" width="23" style="101" bestFit="1" customWidth="1"/>
    <col min="15247" max="15248" width="6.7109375" style="101" customWidth="1"/>
    <col min="15249" max="15249" width="1.7109375" style="101" customWidth="1"/>
    <col min="15250" max="15250" width="2.85546875" style="101" customWidth="1"/>
    <col min="15251" max="15251" width="21.7109375" style="101" customWidth="1"/>
    <col min="15252" max="15252" width="19.42578125" style="101" customWidth="1"/>
    <col min="15253" max="15253" width="22.140625" style="101" customWidth="1"/>
    <col min="15254" max="15254" width="21.7109375" style="101" customWidth="1"/>
    <col min="15255" max="15255" width="2.85546875" style="101" customWidth="1"/>
    <col min="15256" max="15256" width="21.28515625" style="101" customWidth="1"/>
    <col min="15257" max="15258" width="18.7109375" style="101" customWidth="1"/>
    <col min="15259" max="15259" width="13.42578125" style="101" customWidth="1"/>
    <col min="15260" max="15260" width="11.42578125" style="101"/>
    <col min="15261" max="15261" width="2.85546875" style="101" customWidth="1"/>
    <col min="15262" max="15367" width="11.42578125" style="101"/>
    <col min="15368" max="15368" width="2.7109375" style="101" customWidth="1"/>
    <col min="15369" max="15369" width="4.42578125" style="101" customWidth="1"/>
    <col min="15370" max="15370" width="18.5703125" style="101" customWidth="1"/>
    <col min="15371" max="15371" width="36.140625" style="101" customWidth="1"/>
    <col min="15372" max="15372" width="18.5703125" style="101" customWidth="1"/>
    <col min="15373" max="15373" width="7.42578125" style="101" customWidth="1"/>
    <col min="15374" max="15374" width="2.7109375" style="101" customWidth="1"/>
    <col min="15375" max="15375" width="10.140625" style="101" customWidth="1"/>
    <col min="15376" max="15380" width="11.42578125" style="101"/>
    <col min="15381" max="15381" width="5.5703125" style="101" customWidth="1"/>
    <col min="15382" max="15382" width="10.85546875" style="101" customWidth="1"/>
    <col min="15383" max="15383" width="2.7109375" style="101" customWidth="1"/>
    <col min="15384" max="15384" width="23.85546875" style="101" customWidth="1"/>
    <col min="15385" max="15386" width="12.7109375" style="101" customWidth="1"/>
    <col min="15387" max="15387" width="16.7109375" style="101" customWidth="1"/>
    <col min="15388" max="15388" width="17.85546875" style="101" customWidth="1"/>
    <col min="15389" max="15389" width="2.7109375" style="101" customWidth="1"/>
    <col min="15390" max="15390" width="11.42578125" style="101"/>
    <col min="15391" max="15392" width="12.7109375" style="101" customWidth="1"/>
    <col min="15393" max="15395" width="11.42578125" style="101"/>
    <col min="15396" max="15396" width="13.140625" style="101" customWidth="1"/>
    <col min="15397" max="15397" width="2.7109375" style="101" customWidth="1"/>
    <col min="15398" max="15398" width="6.28515625" style="101" customWidth="1"/>
    <col min="15399" max="15402" width="13.7109375" style="101" customWidth="1"/>
    <col min="15403" max="15403" width="11.42578125" style="101"/>
    <col min="15404" max="15404" width="11.5703125" style="101" customWidth="1"/>
    <col min="15405" max="15405" width="2.7109375" style="101" customWidth="1"/>
    <col min="15406" max="15411" width="11.42578125" style="101"/>
    <col min="15412" max="15412" width="14.42578125" style="101" customWidth="1"/>
    <col min="15413" max="15413" width="2.7109375" style="101" customWidth="1"/>
    <col min="15414" max="15414" width="11.42578125" style="101"/>
    <col min="15415" max="15417" width="19.140625" style="101" customWidth="1"/>
    <col min="15418" max="15418" width="14.7109375" style="101" customWidth="1"/>
    <col min="15419" max="15419" width="2.7109375" style="101" customWidth="1"/>
    <col min="15420" max="15420" width="7" style="101" customWidth="1"/>
    <col min="15421" max="15421" width="13.85546875" style="101" customWidth="1"/>
    <col min="15422" max="15426" width="11.42578125" style="101"/>
    <col min="15427" max="15427" width="5.42578125" style="101" customWidth="1"/>
    <col min="15428" max="15428" width="2.7109375" style="101" customWidth="1"/>
    <col min="15429" max="15429" width="11.42578125" style="101"/>
    <col min="15430" max="15432" width="13.7109375" style="101" customWidth="1"/>
    <col min="15433" max="15433" width="11.42578125" style="101"/>
    <col min="15434" max="15434" width="19.140625" style="101" customWidth="1"/>
    <col min="15435" max="15435" width="2.7109375" style="101" customWidth="1"/>
    <col min="15436" max="15436" width="8.5703125" style="101" bestFit="1" customWidth="1"/>
    <col min="15437" max="15437" width="10" style="101" bestFit="1" customWidth="1"/>
    <col min="15438" max="15438" width="7.140625" style="101" customWidth="1"/>
    <col min="15439" max="15439" width="9.7109375" style="101" bestFit="1" customWidth="1"/>
    <col min="15440" max="15440" width="8.85546875" style="101" customWidth="1"/>
    <col min="15441" max="15442" width="8.7109375" style="101" customWidth="1"/>
    <col min="15443" max="15443" width="6.7109375" style="101" customWidth="1"/>
    <col min="15444" max="15444" width="9.5703125" style="101" customWidth="1"/>
    <col min="15445" max="15445" width="6.7109375" style="101" customWidth="1"/>
    <col min="15446" max="15446" width="7.85546875" style="101" customWidth="1"/>
    <col min="15447" max="15447" width="2.7109375" style="101" customWidth="1"/>
    <col min="15448" max="15448" width="21" style="101" customWidth="1"/>
    <col min="15449" max="15452" width="11.42578125" style="101"/>
    <col min="15453" max="15453" width="16.28515625" style="101" customWidth="1"/>
    <col min="15454" max="15454" width="2.7109375" style="101" customWidth="1"/>
    <col min="15455" max="15455" width="16.85546875" style="101" customWidth="1"/>
    <col min="15456" max="15457" width="21" style="101" customWidth="1"/>
    <col min="15458" max="15459" width="11.42578125" style="101"/>
    <col min="15460" max="15460" width="2.7109375" style="101" customWidth="1"/>
    <col min="15461" max="15461" width="2.85546875" style="101" customWidth="1"/>
    <col min="15462" max="15462" width="21" style="101" customWidth="1"/>
    <col min="15463" max="15463" width="13.42578125" style="101" customWidth="1"/>
    <col min="15464" max="15464" width="13.85546875" style="101" customWidth="1"/>
    <col min="15465" max="15467" width="11.42578125" style="101"/>
    <col min="15468" max="15468" width="2.85546875" style="101" customWidth="1"/>
    <col min="15469" max="15469" width="2.42578125" style="101" customWidth="1"/>
    <col min="15470" max="15470" width="17.28515625" style="101" customWidth="1"/>
    <col min="15471" max="15471" width="13.140625" style="101" customWidth="1"/>
    <col min="15472" max="15472" width="16.28515625" style="101" bestFit="1" customWidth="1"/>
    <col min="15473" max="15473" width="15.42578125" style="101" customWidth="1"/>
    <col min="15474" max="15474" width="17.7109375" style="101" bestFit="1" customWidth="1"/>
    <col min="15475" max="15475" width="2.5703125" style="101" customWidth="1"/>
    <col min="15476" max="15476" width="2.85546875" style="101" customWidth="1"/>
    <col min="15477" max="15477" width="22.140625" style="101" customWidth="1"/>
    <col min="15478" max="15479" width="20.140625" style="101" customWidth="1"/>
    <col min="15480" max="15480" width="22.140625" style="101" customWidth="1"/>
    <col min="15481" max="15481" width="2.85546875" style="101" customWidth="1"/>
    <col min="15482" max="15482" width="1.28515625" style="101" customWidth="1"/>
    <col min="15483" max="15483" width="16.140625" style="101" bestFit="1" customWidth="1"/>
    <col min="15484" max="15484" width="15.85546875" style="101" bestFit="1" customWidth="1"/>
    <col min="15485" max="15485" width="11" style="101" bestFit="1" customWidth="1"/>
    <col min="15486" max="15486" width="14" style="101" bestFit="1" customWidth="1"/>
    <col min="15487" max="15487" width="10.28515625" style="101" bestFit="1" customWidth="1"/>
    <col min="15488" max="15488" width="14.28515625" style="101" bestFit="1" customWidth="1"/>
    <col min="15489" max="15489" width="2.28515625" style="101" customWidth="1"/>
    <col min="15490" max="15490" width="2.85546875" style="101" customWidth="1"/>
    <col min="15491" max="15491" width="8.7109375" style="101" customWidth="1"/>
    <col min="15492" max="15492" width="16.140625" style="101" bestFit="1" customWidth="1"/>
    <col min="15493" max="15493" width="11.42578125" style="101"/>
    <col min="15494" max="15494" width="15.5703125" style="101" bestFit="1" customWidth="1"/>
    <col min="15495" max="15495" width="22.42578125" style="101" bestFit="1" customWidth="1"/>
    <col min="15496" max="15496" width="10.42578125" style="101" customWidth="1"/>
    <col min="15497" max="15497" width="2.85546875" style="101" customWidth="1"/>
    <col min="15498" max="15498" width="1.5703125" style="101" customWidth="1"/>
    <col min="15499" max="15499" width="19" style="101" bestFit="1" customWidth="1"/>
    <col min="15500" max="15500" width="15.42578125" style="101" bestFit="1" customWidth="1"/>
    <col min="15501" max="15501" width="11" style="101" bestFit="1" customWidth="1"/>
    <col min="15502" max="15502" width="23" style="101" bestFit="1" customWidth="1"/>
    <col min="15503" max="15504" width="6.7109375" style="101" customWidth="1"/>
    <col min="15505" max="15505" width="1.7109375" style="101" customWidth="1"/>
    <col min="15506" max="15506" width="2.85546875" style="101" customWidth="1"/>
    <col min="15507" max="15507" width="21.7109375" style="101" customWidth="1"/>
    <col min="15508" max="15508" width="19.42578125" style="101" customWidth="1"/>
    <col min="15509" max="15509" width="22.140625" style="101" customWidth="1"/>
    <col min="15510" max="15510" width="21.7109375" style="101" customWidth="1"/>
    <col min="15511" max="15511" width="2.85546875" style="101" customWidth="1"/>
    <col min="15512" max="15512" width="21.28515625" style="101" customWidth="1"/>
    <col min="15513" max="15514" width="18.7109375" style="101" customWidth="1"/>
    <col min="15515" max="15515" width="13.42578125" style="101" customWidth="1"/>
    <col min="15516" max="15516" width="11.42578125" style="101"/>
    <col min="15517" max="15517" width="2.85546875" style="101" customWidth="1"/>
    <col min="15518" max="15623" width="11.42578125" style="101"/>
    <col min="15624" max="15624" width="2.7109375" style="101" customWidth="1"/>
    <col min="15625" max="15625" width="4.42578125" style="101" customWidth="1"/>
    <col min="15626" max="15626" width="18.5703125" style="101" customWidth="1"/>
    <col min="15627" max="15627" width="36.140625" style="101" customWidth="1"/>
    <col min="15628" max="15628" width="18.5703125" style="101" customWidth="1"/>
    <col min="15629" max="15629" width="7.42578125" style="101" customWidth="1"/>
    <col min="15630" max="15630" width="2.7109375" style="101" customWidth="1"/>
    <col min="15631" max="15631" width="10.140625" style="101" customWidth="1"/>
    <col min="15632" max="15636" width="11.42578125" style="101"/>
    <col min="15637" max="15637" width="5.5703125" style="101" customWidth="1"/>
    <col min="15638" max="15638" width="10.85546875" style="101" customWidth="1"/>
    <col min="15639" max="15639" width="2.7109375" style="101" customWidth="1"/>
    <col min="15640" max="15640" width="23.85546875" style="101" customWidth="1"/>
    <col min="15641" max="15642" width="12.7109375" style="101" customWidth="1"/>
    <col min="15643" max="15643" width="16.7109375" style="101" customWidth="1"/>
    <col min="15644" max="15644" width="17.85546875" style="101" customWidth="1"/>
    <col min="15645" max="15645" width="2.7109375" style="101" customWidth="1"/>
    <col min="15646" max="15646" width="11.42578125" style="101"/>
    <col min="15647" max="15648" width="12.7109375" style="101" customWidth="1"/>
    <col min="15649" max="15651" width="11.42578125" style="101"/>
    <col min="15652" max="15652" width="13.140625" style="101" customWidth="1"/>
    <col min="15653" max="15653" width="2.7109375" style="101" customWidth="1"/>
    <col min="15654" max="15654" width="6.28515625" style="101" customWidth="1"/>
    <col min="15655" max="15658" width="13.7109375" style="101" customWidth="1"/>
    <col min="15659" max="15659" width="11.42578125" style="101"/>
    <col min="15660" max="15660" width="11.5703125" style="101" customWidth="1"/>
    <col min="15661" max="15661" width="2.7109375" style="101" customWidth="1"/>
    <col min="15662" max="15667" width="11.42578125" style="101"/>
    <col min="15668" max="15668" width="14.42578125" style="101" customWidth="1"/>
    <col min="15669" max="15669" width="2.7109375" style="101" customWidth="1"/>
    <col min="15670" max="15670" width="11.42578125" style="101"/>
    <col min="15671" max="15673" width="19.140625" style="101" customWidth="1"/>
    <col min="15674" max="15674" width="14.7109375" style="101" customWidth="1"/>
    <col min="15675" max="15675" width="2.7109375" style="101" customWidth="1"/>
    <col min="15676" max="15676" width="7" style="101" customWidth="1"/>
    <col min="15677" max="15677" width="13.85546875" style="101" customWidth="1"/>
    <col min="15678" max="15682" width="11.42578125" style="101"/>
    <col min="15683" max="15683" width="5.42578125" style="101" customWidth="1"/>
    <col min="15684" max="15684" width="2.7109375" style="101" customWidth="1"/>
    <col min="15685" max="15685" width="11.42578125" style="101"/>
    <col min="15686" max="15688" width="13.7109375" style="101" customWidth="1"/>
    <col min="15689" max="15689" width="11.42578125" style="101"/>
    <col min="15690" max="15690" width="19.140625" style="101" customWidth="1"/>
    <col min="15691" max="15691" width="2.7109375" style="101" customWidth="1"/>
    <col min="15692" max="15692" width="8.5703125" style="101" bestFit="1" customWidth="1"/>
    <col min="15693" max="15693" width="10" style="101" bestFit="1" customWidth="1"/>
    <col min="15694" max="15694" width="7.140625" style="101" customWidth="1"/>
    <col min="15695" max="15695" width="9.7109375" style="101" bestFit="1" customWidth="1"/>
    <col min="15696" max="15696" width="8.85546875" style="101" customWidth="1"/>
    <col min="15697" max="15698" width="8.7109375" style="101" customWidth="1"/>
    <col min="15699" max="15699" width="6.7109375" style="101" customWidth="1"/>
    <col min="15700" max="15700" width="9.5703125" style="101" customWidth="1"/>
    <col min="15701" max="15701" width="6.7109375" style="101" customWidth="1"/>
    <col min="15702" max="15702" width="7.85546875" style="101" customWidth="1"/>
    <col min="15703" max="15703" width="2.7109375" style="101" customWidth="1"/>
    <col min="15704" max="15704" width="21" style="101" customWidth="1"/>
    <col min="15705" max="15708" width="11.42578125" style="101"/>
    <col min="15709" max="15709" width="16.28515625" style="101" customWidth="1"/>
    <col min="15710" max="15710" width="2.7109375" style="101" customWidth="1"/>
    <col min="15711" max="15711" width="16.85546875" style="101" customWidth="1"/>
    <col min="15712" max="15713" width="21" style="101" customWidth="1"/>
    <col min="15714" max="15715" width="11.42578125" style="101"/>
    <col min="15716" max="15716" width="2.7109375" style="101" customWidth="1"/>
    <col min="15717" max="15717" width="2.85546875" style="101" customWidth="1"/>
    <col min="15718" max="15718" width="21" style="101" customWidth="1"/>
    <col min="15719" max="15719" width="13.42578125" style="101" customWidth="1"/>
    <col min="15720" max="15720" width="13.85546875" style="101" customWidth="1"/>
    <col min="15721" max="15723" width="11.42578125" style="101"/>
    <col min="15724" max="15724" width="2.85546875" style="101" customWidth="1"/>
    <col min="15725" max="15725" width="2.42578125" style="101" customWidth="1"/>
    <col min="15726" max="15726" width="17.28515625" style="101" customWidth="1"/>
    <col min="15727" max="15727" width="13.140625" style="101" customWidth="1"/>
    <col min="15728" max="15728" width="16.28515625" style="101" bestFit="1" customWidth="1"/>
    <col min="15729" max="15729" width="15.42578125" style="101" customWidth="1"/>
    <col min="15730" max="15730" width="17.7109375" style="101" bestFit="1" customWidth="1"/>
    <col min="15731" max="15731" width="2.5703125" style="101" customWidth="1"/>
    <col min="15732" max="15732" width="2.85546875" style="101" customWidth="1"/>
    <col min="15733" max="15733" width="22.140625" style="101" customWidth="1"/>
    <col min="15734" max="15735" width="20.140625" style="101" customWidth="1"/>
    <col min="15736" max="15736" width="22.140625" style="101" customWidth="1"/>
    <col min="15737" max="15737" width="2.85546875" style="101" customWidth="1"/>
    <col min="15738" max="15738" width="1.28515625" style="101" customWidth="1"/>
    <col min="15739" max="15739" width="16.140625" style="101" bestFit="1" customWidth="1"/>
    <col min="15740" max="15740" width="15.85546875" style="101" bestFit="1" customWidth="1"/>
    <col min="15741" max="15741" width="11" style="101" bestFit="1" customWidth="1"/>
    <col min="15742" max="15742" width="14" style="101" bestFit="1" customWidth="1"/>
    <col min="15743" max="15743" width="10.28515625" style="101" bestFit="1" customWidth="1"/>
    <col min="15744" max="15744" width="14.28515625" style="101" bestFit="1" customWidth="1"/>
    <col min="15745" max="15745" width="2.28515625" style="101" customWidth="1"/>
    <col min="15746" max="15746" width="2.85546875" style="101" customWidth="1"/>
    <col min="15747" max="15747" width="8.7109375" style="101" customWidth="1"/>
    <col min="15748" max="15748" width="16.140625" style="101" bestFit="1" customWidth="1"/>
    <col min="15749" max="15749" width="11.42578125" style="101"/>
    <col min="15750" max="15750" width="15.5703125" style="101" bestFit="1" customWidth="1"/>
    <col min="15751" max="15751" width="22.42578125" style="101" bestFit="1" customWidth="1"/>
    <col min="15752" max="15752" width="10.42578125" style="101" customWidth="1"/>
    <col min="15753" max="15753" width="2.85546875" style="101" customWidth="1"/>
    <col min="15754" max="15754" width="1.5703125" style="101" customWidth="1"/>
    <col min="15755" max="15755" width="19" style="101" bestFit="1" customWidth="1"/>
    <col min="15756" max="15756" width="15.42578125" style="101" bestFit="1" customWidth="1"/>
    <col min="15757" max="15757" width="11" style="101" bestFit="1" customWidth="1"/>
    <col min="15758" max="15758" width="23" style="101" bestFit="1" customWidth="1"/>
    <col min="15759" max="15760" width="6.7109375" style="101" customWidth="1"/>
    <col min="15761" max="15761" width="1.7109375" style="101" customWidth="1"/>
    <col min="15762" max="15762" width="2.85546875" style="101" customWidth="1"/>
    <col min="15763" max="15763" width="21.7109375" style="101" customWidth="1"/>
    <col min="15764" max="15764" width="19.42578125" style="101" customWidth="1"/>
    <col min="15765" max="15765" width="22.140625" style="101" customWidth="1"/>
    <col min="15766" max="15766" width="21.7109375" style="101" customWidth="1"/>
    <col min="15767" max="15767" width="2.85546875" style="101" customWidth="1"/>
    <col min="15768" max="15768" width="21.28515625" style="101" customWidth="1"/>
    <col min="15769" max="15770" width="18.7109375" style="101" customWidth="1"/>
    <col min="15771" max="15771" width="13.42578125" style="101" customWidth="1"/>
    <col min="15772" max="15772" width="11.42578125" style="101"/>
    <col min="15773" max="15773" width="2.85546875" style="101" customWidth="1"/>
    <col min="15774" max="15879" width="11.42578125" style="101"/>
    <col min="15880" max="15880" width="2.7109375" style="101" customWidth="1"/>
    <col min="15881" max="15881" width="4.42578125" style="101" customWidth="1"/>
    <col min="15882" max="15882" width="18.5703125" style="101" customWidth="1"/>
    <col min="15883" max="15883" width="36.140625" style="101" customWidth="1"/>
    <col min="15884" max="15884" width="18.5703125" style="101" customWidth="1"/>
    <col min="15885" max="15885" width="7.42578125" style="101" customWidth="1"/>
    <col min="15886" max="15886" width="2.7109375" style="101" customWidth="1"/>
    <col min="15887" max="15887" width="10.140625" style="101" customWidth="1"/>
    <col min="15888" max="15892" width="11.42578125" style="101"/>
    <col min="15893" max="15893" width="5.5703125" style="101" customWidth="1"/>
    <col min="15894" max="15894" width="10.85546875" style="101" customWidth="1"/>
    <col min="15895" max="15895" width="2.7109375" style="101" customWidth="1"/>
    <col min="15896" max="15896" width="23.85546875" style="101" customWidth="1"/>
    <col min="15897" max="15898" width="12.7109375" style="101" customWidth="1"/>
    <col min="15899" max="15899" width="16.7109375" style="101" customWidth="1"/>
    <col min="15900" max="15900" width="17.85546875" style="101" customWidth="1"/>
    <col min="15901" max="15901" width="2.7109375" style="101" customWidth="1"/>
    <col min="15902" max="15902" width="11.42578125" style="101"/>
    <col min="15903" max="15904" width="12.7109375" style="101" customWidth="1"/>
    <col min="15905" max="15907" width="11.42578125" style="101"/>
    <col min="15908" max="15908" width="13.140625" style="101" customWidth="1"/>
    <col min="15909" max="15909" width="2.7109375" style="101" customWidth="1"/>
    <col min="15910" max="15910" width="6.28515625" style="101" customWidth="1"/>
    <col min="15911" max="15914" width="13.7109375" style="101" customWidth="1"/>
    <col min="15915" max="15915" width="11.42578125" style="101"/>
    <col min="15916" max="15916" width="11.5703125" style="101" customWidth="1"/>
    <col min="15917" max="15917" width="2.7109375" style="101" customWidth="1"/>
    <col min="15918" max="15923" width="11.42578125" style="101"/>
    <col min="15924" max="15924" width="14.42578125" style="101" customWidth="1"/>
    <col min="15925" max="15925" width="2.7109375" style="101" customWidth="1"/>
    <col min="15926" max="15926" width="11.42578125" style="101"/>
    <col min="15927" max="15929" width="19.140625" style="101" customWidth="1"/>
    <col min="15930" max="15930" width="14.7109375" style="101" customWidth="1"/>
    <col min="15931" max="15931" width="2.7109375" style="101" customWidth="1"/>
    <col min="15932" max="15932" width="7" style="101" customWidth="1"/>
    <col min="15933" max="15933" width="13.85546875" style="101" customWidth="1"/>
    <col min="15934" max="15938" width="11.42578125" style="101"/>
    <col min="15939" max="15939" width="5.42578125" style="101" customWidth="1"/>
    <col min="15940" max="15940" width="2.7109375" style="101" customWidth="1"/>
    <col min="15941" max="15941" width="11.42578125" style="101"/>
    <col min="15942" max="15944" width="13.7109375" style="101" customWidth="1"/>
    <col min="15945" max="15945" width="11.42578125" style="101"/>
    <col min="15946" max="15946" width="19.140625" style="101" customWidth="1"/>
    <col min="15947" max="15947" width="2.7109375" style="101" customWidth="1"/>
    <col min="15948" max="15948" width="8.5703125" style="101" bestFit="1" customWidth="1"/>
    <col min="15949" max="15949" width="10" style="101" bestFit="1" customWidth="1"/>
    <col min="15950" max="15950" width="7.140625" style="101" customWidth="1"/>
    <col min="15951" max="15951" width="9.7109375" style="101" bestFit="1" customWidth="1"/>
    <col min="15952" max="15952" width="8.85546875" style="101" customWidth="1"/>
    <col min="15953" max="15954" width="8.7109375" style="101" customWidth="1"/>
    <col min="15955" max="15955" width="6.7109375" style="101" customWidth="1"/>
    <col min="15956" max="15956" width="9.5703125" style="101" customWidth="1"/>
    <col min="15957" max="15957" width="6.7109375" style="101" customWidth="1"/>
    <col min="15958" max="15958" width="7.85546875" style="101" customWidth="1"/>
    <col min="15959" max="15959" width="2.7109375" style="101" customWidth="1"/>
    <col min="15960" max="15960" width="21" style="101" customWidth="1"/>
    <col min="15961" max="15964" width="11.42578125" style="101"/>
    <col min="15965" max="15965" width="16.28515625" style="101" customWidth="1"/>
    <col min="15966" max="15966" width="2.7109375" style="101" customWidth="1"/>
    <col min="15967" max="15967" width="16.85546875" style="101" customWidth="1"/>
    <col min="15968" max="15969" width="21" style="101" customWidth="1"/>
    <col min="15970" max="15971" width="11.42578125" style="101"/>
    <col min="15972" max="15972" width="2.7109375" style="101" customWidth="1"/>
    <col min="15973" max="15973" width="2.85546875" style="101" customWidth="1"/>
    <col min="15974" max="15974" width="21" style="101" customWidth="1"/>
    <col min="15975" max="15975" width="13.42578125" style="101" customWidth="1"/>
    <col min="15976" max="15976" width="13.85546875" style="101" customWidth="1"/>
    <col min="15977" max="15979" width="11.42578125" style="101"/>
    <col min="15980" max="15980" width="2.85546875" style="101" customWidth="1"/>
    <col min="15981" max="15981" width="2.42578125" style="101" customWidth="1"/>
    <col min="15982" max="15982" width="17.28515625" style="101" customWidth="1"/>
    <col min="15983" max="15983" width="13.140625" style="101" customWidth="1"/>
    <col min="15984" max="15984" width="16.28515625" style="101" bestFit="1" customWidth="1"/>
    <col min="15985" max="15985" width="15.42578125" style="101" customWidth="1"/>
    <col min="15986" max="15986" width="17.7109375" style="101" bestFit="1" customWidth="1"/>
    <col min="15987" max="15987" width="2.5703125" style="101" customWidth="1"/>
    <col min="15988" max="15988" width="2.85546875" style="101" customWidth="1"/>
    <col min="15989" max="15989" width="22.140625" style="101" customWidth="1"/>
    <col min="15990" max="15991" width="20.140625" style="101" customWidth="1"/>
    <col min="15992" max="15992" width="22.140625" style="101" customWidth="1"/>
    <col min="15993" max="15993" width="2.85546875" style="101" customWidth="1"/>
    <col min="15994" max="15994" width="1.28515625" style="101" customWidth="1"/>
    <col min="15995" max="15995" width="16.140625" style="101" bestFit="1" customWidth="1"/>
    <col min="15996" max="15996" width="15.85546875" style="101" bestFit="1" customWidth="1"/>
    <col min="15997" max="15997" width="11" style="101" bestFit="1" customWidth="1"/>
    <col min="15998" max="15998" width="14" style="101" bestFit="1" customWidth="1"/>
    <col min="15999" max="15999" width="10.28515625" style="101" bestFit="1" customWidth="1"/>
    <col min="16000" max="16000" width="14.28515625" style="101" bestFit="1" customWidth="1"/>
    <col min="16001" max="16001" width="2.28515625" style="101" customWidth="1"/>
    <col min="16002" max="16002" width="2.85546875" style="101" customWidth="1"/>
    <col min="16003" max="16003" width="8.7109375" style="101" customWidth="1"/>
    <col min="16004" max="16004" width="16.140625" style="101" bestFit="1" customWidth="1"/>
    <col min="16005" max="16005" width="11.42578125" style="101"/>
    <col min="16006" max="16006" width="15.5703125" style="101" bestFit="1" customWidth="1"/>
    <col min="16007" max="16007" width="22.42578125" style="101" bestFit="1" customWidth="1"/>
    <col min="16008" max="16008" width="10.42578125" style="101" customWidth="1"/>
    <col min="16009" max="16009" width="2.85546875" style="101" customWidth="1"/>
    <col min="16010" max="16010" width="1.5703125" style="101" customWidth="1"/>
    <col min="16011" max="16011" width="19" style="101" bestFit="1" customWidth="1"/>
    <col min="16012" max="16012" width="15.42578125" style="101" bestFit="1" customWidth="1"/>
    <col min="16013" max="16013" width="11" style="101" bestFit="1" customWidth="1"/>
    <col min="16014" max="16014" width="23" style="101" bestFit="1" customWidth="1"/>
    <col min="16015" max="16016" width="6.7109375" style="101" customWidth="1"/>
    <col min="16017" max="16017" width="1.7109375" style="101" customWidth="1"/>
    <col min="16018" max="16018" width="2.85546875" style="101" customWidth="1"/>
    <col min="16019" max="16019" width="21.7109375" style="101" customWidth="1"/>
    <col min="16020" max="16020" width="19.42578125" style="101" customWidth="1"/>
    <col min="16021" max="16021" width="22.140625" style="101" customWidth="1"/>
    <col min="16022" max="16022" width="21.7109375" style="101" customWidth="1"/>
    <col min="16023" max="16023" width="2.85546875" style="101" customWidth="1"/>
    <col min="16024" max="16024" width="21.28515625" style="101" customWidth="1"/>
    <col min="16025" max="16026" width="18.7109375" style="101" customWidth="1"/>
    <col min="16027" max="16027" width="13.42578125" style="101" customWidth="1"/>
    <col min="16028" max="16028" width="11.42578125" style="101"/>
    <col min="16029" max="16029" width="2.85546875" style="101" customWidth="1"/>
    <col min="16030" max="16135" width="11.42578125" style="101"/>
    <col min="16136" max="16136" width="2.7109375" style="101" customWidth="1"/>
    <col min="16137" max="16137" width="4.42578125" style="101" customWidth="1"/>
    <col min="16138" max="16138" width="18.5703125" style="101" customWidth="1"/>
    <col min="16139" max="16139" width="36.140625" style="101" customWidth="1"/>
    <col min="16140" max="16140" width="18.5703125" style="101" customWidth="1"/>
    <col min="16141" max="16141" width="7.42578125" style="101" customWidth="1"/>
    <col min="16142" max="16142" width="2.7109375" style="101" customWidth="1"/>
    <col min="16143" max="16143" width="10.140625" style="101" customWidth="1"/>
    <col min="16144" max="16148" width="11.42578125" style="101"/>
    <col min="16149" max="16149" width="5.5703125" style="101" customWidth="1"/>
    <col min="16150" max="16150" width="10.85546875" style="101" customWidth="1"/>
    <col min="16151" max="16151" width="2.7109375" style="101" customWidth="1"/>
    <col min="16152" max="16152" width="23.85546875" style="101" customWidth="1"/>
    <col min="16153" max="16154" width="12.7109375" style="101" customWidth="1"/>
    <col min="16155" max="16155" width="16.7109375" style="101" customWidth="1"/>
    <col min="16156" max="16156" width="17.85546875" style="101" customWidth="1"/>
    <col min="16157" max="16157" width="2.7109375" style="101" customWidth="1"/>
    <col min="16158" max="16158" width="11.42578125" style="101"/>
    <col min="16159" max="16160" width="12.7109375" style="101" customWidth="1"/>
    <col min="16161" max="16163" width="11.42578125" style="101"/>
    <col min="16164" max="16164" width="13.140625" style="101" customWidth="1"/>
    <col min="16165" max="16165" width="2.7109375" style="101" customWidth="1"/>
    <col min="16166" max="16166" width="6.28515625" style="101" customWidth="1"/>
    <col min="16167" max="16170" width="13.7109375" style="101" customWidth="1"/>
    <col min="16171" max="16171" width="11.42578125" style="101"/>
    <col min="16172" max="16172" width="11.5703125" style="101" customWidth="1"/>
    <col min="16173" max="16173" width="2.7109375" style="101" customWidth="1"/>
    <col min="16174" max="16179" width="11.42578125" style="101"/>
    <col min="16180" max="16180" width="14.42578125" style="101" customWidth="1"/>
    <col min="16181" max="16181" width="2.7109375" style="101" customWidth="1"/>
    <col min="16182" max="16182" width="11.42578125" style="101"/>
    <col min="16183" max="16185" width="19.140625" style="101" customWidth="1"/>
    <col min="16186" max="16186" width="14.7109375" style="101" customWidth="1"/>
    <col min="16187" max="16187" width="2.7109375" style="101" customWidth="1"/>
    <col min="16188" max="16188" width="7" style="101" customWidth="1"/>
    <col min="16189" max="16189" width="13.85546875" style="101" customWidth="1"/>
    <col min="16190" max="16194" width="11.42578125" style="101"/>
    <col min="16195" max="16195" width="5.42578125" style="101" customWidth="1"/>
    <col min="16196" max="16196" width="2.7109375" style="101" customWidth="1"/>
    <col min="16197" max="16197" width="11.42578125" style="101"/>
    <col min="16198" max="16200" width="13.7109375" style="101" customWidth="1"/>
    <col min="16201" max="16201" width="11.42578125" style="101"/>
    <col min="16202" max="16202" width="19.140625" style="101" customWidth="1"/>
    <col min="16203" max="16203" width="2.7109375" style="101" customWidth="1"/>
    <col min="16204" max="16204" width="8.5703125" style="101" bestFit="1" customWidth="1"/>
    <col min="16205" max="16205" width="10" style="101" bestFit="1" customWidth="1"/>
    <col min="16206" max="16206" width="7.140625" style="101" customWidth="1"/>
    <col min="16207" max="16207" width="9.7109375" style="101" bestFit="1" customWidth="1"/>
    <col min="16208" max="16208" width="8.85546875" style="101" customWidth="1"/>
    <col min="16209" max="16210" width="8.7109375" style="101" customWidth="1"/>
    <col min="16211" max="16211" width="6.7109375" style="101" customWidth="1"/>
    <col min="16212" max="16212" width="9.5703125" style="101" customWidth="1"/>
    <col min="16213" max="16213" width="6.7109375" style="101" customWidth="1"/>
    <col min="16214" max="16214" width="7.85546875" style="101" customWidth="1"/>
    <col min="16215" max="16215" width="2.7109375" style="101" customWidth="1"/>
    <col min="16216" max="16216" width="21" style="101" customWidth="1"/>
    <col min="16217" max="16220" width="11.42578125" style="101"/>
    <col min="16221" max="16221" width="16.28515625" style="101" customWidth="1"/>
    <col min="16222" max="16222" width="2.7109375" style="101" customWidth="1"/>
    <col min="16223" max="16223" width="16.85546875" style="101" customWidth="1"/>
    <col min="16224" max="16225" width="21" style="101" customWidth="1"/>
    <col min="16226" max="16227" width="11.42578125" style="101"/>
    <col min="16228" max="16228" width="2.7109375" style="101" customWidth="1"/>
    <col min="16229" max="16229" width="2.85546875" style="101" customWidth="1"/>
    <col min="16230" max="16230" width="21" style="101" customWidth="1"/>
    <col min="16231" max="16231" width="13.42578125" style="101" customWidth="1"/>
    <col min="16232" max="16232" width="13.85546875" style="101" customWidth="1"/>
    <col min="16233" max="16235" width="11.42578125" style="101"/>
    <col min="16236" max="16236" width="2.85546875" style="101" customWidth="1"/>
    <col min="16237" max="16237" width="2.42578125" style="101" customWidth="1"/>
    <col min="16238" max="16238" width="17.28515625" style="101" customWidth="1"/>
    <col min="16239" max="16239" width="13.140625" style="101" customWidth="1"/>
    <col min="16240" max="16240" width="16.28515625" style="101" bestFit="1" customWidth="1"/>
    <col min="16241" max="16241" width="15.42578125" style="101" customWidth="1"/>
    <col min="16242" max="16242" width="17.7109375" style="101" bestFit="1" customWidth="1"/>
    <col min="16243" max="16243" width="2.5703125" style="101" customWidth="1"/>
    <col min="16244" max="16244" width="2.85546875" style="101" customWidth="1"/>
    <col min="16245" max="16245" width="22.140625" style="101" customWidth="1"/>
    <col min="16246" max="16247" width="20.140625" style="101" customWidth="1"/>
    <col min="16248" max="16248" width="22.140625" style="101" customWidth="1"/>
    <col min="16249" max="16249" width="2.85546875" style="101" customWidth="1"/>
    <col min="16250" max="16250" width="1.28515625" style="101" customWidth="1"/>
    <col min="16251" max="16251" width="16.140625" style="101" bestFit="1" customWidth="1"/>
    <col min="16252" max="16252" width="15.85546875" style="101" bestFit="1" customWidth="1"/>
    <col min="16253" max="16253" width="11" style="101" bestFit="1" customWidth="1"/>
    <col min="16254" max="16254" width="14" style="101" bestFit="1" customWidth="1"/>
    <col min="16255" max="16255" width="10.28515625" style="101" bestFit="1" customWidth="1"/>
    <col min="16256" max="16256" width="14.28515625" style="101" bestFit="1" customWidth="1"/>
    <col min="16257" max="16257" width="2.28515625" style="101" customWidth="1"/>
    <col min="16258" max="16258" width="2.85546875" style="101" customWidth="1"/>
    <col min="16259" max="16259" width="8.7109375" style="101" customWidth="1"/>
    <col min="16260" max="16260" width="16.140625" style="101" bestFit="1" customWidth="1"/>
    <col min="16261" max="16261" width="11.42578125" style="101"/>
    <col min="16262" max="16262" width="15.5703125" style="101" bestFit="1" customWidth="1"/>
    <col min="16263" max="16263" width="22.42578125" style="101" bestFit="1" customWidth="1"/>
    <col min="16264" max="16264" width="10.42578125" style="101" customWidth="1"/>
    <col min="16265" max="16265" width="2.85546875" style="101" customWidth="1"/>
    <col min="16266" max="16266" width="1.5703125" style="101" customWidth="1"/>
    <col min="16267" max="16267" width="19" style="101" bestFit="1" customWidth="1"/>
    <col min="16268" max="16268" width="15.42578125" style="101" bestFit="1" customWidth="1"/>
    <col min="16269" max="16269" width="11" style="101" bestFit="1" customWidth="1"/>
    <col min="16270" max="16270" width="23" style="101" bestFit="1" customWidth="1"/>
    <col min="16271" max="16272" width="6.7109375" style="101" customWidth="1"/>
    <col min="16273" max="16273" width="1.7109375" style="101" customWidth="1"/>
    <col min="16274" max="16274" width="2.85546875" style="101" customWidth="1"/>
    <col min="16275" max="16275" width="21.7109375" style="101" customWidth="1"/>
    <col min="16276" max="16276" width="19.42578125" style="101" customWidth="1"/>
    <col min="16277" max="16277" width="22.140625" style="101" customWidth="1"/>
    <col min="16278" max="16278" width="21.7109375" style="101" customWidth="1"/>
    <col min="16279" max="16279" width="2.85546875" style="101" customWidth="1"/>
    <col min="16280" max="16280" width="21.28515625" style="101" customWidth="1"/>
    <col min="16281" max="16282" width="18.7109375" style="101" customWidth="1"/>
    <col min="16283" max="16283" width="13.42578125" style="101" customWidth="1"/>
    <col min="16284" max="16284" width="11.42578125" style="101"/>
    <col min="16285" max="16285" width="2.85546875" style="101" customWidth="1"/>
    <col min="16286" max="16384" width="11.42578125" style="101"/>
  </cols>
  <sheetData>
    <row r="1" spans="1:157" ht="18.75" x14ac:dyDescent="0.2">
      <c r="A1" s="99"/>
      <c r="B1" s="100"/>
      <c r="C1" s="230" t="s">
        <v>1051</v>
      </c>
      <c r="D1" s="230"/>
      <c r="E1" s="23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102"/>
      <c r="CQ1" s="103"/>
      <c r="CR1" s="104"/>
      <c r="CS1" s="231" t="s">
        <v>1052</v>
      </c>
      <c r="CT1" s="231"/>
      <c r="CU1" s="231"/>
      <c r="CV1" s="231"/>
      <c r="CW1" s="231"/>
      <c r="CX1" s="104"/>
      <c r="CY1" s="103"/>
      <c r="CZ1" s="104"/>
      <c r="DA1" s="104"/>
      <c r="DC1" s="104"/>
      <c r="DD1" s="106"/>
      <c r="DE1" s="104"/>
      <c r="DF1" s="104"/>
      <c r="DG1" s="104"/>
      <c r="DH1" s="104"/>
      <c r="DI1" s="103"/>
      <c r="DJ1" s="106"/>
      <c r="DK1" s="104"/>
      <c r="DL1" s="104"/>
      <c r="DM1" s="104"/>
      <c r="DN1" s="104"/>
      <c r="DO1" s="104"/>
      <c r="DP1" s="104"/>
      <c r="DQ1" s="104"/>
      <c r="DR1" s="104"/>
      <c r="DS1" s="104"/>
      <c r="DT1" s="104"/>
      <c r="DU1" s="104"/>
      <c r="DV1" s="104"/>
      <c r="DW1" s="104"/>
      <c r="DX1" s="103"/>
      <c r="DY1" s="104"/>
      <c r="DZ1" s="104"/>
      <c r="EA1" s="104"/>
      <c r="EB1" s="104"/>
      <c r="EC1" s="104"/>
      <c r="ED1" s="104"/>
      <c r="EE1" s="104"/>
      <c r="EF1" s="103"/>
      <c r="EG1" s="104"/>
      <c r="EH1" s="104"/>
      <c r="EI1" s="104"/>
      <c r="EJ1" s="104"/>
      <c r="EK1" s="104"/>
      <c r="EL1" s="104"/>
      <c r="EM1" s="104"/>
      <c r="EN1" s="104"/>
      <c r="EO1" s="107"/>
      <c r="EP1" s="104"/>
      <c r="EQ1" s="104"/>
      <c r="ER1" s="104"/>
      <c r="ES1" s="104"/>
      <c r="ET1" s="104"/>
      <c r="EU1" s="103"/>
      <c r="EV1" s="104"/>
      <c r="EW1" s="104"/>
      <c r="EX1" s="105"/>
      <c r="EY1" s="105"/>
      <c r="FA1" s="103"/>
    </row>
    <row r="2" spans="1:157" s="109" customFormat="1" x14ac:dyDescent="0.2">
      <c r="A2" s="108">
        <v>0</v>
      </c>
      <c r="H2" s="110"/>
      <c r="Z2" s="232"/>
      <c r="AA2" s="232"/>
      <c r="AB2" s="232"/>
      <c r="AC2" s="232"/>
      <c r="AH2" s="232"/>
      <c r="AI2" s="232"/>
      <c r="AJ2" s="232"/>
      <c r="AK2" s="232"/>
      <c r="AV2" s="233"/>
      <c r="AW2" s="233"/>
      <c r="AX2" s="233"/>
      <c r="AY2" s="233"/>
      <c r="AZ2" s="233"/>
      <c r="BA2" s="233"/>
      <c r="BK2" s="233" t="s">
        <v>1053</v>
      </c>
      <c r="BL2" s="233"/>
      <c r="BM2" s="233"/>
      <c r="BN2" s="233"/>
      <c r="BO2" s="233"/>
      <c r="BP2" s="233"/>
      <c r="BQ2" s="233"/>
      <c r="BR2" s="233"/>
      <c r="BS2" s="233"/>
      <c r="BT2" s="233"/>
      <c r="CK2" s="110"/>
      <c r="CQ2" s="104"/>
      <c r="CR2" s="104"/>
      <c r="CS2" s="104"/>
      <c r="CT2" s="104"/>
      <c r="CU2" s="104"/>
      <c r="CV2" s="104"/>
      <c r="CW2" s="104"/>
      <c r="CX2" s="104"/>
      <c r="CY2" s="104"/>
      <c r="CZ2" s="104"/>
      <c r="DA2" s="104"/>
      <c r="DB2" s="105"/>
      <c r="DC2" s="104"/>
      <c r="DD2" s="104"/>
      <c r="DE2" s="104"/>
      <c r="DF2" s="104"/>
      <c r="DG2" s="104"/>
      <c r="DH2" s="104"/>
      <c r="DI2" s="104"/>
      <c r="DJ2" s="104"/>
      <c r="DK2" s="104"/>
      <c r="DL2" s="104"/>
      <c r="DM2" s="104"/>
      <c r="DN2" s="104"/>
      <c r="DO2" s="104"/>
      <c r="DP2" s="104"/>
      <c r="DQ2" s="104"/>
      <c r="DR2" s="104"/>
      <c r="DS2" s="104"/>
      <c r="DT2" s="104"/>
      <c r="DU2" s="104"/>
      <c r="DV2" s="104"/>
      <c r="DW2" s="104"/>
      <c r="DX2" s="104"/>
      <c r="DY2" s="104"/>
      <c r="DZ2" s="104"/>
      <c r="EA2" s="104"/>
      <c r="EB2" s="104"/>
      <c r="EC2" s="104"/>
      <c r="ED2" s="104"/>
      <c r="EE2" s="104"/>
      <c r="EF2" s="104"/>
      <c r="EG2" s="104"/>
      <c r="EH2" s="104"/>
      <c r="EI2" s="104"/>
      <c r="EJ2" s="104"/>
      <c r="EK2" s="104"/>
      <c r="EL2" s="104"/>
      <c r="EM2" s="104"/>
      <c r="EN2" s="104"/>
      <c r="EO2" s="104"/>
      <c r="EP2" s="104"/>
      <c r="EQ2" s="104"/>
      <c r="ER2" s="104"/>
      <c r="ES2" s="104"/>
      <c r="ET2" s="104"/>
      <c r="EU2" s="104"/>
      <c r="EV2" s="104"/>
      <c r="EW2" s="104"/>
      <c r="EX2" s="105"/>
      <c r="EY2" s="105"/>
      <c r="FA2" s="104"/>
    </row>
    <row r="3" spans="1:157" s="109" customFormat="1" x14ac:dyDescent="0.2">
      <c r="Z3" s="232" t="s">
        <v>1054</v>
      </c>
      <c r="AA3" s="232"/>
      <c r="AB3" s="232"/>
      <c r="AC3" s="232"/>
      <c r="AH3" s="232" t="s">
        <v>1055</v>
      </c>
      <c r="AI3" s="232"/>
      <c r="AJ3" s="232"/>
      <c r="AK3" s="232"/>
      <c r="AV3" s="233" t="s">
        <v>761</v>
      </c>
      <c r="AW3" s="233"/>
      <c r="AX3" s="233"/>
      <c r="AY3" s="233"/>
      <c r="AZ3" s="233"/>
      <c r="BA3" s="233"/>
      <c r="CK3" s="110"/>
      <c r="CQ3" s="104"/>
      <c r="CR3" s="104"/>
      <c r="CS3" s="104"/>
      <c r="CT3" s="104"/>
      <c r="CU3" s="104"/>
      <c r="CV3" s="104"/>
      <c r="CW3" s="104"/>
      <c r="CX3" s="104"/>
      <c r="CY3" s="104"/>
      <c r="CZ3" s="104"/>
      <c r="DA3" s="104"/>
      <c r="DB3" s="105"/>
      <c r="DC3" s="104"/>
      <c r="DD3" s="104"/>
      <c r="DE3" s="104"/>
      <c r="DF3" s="104"/>
      <c r="DG3" s="104"/>
      <c r="DH3" s="104"/>
      <c r="DI3" s="104"/>
      <c r="DJ3" s="104"/>
      <c r="DK3" s="104"/>
      <c r="DL3" s="104"/>
      <c r="DM3" s="104"/>
      <c r="DN3" s="104"/>
      <c r="DO3" s="104"/>
      <c r="DP3" s="104"/>
      <c r="DQ3" s="104"/>
      <c r="DR3" s="104"/>
      <c r="DS3" s="104"/>
      <c r="DT3" s="104"/>
      <c r="DU3" s="104"/>
      <c r="DV3" s="104"/>
      <c r="DW3" s="104"/>
      <c r="DX3" s="104"/>
      <c r="DY3" s="104"/>
      <c r="DZ3" s="104"/>
      <c r="EA3" s="104"/>
      <c r="EB3" s="104"/>
      <c r="EC3" s="104"/>
      <c r="ED3" s="104"/>
      <c r="EE3" s="104"/>
      <c r="EF3" s="104"/>
      <c r="EG3" s="104"/>
      <c r="EH3" s="104"/>
      <c r="EI3" s="104"/>
      <c r="EJ3" s="104"/>
      <c r="EK3" s="104"/>
      <c r="EL3" s="104"/>
      <c r="EM3" s="104"/>
      <c r="EN3" s="104"/>
      <c r="EO3" s="104"/>
      <c r="EP3" s="104"/>
      <c r="EQ3" s="104"/>
      <c r="ER3" s="104"/>
      <c r="ES3" s="104"/>
      <c r="ET3" s="104"/>
      <c r="EU3" s="104"/>
      <c r="EV3" s="104"/>
      <c r="EW3" s="104"/>
      <c r="EX3" s="105"/>
      <c r="EY3" s="105"/>
      <c r="FA3" s="104"/>
    </row>
    <row r="4" spans="1:157" s="111" customFormat="1" ht="21.75" customHeight="1" x14ac:dyDescent="0.2">
      <c r="C4" s="232" t="s">
        <v>12</v>
      </c>
      <c r="D4" s="232"/>
      <c r="E4" s="232"/>
      <c r="I4" s="232" t="s">
        <v>34</v>
      </c>
      <c r="J4" s="232"/>
      <c r="K4" s="232"/>
      <c r="L4" s="232"/>
      <c r="M4" s="232"/>
      <c r="Q4" s="232" t="s">
        <v>1056</v>
      </c>
      <c r="R4" s="232"/>
      <c r="S4" s="232"/>
      <c r="T4" s="232"/>
      <c r="U4" s="232"/>
      <c r="V4" s="232"/>
      <c r="AP4" s="232" t="s">
        <v>1057</v>
      </c>
      <c r="AQ4" s="232"/>
      <c r="AR4" s="232"/>
      <c r="BE4" s="232" t="s">
        <v>761</v>
      </c>
      <c r="BF4" s="232"/>
      <c r="BG4" s="232"/>
      <c r="BK4" s="242" t="s">
        <v>1058</v>
      </c>
      <c r="BL4" s="234" t="s">
        <v>1059</v>
      </c>
      <c r="BM4" s="243" t="s">
        <v>1060</v>
      </c>
      <c r="BN4" s="243" t="s">
        <v>147</v>
      </c>
      <c r="BO4" s="234" t="s">
        <v>1061</v>
      </c>
      <c r="BP4" s="234" t="s">
        <v>1062</v>
      </c>
      <c r="BQ4" s="234" t="s">
        <v>1063</v>
      </c>
      <c r="BR4" s="234" t="s">
        <v>290</v>
      </c>
      <c r="BS4" s="239" t="s">
        <v>1064</v>
      </c>
      <c r="BT4" s="239" t="s">
        <v>297</v>
      </c>
      <c r="BU4" s="239" t="s">
        <v>1065</v>
      </c>
      <c r="BX4" s="232" t="s">
        <v>133</v>
      </c>
      <c r="BY4" s="232"/>
      <c r="BZ4" s="232"/>
      <c r="CE4" s="232" t="s">
        <v>1066</v>
      </c>
      <c r="CF4" s="232"/>
      <c r="CK4" s="232" t="s">
        <v>42</v>
      </c>
      <c r="CL4" s="232"/>
      <c r="CM4" s="232"/>
      <c r="CN4" s="232"/>
      <c r="CQ4" s="104"/>
      <c r="CR4" s="104"/>
      <c r="CS4" s="237" t="s">
        <v>1067</v>
      </c>
      <c r="CT4" s="237"/>
      <c r="CU4" s="237"/>
      <c r="CV4" s="237"/>
      <c r="CW4" s="237"/>
      <c r="CX4" s="104"/>
      <c r="CY4" s="104"/>
      <c r="CZ4" s="112"/>
      <c r="DA4" s="237" t="s">
        <v>1068</v>
      </c>
      <c r="DB4" s="237"/>
      <c r="DC4" s="104"/>
      <c r="DD4" s="104"/>
      <c r="DE4" s="104"/>
      <c r="DF4" s="237" t="s">
        <v>1069</v>
      </c>
      <c r="DG4" s="237"/>
      <c r="DH4" s="104"/>
      <c r="DI4" s="112"/>
      <c r="DJ4" s="104"/>
      <c r="DK4" s="112"/>
      <c r="DL4" s="237" t="s">
        <v>1070</v>
      </c>
      <c r="DM4" s="237"/>
      <c r="DN4" s="237"/>
      <c r="DO4" s="112"/>
      <c r="DP4" s="112"/>
      <c r="DQ4" s="237" t="s">
        <v>1071</v>
      </c>
      <c r="DR4" s="237"/>
      <c r="DS4" s="237"/>
      <c r="DT4" s="237"/>
      <c r="DU4" s="237"/>
      <c r="DV4" s="237"/>
      <c r="DW4" s="112"/>
      <c r="DX4" s="112"/>
      <c r="DY4" s="112"/>
      <c r="DZ4" s="237" t="s">
        <v>1072</v>
      </c>
      <c r="EA4" s="237"/>
      <c r="EB4" s="237"/>
      <c r="EC4" s="237"/>
      <c r="ED4" s="237"/>
      <c r="EE4" s="112"/>
      <c r="EF4" s="112"/>
      <c r="EG4" s="112"/>
      <c r="EH4" s="237" t="s">
        <v>1073</v>
      </c>
      <c r="EI4" s="237"/>
      <c r="EJ4" s="237"/>
      <c r="EK4" s="237"/>
      <c r="EL4" s="237"/>
      <c r="EM4" s="237"/>
      <c r="EN4" s="113"/>
      <c r="EO4" s="113"/>
      <c r="EP4" s="113"/>
      <c r="EQ4" s="237" t="s">
        <v>1074</v>
      </c>
      <c r="ER4" s="237"/>
      <c r="ES4" s="112"/>
      <c r="ET4" s="112"/>
      <c r="EU4" s="112"/>
      <c r="EV4" s="112"/>
      <c r="EW4" s="237" t="s">
        <v>199</v>
      </c>
      <c r="EX4" s="237"/>
      <c r="EY4" s="105"/>
      <c r="FA4" s="112"/>
    </row>
    <row r="5" spans="1:157" s="111" customFormat="1" ht="14.25" customHeight="1" x14ac:dyDescent="0.2">
      <c r="Z5" s="114" t="s">
        <v>1075</v>
      </c>
      <c r="AA5" s="115" t="s">
        <v>1076</v>
      </c>
      <c r="AB5" s="115" t="s">
        <v>76</v>
      </c>
      <c r="AC5" s="116" t="s">
        <v>76</v>
      </c>
      <c r="AH5" s="114" t="s">
        <v>1075</v>
      </c>
      <c r="AI5" s="115" t="s">
        <v>1076</v>
      </c>
      <c r="AJ5" s="115" t="s">
        <v>76</v>
      </c>
      <c r="AK5" s="116" t="s">
        <v>76</v>
      </c>
      <c r="AV5" s="242" t="s">
        <v>1077</v>
      </c>
      <c r="AW5" s="243" t="s">
        <v>1078</v>
      </c>
      <c r="AX5" s="243" t="s">
        <v>1079</v>
      </c>
      <c r="AY5" s="243" t="s">
        <v>104</v>
      </c>
      <c r="AZ5" s="243" t="s">
        <v>105</v>
      </c>
      <c r="BA5" s="238" t="s">
        <v>106</v>
      </c>
      <c r="BK5" s="242"/>
      <c r="BL5" s="235"/>
      <c r="BM5" s="243"/>
      <c r="BN5" s="243"/>
      <c r="BO5" s="235"/>
      <c r="BP5" s="235"/>
      <c r="BQ5" s="235"/>
      <c r="BR5" s="235"/>
      <c r="BS5" s="240"/>
      <c r="BT5" s="240"/>
      <c r="BU5" s="240"/>
      <c r="CQ5" s="104"/>
      <c r="CR5" s="104"/>
      <c r="CS5" s="104"/>
      <c r="CT5" s="104"/>
      <c r="CU5" s="112"/>
      <c r="CV5" s="104"/>
      <c r="CW5" s="104"/>
      <c r="CX5" s="104"/>
      <c r="CY5" s="104"/>
      <c r="CZ5" s="112"/>
      <c r="DA5" s="112"/>
      <c r="DB5" s="117"/>
      <c r="DC5" s="104"/>
      <c r="DD5" s="104"/>
      <c r="DE5" s="104"/>
      <c r="DF5" s="104"/>
      <c r="DG5" s="104"/>
      <c r="DH5" s="104"/>
      <c r="DI5" s="112"/>
      <c r="DJ5" s="104"/>
      <c r="DK5" s="112"/>
      <c r="DL5" s="112"/>
      <c r="DM5" s="112"/>
      <c r="DN5" s="112"/>
      <c r="DO5" s="112"/>
      <c r="DP5" s="112"/>
      <c r="DQ5" s="112"/>
      <c r="DR5" s="112"/>
      <c r="DS5" s="112"/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2"/>
      <c r="EH5" s="112"/>
      <c r="EI5" s="112"/>
      <c r="EJ5" s="112"/>
      <c r="EK5" s="112"/>
      <c r="EL5" s="112"/>
      <c r="EM5" s="112"/>
      <c r="EN5" s="112"/>
      <c r="EO5" s="112"/>
      <c r="EP5" s="112"/>
      <c r="EQ5" s="118"/>
      <c r="ER5" s="118"/>
      <c r="ES5" s="113"/>
      <c r="ET5" s="112"/>
      <c r="EU5" s="112"/>
      <c r="EV5" s="112"/>
      <c r="EW5" s="112"/>
      <c r="EX5" s="117"/>
      <c r="EY5" s="105"/>
      <c r="FA5" s="112"/>
    </row>
    <row r="6" spans="1:157" s="111" customFormat="1" ht="14.25" customHeight="1" x14ac:dyDescent="0.2">
      <c r="C6" s="119" t="s">
        <v>17</v>
      </c>
      <c r="D6" s="120" t="s">
        <v>1080</v>
      </c>
      <c r="E6" s="119" t="s">
        <v>21</v>
      </c>
      <c r="I6" s="121" t="s">
        <v>43</v>
      </c>
      <c r="J6" s="120" t="s">
        <v>1081</v>
      </c>
      <c r="K6" s="120" t="s">
        <v>57</v>
      </c>
      <c r="L6" s="120" t="s">
        <v>59</v>
      </c>
      <c r="M6" s="122" t="s">
        <v>1082</v>
      </c>
      <c r="N6" s="123" t="s">
        <v>1083</v>
      </c>
      <c r="O6" s="123"/>
      <c r="Q6" s="121" t="s">
        <v>1084</v>
      </c>
      <c r="R6" s="120" t="s">
        <v>1085</v>
      </c>
      <c r="S6" s="120" t="s">
        <v>1086</v>
      </c>
      <c r="T6" s="120" t="s">
        <v>733</v>
      </c>
      <c r="U6" s="120" t="s">
        <v>1087</v>
      </c>
      <c r="V6" s="122" t="s">
        <v>223</v>
      </c>
      <c r="Z6" s="124" t="s">
        <v>1088</v>
      </c>
      <c r="AA6" s="125" t="s">
        <v>1088</v>
      </c>
      <c r="AB6" s="125" t="s">
        <v>1089</v>
      </c>
      <c r="AC6" s="126" t="s">
        <v>1090</v>
      </c>
      <c r="AH6" s="124" t="s">
        <v>1088</v>
      </c>
      <c r="AI6" s="125" t="s">
        <v>1088</v>
      </c>
      <c r="AJ6" s="125" t="s">
        <v>1089</v>
      </c>
      <c r="AK6" s="126" t="s">
        <v>1090</v>
      </c>
      <c r="AP6" s="121" t="s">
        <v>1091</v>
      </c>
      <c r="AQ6" s="120" t="s">
        <v>1092</v>
      </c>
      <c r="AR6" s="122" t="s">
        <v>1093</v>
      </c>
      <c r="AV6" s="242"/>
      <c r="AW6" s="243"/>
      <c r="AX6" s="243"/>
      <c r="AY6" s="243"/>
      <c r="AZ6" s="243"/>
      <c r="BA6" s="238"/>
      <c r="BE6" s="121" t="s">
        <v>108</v>
      </c>
      <c r="BF6" s="120" t="s">
        <v>109</v>
      </c>
      <c r="BG6" s="122" t="s">
        <v>1094</v>
      </c>
      <c r="BK6" s="242"/>
      <c r="BL6" s="236"/>
      <c r="BM6" s="243"/>
      <c r="BN6" s="243"/>
      <c r="BO6" s="236"/>
      <c r="BP6" s="236"/>
      <c r="BQ6" s="236"/>
      <c r="BR6" s="236"/>
      <c r="BS6" s="241"/>
      <c r="BT6" s="241"/>
      <c r="BU6" s="241"/>
      <c r="BX6" s="121" t="s">
        <v>1058</v>
      </c>
      <c r="BY6" s="120" t="s">
        <v>1095</v>
      </c>
      <c r="BZ6" s="122" t="s">
        <v>106</v>
      </c>
      <c r="CE6" s="121" t="s">
        <v>1096</v>
      </c>
      <c r="CF6" s="122" t="s">
        <v>1097</v>
      </c>
      <c r="CL6" s="121" t="s">
        <v>43</v>
      </c>
      <c r="CM6" s="122" t="s">
        <v>44</v>
      </c>
      <c r="CQ6" s="104"/>
      <c r="CR6" s="104"/>
      <c r="CS6" s="127" t="s">
        <v>1098</v>
      </c>
      <c r="CT6" s="128" t="s">
        <v>172</v>
      </c>
      <c r="CU6" s="128" t="s">
        <v>1099</v>
      </c>
      <c r="CV6" s="128" t="s">
        <v>189</v>
      </c>
      <c r="CW6" s="129" t="s">
        <v>154</v>
      </c>
      <c r="CX6" s="112"/>
      <c r="CY6" s="112"/>
      <c r="CZ6" s="112"/>
      <c r="DA6" s="130" t="s">
        <v>1100</v>
      </c>
      <c r="DB6" s="131" t="s">
        <v>1101</v>
      </c>
      <c r="DC6" s="112"/>
      <c r="DD6" s="112"/>
      <c r="DE6" s="112"/>
      <c r="DF6" s="127" t="s">
        <v>1102</v>
      </c>
      <c r="DG6" s="129" t="s">
        <v>1103</v>
      </c>
      <c r="DH6" s="112"/>
      <c r="DI6" s="112"/>
      <c r="DJ6" s="112"/>
      <c r="DK6" s="112"/>
      <c r="DL6" s="130" t="s">
        <v>87</v>
      </c>
      <c r="DM6" s="132" t="s">
        <v>182</v>
      </c>
      <c r="DN6" s="131" t="s">
        <v>183</v>
      </c>
      <c r="DO6" s="112"/>
      <c r="DP6" s="112"/>
      <c r="DQ6" s="127" t="s">
        <v>185</v>
      </c>
      <c r="DR6" s="128" t="s">
        <v>147</v>
      </c>
      <c r="DS6" s="128" t="s">
        <v>151</v>
      </c>
      <c r="DT6" s="128" t="s">
        <v>188</v>
      </c>
      <c r="DU6" s="128" t="s">
        <v>182</v>
      </c>
      <c r="DV6" s="129" t="s">
        <v>189</v>
      </c>
      <c r="DW6" s="112"/>
      <c r="DX6" s="112"/>
      <c r="DY6" s="112"/>
      <c r="DZ6" s="130" t="s">
        <v>185</v>
      </c>
      <c r="EA6" s="132" t="s">
        <v>131</v>
      </c>
      <c r="EB6" s="132" t="s">
        <v>150</v>
      </c>
      <c r="EC6" s="132" t="s">
        <v>1104</v>
      </c>
      <c r="ED6" s="131" t="s">
        <v>1105</v>
      </c>
      <c r="EE6" s="112"/>
      <c r="EF6" s="112"/>
      <c r="EG6" s="112"/>
      <c r="EH6" s="133" t="s">
        <v>101</v>
      </c>
      <c r="EI6" s="134" t="s">
        <v>102</v>
      </c>
      <c r="EJ6" s="134" t="s">
        <v>1106</v>
      </c>
      <c r="EK6" s="134" t="s">
        <v>104</v>
      </c>
      <c r="EL6" s="134" t="s">
        <v>105</v>
      </c>
      <c r="EM6" s="135" t="s">
        <v>106</v>
      </c>
      <c r="EN6" s="112"/>
      <c r="EO6" s="112"/>
      <c r="EP6" s="112"/>
      <c r="EQ6" s="127" t="s">
        <v>1107</v>
      </c>
      <c r="ER6" s="129" t="s">
        <v>109</v>
      </c>
      <c r="ES6" s="131" t="s">
        <v>111</v>
      </c>
      <c r="EU6" s="112"/>
      <c r="EV6" s="112"/>
      <c r="EW6" s="127" t="s">
        <v>200</v>
      </c>
      <c r="EX6" s="129" t="s">
        <v>106</v>
      </c>
      <c r="EY6" s="105"/>
      <c r="FA6" s="112"/>
    </row>
    <row r="7" spans="1:157" s="136" customFormat="1" ht="21" customHeight="1" x14ac:dyDescent="0.2">
      <c r="C7" s="137">
        <f>DatosGenerales!C9</f>
        <v>5426</v>
      </c>
      <c r="D7" s="138">
        <f>SUM(DatosGenerales!C16:C20)</f>
        <v>1213</v>
      </c>
      <c r="E7" s="137">
        <f>SUM(DatosGenerales!C13:C15)</f>
        <v>3010</v>
      </c>
      <c r="I7" s="139">
        <f>DatosGenerales!C27</f>
        <v>1556</v>
      </c>
      <c r="J7" s="138">
        <f>DatosGenerales!C28</f>
        <v>153</v>
      </c>
      <c r="K7" s="137">
        <f>SUM(DatosGenerales!C29:C30)</f>
        <v>151</v>
      </c>
      <c r="L7" s="138">
        <f>DatosGenerales!C32</f>
        <v>1177</v>
      </c>
      <c r="M7" s="137">
        <f>DatosGenerales!C81</f>
        <v>826</v>
      </c>
      <c r="N7" s="140">
        <f>L7-M7</f>
        <v>351</v>
      </c>
      <c r="O7" s="140"/>
      <c r="Q7" s="139">
        <f>DatosGenerales!C32</f>
        <v>1177</v>
      </c>
      <c r="R7" s="138">
        <f>DatosGenerales!C43</f>
        <v>699</v>
      </c>
      <c r="S7" s="138">
        <f>DatosGenerales!C44</f>
        <v>72</v>
      </c>
      <c r="T7" s="138">
        <f>DatosGenerales!C55</f>
        <v>10</v>
      </c>
      <c r="U7" s="138">
        <f>DatosGenerales!C66</f>
        <v>3</v>
      </c>
      <c r="V7" s="141">
        <f>SUM(Q7:U7)</f>
        <v>1961</v>
      </c>
      <c r="Z7" s="139">
        <f>SUM(DatosGenerales!C90,DatosGenerales!C91,DatosGenerales!C93)</f>
        <v>616</v>
      </c>
      <c r="AA7" s="138">
        <f>SUM(DatosGenerales!C92,DatosGenerales!C94)</f>
        <v>150</v>
      </c>
      <c r="AB7" s="138">
        <f>DatosGenerales!C90</f>
        <v>518</v>
      </c>
      <c r="AC7" s="141">
        <f>DatosGenerales!C91</f>
        <v>13</v>
      </c>
      <c r="AH7" s="139">
        <f>SUM(DatosGenerales!C98,DatosGenerales!C99,DatosGenerales!C101)</f>
        <v>31</v>
      </c>
      <c r="AI7" s="138">
        <f>SUM(DatosGenerales!C100,DatosGenerales!C102)</f>
        <v>6</v>
      </c>
      <c r="AJ7" s="138">
        <f>DatosGenerales!C98</f>
        <v>25</v>
      </c>
      <c r="AK7" s="141">
        <f>DatosGenerales!C99</f>
        <v>6</v>
      </c>
      <c r="AP7" s="139">
        <f>SUM(DatosGenerales!C116:C117)</f>
        <v>78</v>
      </c>
      <c r="AQ7" s="138">
        <f>SUM(DatosGenerales!C118:C119)</f>
        <v>1</v>
      </c>
      <c r="AR7" s="141">
        <f>SUM(DatosGenerales!C120:C121)</f>
        <v>18</v>
      </c>
      <c r="AV7" s="139">
        <f>DatosGenerales!C125</f>
        <v>2</v>
      </c>
      <c r="AW7" s="138">
        <f>DatosGenerales!C126</f>
        <v>39</v>
      </c>
      <c r="AX7" s="138">
        <f>DatosGenerales!C127</f>
        <v>5</v>
      </c>
      <c r="AY7" s="138">
        <f>DatosGenerales!C128</f>
        <v>3</v>
      </c>
      <c r="AZ7" s="138">
        <f>DatosGenerales!C129</f>
        <v>19</v>
      </c>
      <c r="BA7" s="141">
        <f>DatosGenerales!C130</f>
        <v>0</v>
      </c>
      <c r="BE7" s="139">
        <f>DatosGenerales!C131</f>
        <v>20</v>
      </c>
      <c r="BF7" s="138">
        <f>DatosGenerales!C132</f>
        <v>49</v>
      </c>
      <c r="BG7" s="141">
        <f>DatosGenerales!C134</f>
        <v>7</v>
      </c>
      <c r="BK7" s="139">
        <f>DatosGenerales!C275</f>
        <v>1338</v>
      </c>
      <c r="BL7" s="138">
        <f>DatosGenerales!C279</f>
        <v>14</v>
      </c>
      <c r="BM7" s="138">
        <f>DatosGenerales!C313</f>
        <v>167</v>
      </c>
      <c r="BN7" s="138">
        <f>DatosGenerales!C315</f>
        <v>4</v>
      </c>
      <c r="BO7" s="138">
        <f>DatosGenerales!C325</f>
        <v>18</v>
      </c>
      <c r="BP7" s="138">
        <f>DatosGenerales!C329</f>
        <v>0</v>
      </c>
      <c r="BQ7" s="138">
        <f>DatosGenerales!C341</f>
        <v>4</v>
      </c>
      <c r="BR7" s="138">
        <f>DatosGenerales!C345</f>
        <v>38</v>
      </c>
      <c r="BS7" s="138">
        <f>DatosGenerales!C349</f>
        <v>156</v>
      </c>
      <c r="BT7" s="141">
        <f>DatosGenerales!C363</f>
        <v>9</v>
      </c>
      <c r="BU7" s="141">
        <f>DatosGenerales!C386</f>
        <v>1495</v>
      </c>
      <c r="BX7" s="139">
        <f>DatosGenerales!C175</f>
        <v>914</v>
      </c>
      <c r="BY7" s="138">
        <f>DatosGenerales!C176</f>
        <v>500</v>
      </c>
      <c r="BZ7" s="141">
        <f>DatosGenerales!C177</f>
        <v>302</v>
      </c>
      <c r="CE7" s="139">
        <f>DatosGenerales!C183</f>
        <v>68</v>
      </c>
      <c r="CF7" s="141">
        <f>DatosGenerales!C186</f>
        <v>110</v>
      </c>
      <c r="CL7" s="139">
        <f>DatosGenerales!C35</f>
        <v>1866</v>
      </c>
      <c r="CM7" s="141">
        <f>DatosGenerales!C36</f>
        <v>983</v>
      </c>
      <c r="CQ7" s="104"/>
      <c r="CR7" s="104"/>
      <c r="CS7" s="142">
        <f>DatosGenerales!C213</f>
        <v>0</v>
      </c>
      <c r="CT7" s="143">
        <f>DatosGenerales!C217</f>
        <v>0</v>
      </c>
      <c r="CU7" s="143">
        <f>DatosGenerales!C224</f>
        <v>0</v>
      </c>
      <c r="CV7" s="143">
        <f>DatosGenerales!C225</f>
        <v>7</v>
      </c>
      <c r="CW7" s="144">
        <f>DatosGenerales!C226</f>
        <v>0</v>
      </c>
      <c r="CX7" s="112"/>
      <c r="CY7" s="112"/>
      <c r="CZ7" s="112"/>
      <c r="DA7" s="121">
        <f>DatosGenerales!C227</f>
        <v>0</v>
      </c>
      <c r="DB7" s="122">
        <f>DatosGenerales!C228</f>
        <v>8</v>
      </c>
      <c r="DC7" s="112"/>
      <c r="DD7" s="112"/>
      <c r="DE7" s="112"/>
      <c r="DF7" s="142">
        <f>DatosGenerales!C247</f>
        <v>0</v>
      </c>
      <c r="DG7" s="144">
        <f>DatosGenerales!C248</f>
        <v>0</v>
      </c>
      <c r="DH7" s="112"/>
      <c r="DI7" s="112"/>
      <c r="DJ7" s="112"/>
      <c r="DK7" s="112"/>
      <c r="DL7" s="121">
        <f>DatosGenerales!C230</f>
        <v>0</v>
      </c>
      <c r="DM7" s="120">
        <f>DatosGenerales!C231</f>
        <v>0</v>
      </c>
      <c r="DN7" s="122">
        <f>DatosGenerales!C232</f>
        <v>0</v>
      </c>
      <c r="DO7" s="112"/>
      <c r="DP7" s="112"/>
      <c r="DQ7" s="142">
        <f>DatosGenerales!C233</f>
        <v>16</v>
      </c>
      <c r="DR7" s="143">
        <f>DatosGenerales!C234</f>
        <v>19</v>
      </c>
      <c r="DS7" s="143">
        <f>DatosGenerales!C235</f>
        <v>0</v>
      </c>
      <c r="DT7" s="143">
        <f>DatosGenerales!C236</f>
        <v>0</v>
      </c>
      <c r="DU7" s="143">
        <f>DatosGenerales!C237</f>
        <v>0</v>
      </c>
      <c r="DV7" s="144">
        <f>DatosGenerales!C238</f>
        <v>1</v>
      </c>
      <c r="DW7" s="112"/>
      <c r="DX7" s="112"/>
      <c r="DY7" s="112"/>
      <c r="DZ7" s="142">
        <f>DatosGenerales!C239</f>
        <v>0</v>
      </c>
      <c r="EA7" s="142">
        <f>DatosGenerales!C240</f>
        <v>0</v>
      </c>
      <c r="EB7" s="142">
        <f>DatosGenerales!C241</f>
        <v>0</v>
      </c>
      <c r="EC7" s="143">
        <f>DatosGenerales!C242</f>
        <v>187</v>
      </c>
      <c r="ED7" s="144">
        <f>DatosGenerales!C243</f>
        <v>0</v>
      </c>
      <c r="EE7" s="112"/>
      <c r="EF7" s="112"/>
      <c r="EG7" s="112"/>
      <c r="EH7" s="142">
        <f>DatosGenerales!C125</f>
        <v>2</v>
      </c>
      <c r="EI7" s="143">
        <f>DatosGenerales!C126</f>
        <v>39</v>
      </c>
      <c r="EJ7" s="143">
        <f>DatosGenerales!C127</f>
        <v>5</v>
      </c>
      <c r="EK7" s="143">
        <f>DatosGenerales!C128</f>
        <v>3</v>
      </c>
      <c r="EL7" s="143">
        <f>DatosGenerales!C129</f>
        <v>19</v>
      </c>
      <c r="EM7" s="144">
        <f>DatosGenerales!C130</f>
        <v>0</v>
      </c>
      <c r="EN7" s="112"/>
      <c r="EO7" s="112"/>
      <c r="EP7" s="112"/>
      <c r="EQ7" s="142">
        <f>DatosGenerales!C131</f>
        <v>20</v>
      </c>
      <c r="ER7" s="144">
        <f>DatosGenerales!C132</f>
        <v>49</v>
      </c>
      <c r="ES7" s="122">
        <f>DatosGenerales!C135</f>
        <v>0</v>
      </c>
      <c r="EU7" s="112"/>
      <c r="EV7" s="112"/>
      <c r="EW7" s="142">
        <f>DatosGenerales!C251</f>
        <v>0</v>
      </c>
      <c r="EX7" s="144">
        <f>DatosGenerales!C252</f>
        <v>6</v>
      </c>
      <c r="EY7" s="105"/>
      <c r="FA7" s="112"/>
    </row>
    <row r="8" spans="1:157" x14ac:dyDescent="0.2">
      <c r="B8" s="145"/>
      <c r="CQ8" s="104"/>
      <c r="CR8" s="104"/>
      <c r="CS8" s="112"/>
      <c r="CT8" s="112"/>
      <c r="CU8" s="112"/>
      <c r="CV8" s="112"/>
      <c r="CW8" s="112"/>
      <c r="CX8" s="112"/>
      <c r="CY8" s="112"/>
      <c r="DE8" s="112"/>
      <c r="DF8" s="112"/>
      <c r="DG8" s="112"/>
      <c r="DH8" s="112"/>
      <c r="DI8" s="112"/>
      <c r="DP8" s="112"/>
      <c r="DQ8" s="112"/>
      <c r="DR8" s="112"/>
      <c r="DS8" s="112"/>
      <c r="DT8" s="112"/>
      <c r="DU8" s="112"/>
      <c r="DV8" s="112"/>
      <c r="DW8" s="112"/>
      <c r="DX8" s="112"/>
      <c r="DY8" s="112"/>
      <c r="DZ8" s="112"/>
      <c r="EA8" s="112"/>
      <c r="EB8" s="112"/>
      <c r="EC8" s="112"/>
      <c r="ED8" s="112"/>
      <c r="EE8" s="112"/>
      <c r="EF8" s="112"/>
      <c r="EG8" s="112"/>
      <c r="EH8" s="112"/>
      <c r="EI8" s="112"/>
      <c r="EJ8" s="112"/>
      <c r="EK8" s="112"/>
      <c r="EL8" s="112"/>
      <c r="EM8" s="112"/>
      <c r="EN8" s="112"/>
      <c r="EO8" s="112"/>
      <c r="EP8" s="112"/>
      <c r="EQ8" s="112"/>
      <c r="ER8" s="112"/>
      <c r="ES8" s="112"/>
      <c r="ET8" s="112"/>
      <c r="EU8" s="112"/>
      <c r="EV8" s="112"/>
      <c r="EW8" s="112"/>
      <c r="EX8" s="105"/>
      <c r="EY8" s="105"/>
      <c r="FA8" s="112"/>
    </row>
    <row r="9" spans="1:157" x14ac:dyDescent="0.2">
      <c r="CQ9" s="104"/>
      <c r="CR9" s="104"/>
      <c r="CS9" s="112"/>
      <c r="CT9" s="112"/>
      <c r="CU9" s="112"/>
      <c r="CV9" s="112"/>
      <c r="CW9" s="112"/>
      <c r="CX9" s="112"/>
      <c r="CY9" s="112"/>
      <c r="DE9" s="112"/>
      <c r="DF9" s="112"/>
      <c r="DG9" s="112"/>
      <c r="DH9" s="112"/>
      <c r="DI9" s="112"/>
      <c r="DP9" s="112"/>
      <c r="DQ9" s="112"/>
      <c r="DR9" s="112"/>
      <c r="DS9" s="112"/>
      <c r="DT9" s="112"/>
      <c r="DU9" s="112"/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05"/>
      <c r="EY9" s="105"/>
      <c r="FA9" s="112"/>
    </row>
    <row r="10" spans="1:157" x14ac:dyDescent="0.2">
      <c r="CQ10" s="104"/>
      <c r="CR10" s="104"/>
      <c r="CS10" s="112"/>
      <c r="CT10" s="112"/>
      <c r="CU10" s="112"/>
      <c r="CV10" s="112"/>
      <c r="CW10" s="112"/>
      <c r="CX10" s="112"/>
      <c r="CY10" s="112"/>
      <c r="DE10" s="112"/>
      <c r="DF10" s="112"/>
      <c r="DG10" s="112"/>
      <c r="DH10" s="112"/>
      <c r="DI10" s="112"/>
      <c r="DP10" s="112"/>
      <c r="DQ10" s="112"/>
      <c r="DR10" s="112"/>
      <c r="DS10" s="112"/>
      <c r="DT10" s="112"/>
      <c r="DU10" s="112"/>
      <c r="DV10" s="112"/>
      <c r="DW10" s="112"/>
      <c r="DX10" s="112"/>
      <c r="DY10" s="112"/>
      <c r="DZ10" s="112"/>
      <c r="EA10" s="112"/>
      <c r="EB10" s="112"/>
      <c r="EC10" s="112"/>
      <c r="ED10" s="112"/>
      <c r="EE10" s="112"/>
      <c r="EF10" s="112"/>
      <c r="EG10" s="112"/>
      <c r="EH10" s="112"/>
      <c r="EI10" s="112"/>
      <c r="EJ10" s="112"/>
      <c r="EK10" s="112"/>
      <c r="EL10" s="112"/>
      <c r="EM10" s="112"/>
      <c r="EN10" s="112"/>
      <c r="EO10" s="112"/>
      <c r="EP10" s="112"/>
      <c r="EQ10" s="112"/>
      <c r="ER10" s="112"/>
      <c r="ES10" s="112"/>
      <c r="ET10" s="112"/>
      <c r="EU10" s="112"/>
      <c r="EV10" s="112"/>
      <c r="EW10" s="112"/>
      <c r="EX10" s="105"/>
      <c r="EY10" s="105"/>
      <c r="FA10" s="112"/>
    </row>
    <row r="11" spans="1:157" x14ac:dyDescent="0.2">
      <c r="CQ11" s="104"/>
      <c r="CR11" s="104"/>
      <c r="CS11" s="112"/>
      <c r="CT11" s="112"/>
      <c r="CU11" s="112"/>
      <c r="CV11" s="112"/>
      <c r="CW11" s="112"/>
      <c r="CX11" s="112"/>
      <c r="CY11" s="112"/>
      <c r="DE11" s="112"/>
      <c r="DF11" s="112"/>
      <c r="DG11" s="112"/>
      <c r="DH11" s="112"/>
      <c r="DI11" s="112"/>
      <c r="DP11" s="112"/>
      <c r="DQ11" s="112"/>
      <c r="DR11" s="112"/>
      <c r="DS11" s="112"/>
      <c r="DT11" s="112"/>
      <c r="DU11" s="112"/>
      <c r="DV11" s="112"/>
      <c r="DW11" s="112"/>
      <c r="DX11" s="112"/>
      <c r="DY11" s="112"/>
      <c r="DZ11" s="112"/>
      <c r="EA11" s="112"/>
      <c r="EB11" s="112"/>
      <c r="EC11" s="112"/>
      <c r="ED11" s="112"/>
      <c r="EE11" s="112"/>
      <c r="EF11" s="112"/>
      <c r="EG11" s="112"/>
      <c r="EH11" s="112"/>
      <c r="EI11" s="112"/>
      <c r="EJ11" s="112"/>
      <c r="EK11" s="112"/>
      <c r="EL11" s="112"/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05"/>
      <c r="EY11" s="105"/>
      <c r="FA11" s="112"/>
    </row>
    <row r="12" spans="1:157" x14ac:dyDescent="0.2">
      <c r="CQ12" s="104"/>
      <c r="CR12" s="104"/>
      <c r="CS12" s="104"/>
      <c r="CT12" s="104"/>
      <c r="CU12" s="104"/>
      <c r="CV12" s="104"/>
      <c r="CW12" s="104"/>
      <c r="CX12" s="104"/>
      <c r="CY12" s="104"/>
      <c r="DE12" s="104"/>
      <c r="DF12" s="104"/>
      <c r="DG12" s="104"/>
      <c r="DH12" s="104"/>
      <c r="DI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  <c r="EQ12" s="104"/>
      <c r="ER12" s="104"/>
      <c r="ES12" s="104"/>
      <c r="ET12" s="104"/>
      <c r="EU12" s="104"/>
      <c r="EV12" s="104"/>
      <c r="EW12" s="104"/>
      <c r="EX12" s="105"/>
      <c r="EY12" s="105"/>
      <c r="FA12" s="104"/>
    </row>
    <row r="13" spans="1:157" x14ac:dyDescent="0.2">
      <c r="CQ13" s="104"/>
      <c r="CR13" s="104"/>
      <c r="CS13" s="104"/>
      <c r="CT13" s="104"/>
      <c r="CU13" s="104"/>
      <c r="CV13" s="104"/>
      <c r="CW13" s="104"/>
      <c r="CX13" s="104"/>
      <c r="CY13" s="104"/>
      <c r="DE13" s="104"/>
      <c r="DF13" s="104"/>
      <c r="DG13" s="104"/>
      <c r="DH13" s="104"/>
      <c r="DI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5"/>
      <c r="EY13" s="105"/>
      <c r="FA13" s="104"/>
    </row>
    <row r="14" spans="1:157" x14ac:dyDescent="0.2">
      <c r="CQ14" s="104"/>
      <c r="CR14" s="104"/>
      <c r="CS14" s="104"/>
      <c r="CT14" s="104"/>
      <c r="CU14" s="104"/>
      <c r="CV14" s="104"/>
      <c r="CW14" s="104"/>
      <c r="CX14" s="104"/>
      <c r="CY14" s="104"/>
      <c r="DE14" s="104"/>
      <c r="DF14" s="104"/>
      <c r="DG14" s="104"/>
      <c r="DH14" s="104"/>
      <c r="DI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5"/>
      <c r="EY14" s="105"/>
      <c r="FA14" s="104"/>
    </row>
    <row r="15" spans="1:157" x14ac:dyDescent="0.2">
      <c r="CQ15" s="104"/>
      <c r="CR15" s="104"/>
      <c r="CS15" s="104"/>
      <c r="CT15" s="104"/>
      <c r="CU15" s="104"/>
      <c r="CV15" s="104"/>
      <c r="CW15" s="104"/>
      <c r="CX15" s="104"/>
      <c r="CY15" s="104"/>
      <c r="DE15" s="104"/>
      <c r="DF15" s="104"/>
      <c r="DG15" s="104"/>
      <c r="DH15" s="104"/>
      <c r="DI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5"/>
      <c r="EY15" s="105"/>
      <c r="FA15" s="104"/>
    </row>
    <row r="16" spans="1:157" ht="12.75" customHeight="1" x14ac:dyDescent="0.2">
      <c r="AV16" s="146"/>
      <c r="AW16" s="146"/>
      <c r="AX16" s="146"/>
      <c r="AY16" s="146"/>
      <c r="AZ16" s="146"/>
      <c r="BA16" s="146"/>
      <c r="CQ16" s="104"/>
      <c r="CR16" s="104"/>
      <c r="CS16" s="104"/>
      <c r="CT16" s="104"/>
      <c r="CU16" s="104"/>
      <c r="CV16" s="104"/>
      <c r="CW16" s="104"/>
      <c r="CX16" s="104"/>
      <c r="CY16" s="104"/>
      <c r="DE16" s="104"/>
      <c r="DF16" s="104"/>
      <c r="DG16" s="104"/>
      <c r="DH16" s="104"/>
      <c r="DI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  <c r="EQ16" s="104"/>
      <c r="ER16" s="104"/>
      <c r="ES16" s="104"/>
      <c r="ET16" s="104"/>
      <c r="EU16" s="104"/>
      <c r="EV16" s="104"/>
      <c r="EW16" s="104"/>
      <c r="EX16" s="105"/>
      <c r="EY16" s="105"/>
      <c r="FA16" s="104"/>
    </row>
    <row r="17" spans="19:157" x14ac:dyDescent="0.2">
      <c r="AV17" s="146"/>
      <c r="AW17" s="146"/>
      <c r="AX17" s="146"/>
      <c r="AY17" s="146"/>
      <c r="AZ17" s="146"/>
      <c r="BA17" s="146"/>
      <c r="CQ17" s="105"/>
      <c r="CR17" s="105"/>
      <c r="CS17" s="105"/>
      <c r="CT17" s="105"/>
      <c r="CU17" s="105"/>
      <c r="CV17" s="105"/>
      <c r="CW17" s="105"/>
      <c r="CX17" s="105"/>
      <c r="CY17" s="105"/>
      <c r="DE17" s="105"/>
      <c r="DF17" s="105"/>
      <c r="DG17" s="105"/>
      <c r="DH17" s="105"/>
      <c r="DI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FA17" s="105"/>
    </row>
    <row r="18" spans="19:157" x14ac:dyDescent="0.2">
      <c r="CQ18" s="105"/>
      <c r="CR18" s="105"/>
      <c r="CS18" s="105"/>
      <c r="CT18" s="105"/>
      <c r="CU18" s="105"/>
      <c r="CV18" s="105"/>
      <c r="CW18" s="105"/>
      <c r="CX18" s="105"/>
      <c r="CY18" s="105"/>
      <c r="DE18" s="105"/>
      <c r="DF18" s="105"/>
      <c r="DG18" s="105"/>
      <c r="DH18" s="105"/>
      <c r="DI18" s="105"/>
      <c r="DP18" s="105"/>
      <c r="DQ18" s="105"/>
      <c r="DR18" s="105"/>
      <c r="DS18" s="105"/>
      <c r="DT18" s="105"/>
      <c r="DU18" s="105"/>
      <c r="DV18" s="105"/>
      <c r="DW18" s="105"/>
      <c r="DX18" s="105"/>
      <c r="DY18" s="105"/>
      <c r="DZ18" s="105"/>
      <c r="EA18" s="105"/>
      <c r="EB18" s="105"/>
      <c r="EC18" s="105"/>
      <c r="ED18" s="105"/>
      <c r="EE18" s="105"/>
      <c r="EF18" s="105"/>
      <c r="EG18" s="105"/>
      <c r="EH18" s="105"/>
      <c r="EI18" s="105"/>
      <c r="EJ18" s="105"/>
      <c r="EK18" s="105"/>
      <c r="EL18" s="105"/>
      <c r="EM18" s="105"/>
      <c r="EN18" s="105"/>
      <c r="EO18" s="105"/>
      <c r="EP18" s="105"/>
      <c r="EQ18" s="105"/>
      <c r="ER18" s="105"/>
      <c r="ES18" s="105"/>
      <c r="ET18" s="105"/>
      <c r="EU18" s="105"/>
      <c r="EV18" s="105"/>
      <c r="EW18" s="105"/>
      <c r="EX18" s="105"/>
      <c r="EY18" s="105"/>
      <c r="FA18" s="105"/>
    </row>
    <row r="22" spans="19:157" x14ac:dyDescent="0.2">
      <c r="BK22" s="147" t="s">
        <v>1108</v>
      </c>
      <c r="BO22" s="147"/>
    </row>
    <row r="23" spans="19:157" x14ac:dyDescent="0.2">
      <c r="S23" s="148"/>
      <c r="Z23" s="149"/>
      <c r="AH23" s="149"/>
    </row>
    <row r="30" spans="19:157" x14ac:dyDescent="0.2">
      <c r="BJ30" s="150"/>
    </row>
    <row r="31" spans="19:157" s="111" customFormat="1" ht="12.75" customHeight="1" x14ac:dyDescent="0.2">
      <c r="BJ31" s="151"/>
      <c r="CZ31" s="105"/>
      <c r="DA31" s="105"/>
      <c r="DB31" s="105"/>
      <c r="DC31" s="105"/>
      <c r="DD31" s="105"/>
      <c r="DJ31" s="105"/>
      <c r="DK31" s="105"/>
      <c r="DL31" s="105"/>
      <c r="DM31" s="105"/>
      <c r="DN31" s="105"/>
      <c r="DO31" s="105"/>
    </row>
    <row r="32" spans="19:157" s="136" customFormat="1" x14ac:dyDescent="0.2">
      <c r="BJ32" s="152"/>
      <c r="CZ32" s="105"/>
      <c r="DA32" s="105"/>
      <c r="DB32" s="105"/>
      <c r="DC32" s="105"/>
      <c r="DD32" s="105"/>
      <c r="DJ32" s="105"/>
      <c r="DK32" s="105"/>
      <c r="DL32" s="105"/>
      <c r="DM32" s="105"/>
      <c r="DN32" s="105"/>
      <c r="DO32" s="105"/>
    </row>
    <row r="33" spans="62:67" x14ac:dyDescent="0.2">
      <c r="BJ33" s="150"/>
    </row>
    <row r="37" spans="62:67" ht="13.5" thickBot="1" x14ac:dyDescent="0.25"/>
    <row r="38" spans="62:67" ht="17.25" thickTop="1" thickBot="1" x14ac:dyDescent="0.3">
      <c r="BN38" s="153" t="s">
        <v>1109</v>
      </c>
      <c r="BO38" s="154">
        <v>0</v>
      </c>
    </row>
    <row r="39" spans="62:67" ht="13.5" thickTop="1" x14ac:dyDescent="0.2"/>
    <row r="41" spans="62:67" x14ac:dyDescent="0.2">
      <c r="BK41" s="147" t="s">
        <v>1110</v>
      </c>
    </row>
    <row r="51" spans="63:64" x14ac:dyDescent="0.2">
      <c r="BK51" s="151" t="s">
        <v>1111</v>
      </c>
      <c r="BL51" s="151" t="s">
        <v>1111</v>
      </c>
    </row>
    <row r="52" spans="63:64" x14ac:dyDescent="0.2">
      <c r="BK52" s="151" t="s">
        <v>1112</v>
      </c>
      <c r="BL52" s="151" t="s">
        <v>1113</v>
      </c>
    </row>
    <row r="53" spans="63:64" x14ac:dyDescent="0.2">
      <c r="BK53" s="152">
        <f>SUM(DatosGenerales!C262,DatosGenerales!C264,DatosGenerales!C266)</f>
        <v>311</v>
      </c>
      <c r="BL53" s="152">
        <f>SUM(DatosGenerales!C263,DatosGenerales!C265,DatosGenerales!C267)</f>
        <v>391</v>
      </c>
    </row>
    <row r="55" spans="63:64" x14ac:dyDescent="0.2">
      <c r="BK55" s="147" t="s">
        <v>1114</v>
      </c>
    </row>
    <row r="65" spans="63:69" x14ac:dyDescent="0.2">
      <c r="BK65" s="151" t="s">
        <v>1115</v>
      </c>
      <c r="BL65" s="151" t="s">
        <v>1116</v>
      </c>
      <c r="BM65" s="151" t="s">
        <v>1117</v>
      </c>
      <c r="BN65" s="151"/>
    </row>
    <row r="66" spans="63:69" x14ac:dyDescent="0.2">
      <c r="BK66" s="152">
        <f>SUM(DatosGenerales!C262:C263)</f>
        <v>26</v>
      </c>
      <c r="BL66" s="152">
        <f>SUM(DatosGenerales!C264:C265)</f>
        <v>421</v>
      </c>
      <c r="BM66" s="152">
        <f>SUM(DatosGenerales!C266:C267)</f>
        <v>255</v>
      </c>
      <c r="BN66" s="152"/>
      <c r="BO66" s="136"/>
      <c r="BP66" s="136"/>
      <c r="BQ66" s="136"/>
    </row>
  </sheetData>
  <sheetProtection algorithmName="SHA-512" hashValue="rIpH6BbuHCusA1y7u+AzUq0f9gxlW6m+PaWDHD7WBf5HYF5dRrdAGR8voAi9f4e7IGVel4vdggW9PC5D1phUpQ==" saltValue="/WXzfMcov/AVWxuR9MZH2A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56" customWidth="1"/>
    <col min="2" max="2" width="7.85546875" style="156" customWidth="1"/>
    <col min="3" max="3" width="11.42578125" style="156"/>
    <col min="4" max="4" width="12" style="156" customWidth="1"/>
    <col min="5" max="5" width="51" style="156" customWidth="1"/>
    <col min="6" max="6" width="2.7109375" style="156" customWidth="1"/>
    <col min="7" max="7" width="7.85546875" style="156" customWidth="1"/>
    <col min="8" max="9" width="11.42578125" style="156"/>
    <col min="10" max="10" width="51" style="156" customWidth="1"/>
    <col min="11" max="11" width="2.7109375" style="156" customWidth="1"/>
    <col min="12" max="12" width="7.85546875" style="156" customWidth="1"/>
    <col min="13" max="14" width="11.42578125" style="156"/>
    <col min="15" max="15" width="51" style="156" customWidth="1"/>
    <col min="16" max="16" width="2.7109375" style="156" customWidth="1"/>
    <col min="17" max="17" width="7.85546875" style="156" customWidth="1"/>
    <col min="18" max="19" width="11.42578125" style="156"/>
    <col min="20" max="20" width="51" style="156" customWidth="1"/>
    <col min="21" max="21" width="2.7109375" style="156" customWidth="1"/>
    <col min="22" max="22" width="7.85546875" style="156" customWidth="1"/>
    <col min="23" max="24" width="11.42578125" style="156"/>
    <col min="25" max="25" width="51" style="156" customWidth="1"/>
    <col min="26" max="26" width="2.7109375" style="156" customWidth="1"/>
    <col min="27" max="27" width="7.85546875" style="156" customWidth="1"/>
    <col min="28" max="29" width="11.42578125" style="156"/>
    <col min="30" max="30" width="51" style="156" customWidth="1"/>
    <col min="31" max="31" width="2.7109375" style="156" customWidth="1"/>
    <col min="32" max="32" width="7.85546875" style="156" customWidth="1"/>
    <col min="33" max="34" width="11.42578125" style="156"/>
    <col min="35" max="35" width="51" style="156" customWidth="1"/>
    <col min="36" max="36" width="2.7109375" style="156" customWidth="1"/>
    <col min="37" max="37" width="7.85546875" style="156" customWidth="1"/>
    <col min="38" max="39" width="11.42578125" style="156"/>
    <col min="40" max="40" width="51" style="156" customWidth="1"/>
    <col min="41" max="41" width="2.7109375" style="156" customWidth="1"/>
    <col min="42" max="42" width="7.85546875" style="156" customWidth="1"/>
    <col min="43" max="44" width="11.42578125" style="156"/>
    <col min="45" max="45" width="51" style="156" customWidth="1"/>
    <col min="46" max="46" width="2.7109375" style="156" customWidth="1"/>
    <col min="47" max="47" width="7.85546875" style="156" customWidth="1"/>
    <col min="48" max="49" width="11.42578125" style="156"/>
    <col min="50" max="50" width="51" style="156" customWidth="1"/>
    <col min="51" max="51" width="2.7109375" style="156" customWidth="1"/>
    <col min="52" max="52" width="7.85546875" style="156" customWidth="1"/>
    <col min="53" max="54" width="11.42578125" style="156"/>
    <col min="55" max="55" width="51" style="156" customWidth="1"/>
    <col min="56" max="56" width="2.7109375" style="156" customWidth="1"/>
    <col min="57" max="57" width="7.85546875" style="156" customWidth="1"/>
    <col min="58" max="59" width="11.42578125" style="156"/>
    <col min="60" max="60" width="51" style="156" customWidth="1"/>
    <col min="61" max="61" width="2.7109375" style="156" customWidth="1"/>
    <col min="62" max="256" width="11.42578125" style="156"/>
    <col min="257" max="257" width="2.7109375" style="156" customWidth="1"/>
    <col min="258" max="258" width="7.85546875" style="156" customWidth="1"/>
    <col min="259" max="259" width="11.42578125" style="156"/>
    <col min="260" max="260" width="12" style="156" customWidth="1"/>
    <col min="261" max="261" width="51" style="156" customWidth="1"/>
    <col min="262" max="262" width="2.7109375" style="156" customWidth="1"/>
    <col min="263" max="263" width="7.85546875" style="156" customWidth="1"/>
    <col min="264" max="265" width="11.42578125" style="156"/>
    <col min="266" max="266" width="51" style="156" customWidth="1"/>
    <col min="267" max="267" width="2.7109375" style="156" customWidth="1"/>
    <col min="268" max="268" width="7.85546875" style="156" customWidth="1"/>
    <col min="269" max="270" width="11.42578125" style="156"/>
    <col min="271" max="271" width="51" style="156" customWidth="1"/>
    <col min="272" max="272" width="2.7109375" style="156" customWidth="1"/>
    <col min="273" max="273" width="7.85546875" style="156" customWidth="1"/>
    <col min="274" max="275" width="11.42578125" style="156"/>
    <col min="276" max="276" width="51" style="156" customWidth="1"/>
    <col min="277" max="277" width="2.7109375" style="156" customWidth="1"/>
    <col min="278" max="278" width="7.85546875" style="156" customWidth="1"/>
    <col min="279" max="280" width="11.42578125" style="156"/>
    <col min="281" max="281" width="51" style="156" customWidth="1"/>
    <col min="282" max="282" width="2.7109375" style="156" customWidth="1"/>
    <col min="283" max="283" width="7.85546875" style="156" customWidth="1"/>
    <col min="284" max="285" width="11.42578125" style="156"/>
    <col min="286" max="286" width="51" style="156" customWidth="1"/>
    <col min="287" max="287" width="2.7109375" style="156" customWidth="1"/>
    <col min="288" max="288" width="7.85546875" style="156" customWidth="1"/>
    <col min="289" max="290" width="11.42578125" style="156"/>
    <col min="291" max="291" width="51" style="156" customWidth="1"/>
    <col min="292" max="292" width="2.7109375" style="156" customWidth="1"/>
    <col min="293" max="293" width="7.85546875" style="156" customWidth="1"/>
    <col min="294" max="295" width="11.42578125" style="156"/>
    <col min="296" max="296" width="51" style="156" customWidth="1"/>
    <col min="297" max="297" width="2.7109375" style="156" customWidth="1"/>
    <col min="298" max="298" width="7.85546875" style="156" customWidth="1"/>
    <col min="299" max="300" width="11.42578125" style="156"/>
    <col min="301" max="301" width="51" style="156" customWidth="1"/>
    <col min="302" max="302" width="2.7109375" style="156" customWidth="1"/>
    <col min="303" max="303" width="7.85546875" style="156" customWidth="1"/>
    <col min="304" max="305" width="11.42578125" style="156"/>
    <col min="306" max="306" width="51" style="156" customWidth="1"/>
    <col min="307" max="307" width="2.7109375" style="156" customWidth="1"/>
    <col min="308" max="308" width="7.85546875" style="156" customWidth="1"/>
    <col min="309" max="310" width="11.42578125" style="156"/>
    <col min="311" max="311" width="51" style="156" customWidth="1"/>
    <col min="312" max="312" width="2.7109375" style="156" customWidth="1"/>
    <col min="313" max="313" width="7.85546875" style="156" customWidth="1"/>
    <col min="314" max="315" width="11.42578125" style="156"/>
    <col min="316" max="316" width="51" style="156" customWidth="1"/>
    <col min="317" max="317" width="2.7109375" style="156" customWidth="1"/>
    <col min="318" max="512" width="11.42578125" style="156"/>
    <col min="513" max="513" width="2.7109375" style="156" customWidth="1"/>
    <col min="514" max="514" width="7.85546875" style="156" customWidth="1"/>
    <col min="515" max="515" width="11.42578125" style="156"/>
    <col min="516" max="516" width="12" style="156" customWidth="1"/>
    <col min="517" max="517" width="51" style="156" customWidth="1"/>
    <col min="518" max="518" width="2.7109375" style="156" customWidth="1"/>
    <col min="519" max="519" width="7.85546875" style="156" customWidth="1"/>
    <col min="520" max="521" width="11.42578125" style="156"/>
    <col min="522" max="522" width="51" style="156" customWidth="1"/>
    <col min="523" max="523" width="2.7109375" style="156" customWidth="1"/>
    <col min="524" max="524" width="7.85546875" style="156" customWidth="1"/>
    <col min="525" max="526" width="11.42578125" style="156"/>
    <col min="527" max="527" width="51" style="156" customWidth="1"/>
    <col min="528" max="528" width="2.7109375" style="156" customWidth="1"/>
    <col min="529" max="529" width="7.85546875" style="156" customWidth="1"/>
    <col min="530" max="531" width="11.42578125" style="156"/>
    <col min="532" max="532" width="51" style="156" customWidth="1"/>
    <col min="533" max="533" width="2.7109375" style="156" customWidth="1"/>
    <col min="534" max="534" width="7.85546875" style="156" customWidth="1"/>
    <col min="535" max="536" width="11.42578125" style="156"/>
    <col min="537" max="537" width="51" style="156" customWidth="1"/>
    <col min="538" max="538" width="2.7109375" style="156" customWidth="1"/>
    <col min="539" max="539" width="7.85546875" style="156" customWidth="1"/>
    <col min="540" max="541" width="11.42578125" style="156"/>
    <col min="542" max="542" width="51" style="156" customWidth="1"/>
    <col min="543" max="543" width="2.7109375" style="156" customWidth="1"/>
    <col min="544" max="544" width="7.85546875" style="156" customWidth="1"/>
    <col min="545" max="546" width="11.42578125" style="156"/>
    <col min="547" max="547" width="51" style="156" customWidth="1"/>
    <col min="548" max="548" width="2.7109375" style="156" customWidth="1"/>
    <col min="549" max="549" width="7.85546875" style="156" customWidth="1"/>
    <col min="550" max="551" width="11.42578125" style="156"/>
    <col min="552" max="552" width="51" style="156" customWidth="1"/>
    <col min="553" max="553" width="2.7109375" style="156" customWidth="1"/>
    <col min="554" max="554" width="7.85546875" style="156" customWidth="1"/>
    <col min="555" max="556" width="11.42578125" style="156"/>
    <col min="557" max="557" width="51" style="156" customWidth="1"/>
    <col min="558" max="558" width="2.7109375" style="156" customWidth="1"/>
    <col min="559" max="559" width="7.85546875" style="156" customWidth="1"/>
    <col min="560" max="561" width="11.42578125" style="156"/>
    <col min="562" max="562" width="51" style="156" customWidth="1"/>
    <col min="563" max="563" width="2.7109375" style="156" customWidth="1"/>
    <col min="564" max="564" width="7.85546875" style="156" customWidth="1"/>
    <col min="565" max="566" width="11.42578125" style="156"/>
    <col min="567" max="567" width="51" style="156" customWidth="1"/>
    <col min="568" max="568" width="2.7109375" style="156" customWidth="1"/>
    <col min="569" max="569" width="7.85546875" style="156" customWidth="1"/>
    <col min="570" max="571" width="11.42578125" style="156"/>
    <col min="572" max="572" width="51" style="156" customWidth="1"/>
    <col min="573" max="573" width="2.7109375" style="156" customWidth="1"/>
    <col min="574" max="768" width="11.42578125" style="156"/>
    <col min="769" max="769" width="2.7109375" style="156" customWidth="1"/>
    <col min="770" max="770" width="7.85546875" style="156" customWidth="1"/>
    <col min="771" max="771" width="11.42578125" style="156"/>
    <col min="772" max="772" width="12" style="156" customWidth="1"/>
    <col min="773" max="773" width="51" style="156" customWidth="1"/>
    <col min="774" max="774" width="2.7109375" style="156" customWidth="1"/>
    <col min="775" max="775" width="7.85546875" style="156" customWidth="1"/>
    <col min="776" max="777" width="11.42578125" style="156"/>
    <col min="778" max="778" width="51" style="156" customWidth="1"/>
    <col min="779" max="779" width="2.7109375" style="156" customWidth="1"/>
    <col min="780" max="780" width="7.85546875" style="156" customWidth="1"/>
    <col min="781" max="782" width="11.42578125" style="156"/>
    <col min="783" max="783" width="51" style="156" customWidth="1"/>
    <col min="784" max="784" width="2.7109375" style="156" customWidth="1"/>
    <col min="785" max="785" width="7.85546875" style="156" customWidth="1"/>
    <col min="786" max="787" width="11.42578125" style="156"/>
    <col min="788" max="788" width="51" style="156" customWidth="1"/>
    <col min="789" max="789" width="2.7109375" style="156" customWidth="1"/>
    <col min="790" max="790" width="7.85546875" style="156" customWidth="1"/>
    <col min="791" max="792" width="11.42578125" style="156"/>
    <col min="793" max="793" width="51" style="156" customWidth="1"/>
    <col min="794" max="794" width="2.7109375" style="156" customWidth="1"/>
    <col min="795" max="795" width="7.85546875" style="156" customWidth="1"/>
    <col min="796" max="797" width="11.42578125" style="156"/>
    <col min="798" max="798" width="51" style="156" customWidth="1"/>
    <col min="799" max="799" width="2.7109375" style="156" customWidth="1"/>
    <col min="800" max="800" width="7.85546875" style="156" customWidth="1"/>
    <col min="801" max="802" width="11.42578125" style="156"/>
    <col min="803" max="803" width="51" style="156" customWidth="1"/>
    <col min="804" max="804" width="2.7109375" style="156" customWidth="1"/>
    <col min="805" max="805" width="7.85546875" style="156" customWidth="1"/>
    <col min="806" max="807" width="11.42578125" style="156"/>
    <col min="808" max="808" width="51" style="156" customWidth="1"/>
    <col min="809" max="809" width="2.7109375" style="156" customWidth="1"/>
    <col min="810" max="810" width="7.85546875" style="156" customWidth="1"/>
    <col min="811" max="812" width="11.42578125" style="156"/>
    <col min="813" max="813" width="51" style="156" customWidth="1"/>
    <col min="814" max="814" width="2.7109375" style="156" customWidth="1"/>
    <col min="815" max="815" width="7.85546875" style="156" customWidth="1"/>
    <col min="816" max="817" width="11.42578125" style="156"/>
    <col min="818" max="818" width="51" style="156" customWidth="1"/>
    <col min="819" max="819" width="2.7109375" style="156" customWidth="1"/>
    <col min="820" max="820" width="7.85546875" style="156" customWidth="1"/>
    <col min="821" max="822" width="11.42578125" style="156"/>
    <col min="823" max="823" width="51" style="156" customWidth="1"/>
    <col min="824" max="824" width="2.7109375" style="156" customWidth="1"/>
    <col min="825" max="825" width="7.85546875" style="156" customWidth="1"/>
    <col min="826" max="827" width="11.42578125" style="156"/>
    <col min="828" max="828" width="51" style="156" customWidth="1"/>
    <col min="829" max="829" width="2.7109375" style="156" customWidth="1"/>
    <col min="830" max="1024" width="11.42578125" style="156"/>
    <col min="1025" max="1025" width="2.7109375" style="156" customWidth="1"/>
    <col min="1026" max="1026" width="7.85546875" style="156" customWidth="1"/>
    <col min="1027" max="1027" width="11.42578125" style="156"/>
    <col min="1028" max="1028" width="12" style="156" customWidth="1"/>
    <col min="1029" max="1029" width="51" style="156" customWidth="1"/>
    <col min="1030" max="1030" width="2.7109375" style="156" customWidth="1"/>
    <col min="1031" max="1031" width="7.85546875" style="156" customWidth="1"/>
    <col min="1032" max="1033" width="11.42578125" style="156"/>
    <col min="1034" max="1034" width="51" style="156" customWidth="1"/>
    <col min="1035" max="1035" width="2.7109375" style="156" customWidth="1"/>
    <col min="1036" max="1036" width="7.85546875" style="156" customWidth="1"/>
    <col min="1037" max="1038" width="11.42578125" style="156"/>
    <col min="1039" max="1039" width="51" style="156" customWidth="1"/>
    <col min="1040" max="1040" width="2.7109375" style="156" customWidth="1"/>
    <col min="1041" max="1041" width="7.85546875" style="156" customWidth="1"/>
    <col min="1042" max="1043" width="11.42578125" style="156"/>
    <col min="1044" max="1044" width="51" style="156" customWidth="1"/>
    <col min="1045" max="1045" width="2.7109375" style="156" customWidth="1"/>
    <col min="1046" max="1046" width="7.85546875" style="156" customWidth="1"/>
    <col min="1047" max="1048" width="11.42578125" style="156"/>
    <col min="1049" max="1049" width="51" style="156" customWidth="1"/>
    <col min="1050" max="1050" width="2.7109375" style="156" customWidth="1"/>
    <col min="1051" max="1051" width="7.85546875" style="156" customWidth="1"/>
    <col min="1052" max="1053" width="11.42578125" style="156"/>
    <col min="1054" max="1054" width="51" style="156" customWidth="1"/>
    <col min="1055" max="1055" width="2.7109375" style="156" customWidth="1"/>
    <col min="1056" max="1056" width="7.85546875" style="156" customWidth="1"/>
    <col min="1057" max="1058" width="11.42578125" style="156"/>
    <col min="1059" max="1059" width="51" style="156" customWidth="1"/>
    <col min="1060" max="1060" width="2.7109375" style="156" customWidth="1"/>
    <col min="1061" max="1061" width="7.85546875" style="156" customWidth="1"/>
    <col min="1062" max="1063" width="11.42578125" style="156"/>
    <col min="1064" max="1064" width="51" style="156" customWidth="1"/>
    <col min="1065" max="1065" width="2.7109375" style="156" customWidth="1"/>
    <col min="1066" max="1066" width="7.85546875" style="156" customWidth="1"/>
    <col min="1067" max="1068" width="11.42578125" style="156"/>
    <col min="1069" max="1069" width="51" style="156" customWidth="1"/>
    <col min="1070" max="1070" width="2.7109375" style="156" customWidth="1"/>
    <col min="1071" max="1071" width="7.85546875" style="156" customWidth="1"/>
    <col min="1072" max="1073" width="11.42578125" style="156"/>
    <col min="1074" max="1074" width="51" style="156" customWidth="1"/>
    <col min="1075" max="1075" width="2.7109375" style="156" customWidth="1"/>
    <col min="1076" max="1076" width="7.85546875" style="156" customWidth="1"/>
    <col min="1077" max="1078" width="11.42578125" style="156"/>
    <col min="1079" max="1079" width="51" style="156" customWidth="1"/>
    <col min="1080" max="1080" width="2.7109375" style="156" customWidth="1"/>
    <col min="1081" max="1081" width="7.85546875" style="156" customWidth="1"/>
    <col min="1082" max="1083" width="11.42578125" style="156"/>
    <col min="1084" max="1084" width="51" style="156" customWidth="1"/>
    <col min="1085" max="1085" width="2.7109375" style="156" customWidth="1"/>
    <col min="1086" max="1280" width="11.42578125" style="156"/>
    <col min="1281" max="1281" width="2.7109375" style="156" customWidth="1"/>
    <col min="1282" max="1282" width="7.85546875" style="156" customWidth="1"/>
    <col min="1283" max="1283" width="11.42578125" style="156"/>
    <col min="1284" max="1284" width="12" style="156" customWidth="1"/>
    <col min="1285" max="1285" width="51" style="156" customWidth="1"/>
    <col min="1286" max="1286" width="2.7109375" style="156" customWidth="1"/>
    <col min="1287" max="1287" width="7.85546875" style="156" customWidth="1"/>
    <col min="1288" max="1289" width="11.42578125" style="156"/>
    <col min="1290" max="1290" width="51" style="156" customWidth="1"/>
    <col min="1291" max="1291" width="2.7109375" style="156" customWidth="1"/>
    <col min="1292" max="1292" width="7.85546875" style="156" customWidth="1"/>
    <col min="1293" max="1294" width="11.42578125" style="156"/>
    <col min="1295" max="1295" width="51" style="156" customWidth="1"/>
    <col min="1296" max="1296" width="2.7109375" style="156" customWidth="1"/>
    <col min="1297" max="1297" width="7.85546875" style="156" customWidth="1"/>
    <col min="1298" max="1299" width="11.42578125" style="156"/>
    <col min="1300" max="1300" width="51" style="156" customWidth="1"/>
    <col min="1301" max="1301" width="2.7109375" style="156" customWidth="1"/>
    <col min="1302" max="1302" width="7.85546875" style="156" customWidth="1"/>
    <col min="1303" max="1304" width="11.42578125" style="156"/>
    <col min="1305" max="1305" width="51" style="156" customWidth="1"/>
    <col min="1306" max="1306" width="2.7109375" style="156" customWidth="1"/>
    <col min="1307" max="1307" width="7.85546875" style="156" customWidth="1"/>
    <col min="1308" max="1309" width="11.42578125" style="156"/>
    <col min="1310" max="1310" width="51" style="156" customWidth="1"/>
    <col min="1311" max="1311" width="2.7109375" style="156" customWidth="1"/>
    <col min="1312" max="1312" width="7.85546875" style="156" customWidth="1"/>
    <col min="1313" max="1314" width="11.42578125" style="156"/>
    <col min="1315" max="1315" width="51" style="156" customWidth="1"/>
    <col min="1316" max="1316" width="2.7109375" style="156" customWidth="1"/>
    <col min="1317" max="1317" width="7.85546875" style="156" customWidth="1"/>
    <col min="1318" max="1319" width="11.42578125" style="156"/>
    <col min="1320" max="1320" width="51" style="156" customWidth="1"/>
    <col min="1321" max="1321" width="2.7109375" style="156" customWidth="1"/>
    <col min="1322" max="1322" width="7.85546875" style="156" customWidth="1"/>
    <col min="1323" max="1324" width="11.42578125" style="156"/>
    <col min="1325" max="1325" width="51" style="156" customWidth="1"/>
    <col min="1326" max="1326" width="2.7109375" style="156" customWidth="1"/>
    <col min="1327" max="1327" width="7.85546875" style="156" customWidth="1"/>
    <col min="1328" max="1329" width="11.42578125" style="156"/>
    <col min="1330" max="1330" width="51" style="156" customWidth="1"/>
    <col min="1331" max="1331" width="2.7109375" style="156" customWidth="1"/>
    <col min="1332" max="1332" width="7.85546875" style="156" customWidth="1"/>
    <col min="1333" max="1334" width="11.42578125" style="156"/>
    <col min="1335" max="1335" width="51" style="156" customWidth="1"/>
    <col min="1336" max="1336" width="2.7109375" style="156" customWidth="1"/>
    <col min="1337" max="1337" width="7.85546875" style="156" customWidth="1"/>
    <col min="1338" max="1339" width="11.42578125" style="156"/>
    <col min="1340" max="1340" width="51" style="156" customWidth="1"/>
    <col min="1341" max="1341" width="2.7109375" style="156" customWidth="1"/>
    <col min="1342" max="1536" width="11.42578125" style="156"/>
    <col min="1537" max="1537" width="2.7109375" style="156" customWidth="1"/>
    <col min="1538" max="1538" width="7.85546875" style="156" customWidth="1"/>
    <col min="1539" max="1539" width="11.42578125" style="156"/>
    <col min="1540" max="1540" width="12" style="156" customWidth="1"/>
    <col min="1541" max="1541" width="51" style="156" customWidth="1"/>
    <col min="1542" max="1542" width="2.7109375" style="156" customWidth="1"/>
    <col min="1543" max="1543" width="7.85546875" style="156" customWidth="1"/>
    <col min="1544" max="1545" width="11.42578125" style="156"/>
    <col min="1546" max="1546" width="51" style="156" customWidth="1"/>
    <col min="1547" max="1547" width="2.7109375" style="156" customWidth="1"/>
    <col min="1548" max="1548" width="7.85546875" style="156" customWidth="1"/>
    <col min="1549" max="1550" width="11.42578125" style="156"/>
    <col min="1551" max="1551" width="51" style="156" customWidth="1"/>
    <col min="1552" max="1552" width="2.7109375" style="156" customWidth="1"/>
    <col min="1553" max="1553" width="7.85546875" style="156" customWidth="1"/>
    <col min="1554" max="1555" width="11.42578125" style="156"/>
    <col min="1556" max="1556" width="51" style="156" customWidth="1"/>
    <col min="1557" max="1557" width="2.7109375" style="156" customWidth="1"/>
    <col min="1558" max="1558" width="7.85546875" style="156" customWidth="1"/>
    <col min="1559" max="1560" width="11.42578125" style="156"/>
    <col min="1561" max="1561" width="51" style="156" customWidth="1"/>
    <col min="1562" max="1562" width="2.7109375" style="156" customWidth="1"/>
    <col min="1563" max="1563" width="7.85546875" style="156" customWidth="1"/>
    <col min="1564" max="1565" width="11.42578125" style="156"/>
    <col min="1566" max="1566" width="51" style="156" customWidth="1"/>
    <col min="1567" max="1567" width="2.7109375" style="156" customWidth="1"/>
    <col min="1568" max="1568" width="7.85546875" style="156" customWidth="1"/>
    <col min="1569" max="1570" width="11.42578125" style="156"/>
    <col min="1571" max="1571" width="51" style="156" customWidth="1"/>
    <col min="1572" max="1572" width="2.7109375" style="156" customWidth="1"/>
    <col min="1573" max="1573" width="7.85546875" style="156" customWidth="1"/>
    <col min="1574" max="1575" width="11.42578125" style="156"/>
    <col min="1576" max="1576" width="51" style="156" customWidth="1"/>
    <col min="1577" max="1577" width="2.7109375" style="156" customWidth="1"/>
    <col min="1578" max="1578" width="7.85546875" style="156" customWidth="1"/>
    <col min="1579" max="1580" width="11.42578125" style="156"/>
    <col min="1581" max="1581" width="51" style="156" customWidth="1"/>
    <col min="1582" max="1582" width="2.7109375" style="156" customWidth="1"/>
    <col min="1583" max="1583" width="7.85546875" style="156" customWidth="1"/>
    <col min="1584" max="1585" width="11.42578125" style="156"/>
    <col min="1586" max="1586" width="51" style="156" customWidth="1"/>
    <col min="1587" max="1587" width="2.7109375" style="156" customWidth="1"/>
    <col min="1588" max="1588" width="7.85546875" style="156" customWidth="1"/>
    <col min="1589" max="1590" width="11.42578125" style="156"/>
    <col min="1591" max="1591" width="51" style="156" customWidth="1"/>
    <col min="1592" max="1592" width="2.7109375" style="156" customWidth="1"/>
    <col min="1593" max="1593" width="7.85546875" style="156" customWidth="1"/>
    <col min="1594" max="1595" width="11.42578125" style="156"/>
    <col min="1596" max="1596" width="51" style="156" customWidth="1"/>
    <col min="1597" max="1597" width="2.7109375" style="156" customWidth="1"/>
    <col min="1598" max="1792" width="11.42578125" style="156"/>
    <col min="1793" max="1793" width="2.7109375" style="156" customWidth="1"/>
    <col min="1794" max="1794" width="7.85546875" style="156" customWidth="1"/>
    <col min="1795" max="1795" width="11.42578125" style="156"/>
    <col min="1796" max="1796" width="12" style="156" customWidth="1"/>
    <col min="1797" max="1797" width="51" style="156" customWidth="1"/>
    <col min="1798" max="1798" width="2.7109375" style="156" customWidth="1"/>
    <col min="1799" max="1799" width="7.85546875" style="156" customWidth="1"/>
    <col min="1800" max="1801" width="11.42578125" style="156"/>
    <col min="1802" max="1802" width="51" style="156" customWidth="1"/>
    <col min="1803" max="1803" width="2.7109375" style="156" customWidth="1"/>
    <col min="1804" max="1804" width="7.85546875" style="156" customWidth="1"/>
    <col min="1805" max="1806" width="11.42578125" style="156"/>
    <col min="1807" max="1807" width="51" style="156" customWidth="1"/>
    <col min="1808" max="1808" width="2.7109375" style="156" customWidth="1"/>
    <col min="1809" max="1809" width="7.85546875" style="156" customWidth="1"/>
    <col min="1810" max="1811" width="11.42578125" style="156"/>
    <col min="1812" max="1812" width="51" style="156" customWidth="1"/>
    <col min="1813" max="1813" width="2.7109375" style="156" customWidth="1"/>
    <col min="1814" max="1814" width="7.85546875" style="156" customWidth="1"/>
    <col min="1815" max="1816" width="11.42578125" style="156"/>
    <col min="1817" max="1817" width="51" style="156" customWidth="1"/>
    <col min="1818" max="1818" width="2.7109375" style="156" customWidth="1"/>
    <col min="1819" max="1819" width="7.85546875" style="156" customWidth="1"/>
    <col min="1820" max="1821" width="11.42578125" style="156"/>
    <col min="1822" max="1822" width="51" style="156" customWidth="1"/>
    <col min="1823" max="1823" width="2.7109375" style="156" customWidth="1"/>
    <col min="1824" max="1824" width="7.85546875" style="156" customWidth="1"/>
    <col min="1825" max="1826" width="11.42578125" style="156"/>
    <col min="1827" max="1827" width="51" style="156" customWidth="1"/>
    <col min="1828" max="1828" width="2.7109375" style="156" customWidth="1"/>
    <col min="1829" max="1829" width="7.85546875" style="156" customWidth="1"/>
    <col min="1830" max="1831" width="11.42578125" style="156"/>
    <col min="1832" max="1832" width="51" style="156" customWidth="1"/>
    <col min="1833" max="1833" width="2.7109375" style="156" customWidth="1"/>
    <col min="1834" max="1834" width="7.85546875" style="156" customWidth="1"/>
    <col min="1835" max="1836" width="11.42578125" style="156"/>
    <col min="1837" max="1837" width="51" style="156" customWidth="1"/>
    <col min="1838" max="1838" width="2.7109375" style="156" customWidth="1"/>
    <col min="1839" max="1839" width="7.85546875" style="156" customWidth="1"/>
    <col min="1840" max="1841" width="11.42578125" style="156"/>
    <col min="1842" max="1842" width="51" style="156" customWidth="1"/>
    <col min="1843" max="1843" width="2.7109375" style="156" customWidth="1"/>
    <col min="1844" max="1844" width="7.85546875" style="156" customWidth="1"/>
    <col min="1845" max="1846" width="11.42578125" style="156"/>
    <col min="1847" max="1847" width="51" style="156" customWidth="1"/>
    <col min="1848" max="1848" width="2.7109375" style="156" customWidth="1"/>
    <col min="1849" max="1849" width="7.85546875" style="156" customWidth="1"/>
    <col min="1850" max="1851" width="11.42578125" style="156"/>
    <col min="1852" max="1852" width="51" style="156" customWidth="1"/>
    <col min="1853" max="1853" width="2.7109375" style="156" customWidth="1"/>
    <col min="1854" max="2048" width="11.42578125" style="156"/>
    <col min="2049" max="2049" width="2.7109375" style="156" customWidth="1"/>
    <col min="2050" max="2050" width="7.85546875" style="156" customWidth="1"/>
    <col min="2051" max="2051" width="11.42578125" style="156"/>
    <col min="2052" max="2052" width="12" style="156" customWidth="1"/>
    <col min="2053" max="2053" width="51" style="156" customWidth="1"/>
    <col min="2054" max="2054" width="2.7109375" style="156" customWidth="1"/>
    <col min="2055" max="2055" width="7.85546875" style="156" customWidth="1"/>
    <col min="2056" max="2057" width="11.42578125" style="156"/>
    <col min="2058" max="2058" width="51" style="156" customWidth="1"/>
    <col min="2059" max="2059" width="2.7109375" style="156" customWidth="1"/>
    <col min="2060" max="2060" width="7.85546875" style="156" customWidth="1"/>
    <col min="2061" max="2062" width="11.42578125" style="156"/>
    <col min="2063" max="2063" width="51" style="156" customWidth="1"/>
    <col min="2064" max="2064" width="2.7109375" style="156" customWidth="1"/>
    <col min="2065" max="2065" width="7.85546875" style="156" customWidth="1"/>
    <col min="2066" max="2067" width="11.42578125" style="156"/>
    <col min="2068" max="2068" width="51" style="156" customWidth="1"/>
    <col min="2069" max="2069" width="2.7109375" style="156" customWidth="1"/>
    <col min="2070" max="2070" width="7.85546875" style="156" customWidth="1"/>
    <col min="2071" max="2072" width="11.42578125" style="156"/>
    <col min="2073" max="2073" width="51" style="156" customWidth="1"/>
    <col min="2074" max="2074" width="2.7109375" style="156" customWidth="1"/>
    <col min="2075" max="2075" width="7.85546875" style="156" customWidth="1"/>
    <col min="2076" max="2077" width="11.42578125" style="156"/>
    <col min="2078" max="2078" width="51" style="156" customWidth="1"/>
    <col min="2079" max="2079" width="2.7109375" style="156" customWidth="1"/>
    <col min="2080" max="2080" width="7.85546875" style="156" customWidth="1"/>
    <col min="2081" max="2082" width="11.42578125" style="156"/>
    <col min="2083" max="2083" width="51" style="156" customWidth="1"/>
    <col min="2084" max="2084" width="2.7109375" style="156" customWidth="1"/>
    <col min="2085" max="2085" width="7.85546875" style="156" customWidth="1"/>
    <col min="2086" max="2087" width="11.42578125" style="156"/>
    <col min="2088" max="2088" width="51" style="156" customWidth="1"/>
    <col min="2089" max="2089" width="2.7109375" style="156" customWidth="1"/>
    <col min="2090" max="2090" width="7.85546875" style="156" customWidth="1"/>
    <col min="2091" max="2092" width="11.42578125" style="156"/>
    <col min="2093" max="2093" width="51" style="156" customWidth="1"/>
    <col min="2094" max="2094" width="2.7109375" style="156" customWidth="1"/>
    <col min="2095" max="2095" width="7.85546875" style="156" customWidth="1"/>
    <col min="2096" max="2097" width="11.42578125" style="156"/>
    <col min="2098" max="2098" width="51" style="156" customWidth="1"/>
    <col min="2099" max="2099" width="2.7109375" style="156" customWidth="1"/>
    <col min="2100" max="2100" width="7.85546875" style="156" customWidth="1"/>
    <col min="2101" max="2102" width="11.42578125" style="156"/>
    <col min="2103" max="2103" width="51" style="156" customWidth="1"/>
    <col min="2104" max="2104" width="2.7109375" style="156" customWidth="1"/>
    <col min="2105" max="2105" width="7.85546875" style="156" customWidth="1"/>
    <col min="2106" max="2107" width="11.42578125" style="156"/>
    <col min="2108" max="2108" width="51" style="156" customWidth="1"/>
    <col min="2109" max="2109" width="2.7109375" style="156" customWidth="1"/>
    <col min="2110" max="2304" width="11.42578125" style="156"/>
    <col min="2305" max="2305" width="2.7109375" style="156" customWidth="1"/>
    <col min="2306" max="2306" width="7.85546875" style="156" customWidth="1"/>
    <col min="2307" max="2307" width="11.42578125" style="156"/>
    <col min="2308" max="2308" width="12" style="156" customWidth="1"/>
    <col min="2309" max="2309" width="51" style="156" customWidth="1"/>
    <col min="2310" max="2310" width="2.7109375" style="156" customWidth="1"/>
    <col min="2311" max="2311" width="7.85546875" style="156" customWidth="1"/>
    <col min="2312" max="2313" width="11.42578125" style="156"/>
    <col min="2314" max="2314" width="51" style="156" customWidth="1"/>
    <col min="2315" max="2315" width="2.7109375" style="156" customWidth="1"/>
    <col min="2316" max="2316" width="7.85546875" style="156" customWidth="1"/>
    <col min="2317" max="2318" width="11.42578125" style="156"/>
    <col min="2319" max="2319" width="51" style="156" customWidth="1"/>
    <col min="2320" max="2320" width="2.7109375" style="156" customWidth="1"/>
    <col min="2321" max="2321" width="7.85546875" style="156" customWidth="1"/>
    <col min="2322" max="2323" width="11.42578125" style="156"/>
    <col min="2324" max="2324" width="51" style="156" customWidth="1"/>
    <col min="2325" max="2325" width="2.7109375" style="156" customWidth="1"/>
    <col min="2326" max="2326" width="7.85546875" style="156" customWidth="1"/>
    <col min="2327" max="2328" width="11.42578125" style="156"/>
    <col min="2329" max="2329" width="51" style="156" customWidth="1"/>
    <col min="2330" max="2330" width="2.7109375" style="156" customWidth="1"/>
    <col min="2331" max="2331" width="7.85546875" style="156" customWidth="1"/>
    <col min="2332" max="2333" width="11.42578125" style="156"/>
    <col min="2334" max="2334" width="51" style="156" customWidth="1"/>
    <col min="2335" max="2335" width="2.7109375" style="156" customWidth="1"/>
    <col min="2336" max="2336" width="7.85546875" style="156" customWidth="1"/>
    <col min="2337" max="2338" width="11.42578125" style="156"/>
    <col min="2339" max="2339" width="51" style="156" customWidth="1"/>
    <col min="2340" max="2340" width="2.7109375" style="156" customWidth="1"/>
    <col min="2341" max="2341" width="7.85546875" style="156" customWidth="1"/>
    <col min="2342" max="2343" width="11.42578125" style="156"/>
    <col min="2344" max="2344" width="51" style="156" customWidth="1"/>
    <col min="2345" max="2345" width="2.7109375" style="156" customWidth="1"/>
    <col min="2346" max="2346" width="7.85546875" style="156" customWidth="1"/>
    <col min="2347" max="2348" width="11.42578125" style="156"/>
    <col min="2349" max="2349" width="51" style="156" customWidth="1"/>
    <col min="2350" max="2350" width="2.7109375" style="156" customWidth="1"/>
    <col min="2351" max="2351" width="7.85546875" style="156" customWidth="1"/>
    <col min="2352" max="2353" width="11.42578125" style="156"/>
    <col min="2354" max="2354" width="51" style="156" customWidth="1"/>
    <col min="2355" max="2355" width="2.7109375" style="156" customWidth="1"/>
    <col min="2356" max="2356" width="7.85546875" style="156" customWidth="1"/>
    <col min="2357" max="2358" width="11.42578125" style="156"/>
    <col min="2359" max="2359" width="51" style="156" customWidth="1"/>
    <col min="2360" max="2360" width="2.7109375" style="156" customWidth="1"/>
    <col min="2361" max="2361" width="7.85546875" style="156" customWidth="1"/>
    <col min="2362" max="2363" width="11.42578125" style="156"/>
    <col min="2364" max="2364" width="51" style="156" customWidth="1"/>
    <col min="2365" max="2365" width="2.7109375" style="156" customWidth="1"/>
    <col min="2366" max="2560" width="11.42578125" style="156"/>
    <col min="2561" max="2561" width="2.7109375" style="156" customWidth="1"/>
    <col min="2562" max="2562" width="7.85546875" style="156" customWidth="1"/>
    <col min="2563" max="2563" width="11.42578125" style="156"/>
    <col min="2564" max="2564" width="12" style="156" customWidth="1"/>
    <col min="2565" max="2565" width="51" style="156" customWidth="1"/>
    <col min="2566" max="2566" width="2.7109375" style="156" customWidth="1"/>
    <col min="2567" max="2567" width="7.85546875" style="156" customWidth="1"/>
    <col min="2568" max="2569" width="11.42578125" style="156"/>
    <col min="2570" max="2570" width="51" style="156" customWidth="1"/>
    <col min="2571" max="2571" width="2.7109375" style="156" customWidth="1"/>
    <col min="2572" max="2572" width="7.85546875" style="156" customWidth="1"/>
    <col min="2573" max="2574" width="11.42578125" style="156"/>
    <col min="2575" max="2575" width="51" style="156" customWidth="1"/>
    <col min="2576" max="2576" width="2.7109375" style="156" customWidth="1"/>
    <col min="2577" max="2577" width="7.85546875" style="156" customWidth="1"/>
    <col min="2578" max="2579" width="11.42578125" style="156"/>
    <col min="2580" max="2580" width="51" style="156" customWidth="1"/>
    <col min="2581" max="2581" width="2.7109375" style="156" customWidth="1"/>
    <col min="2582" max="2582" width="7.85546875" style="156" customWidth="1"/>
    <col min="2583" max="2584" width="11.42578125" style="156"/>
    <col min="2585" max="2585" width="51" style="156" customWidth="1"/>
    <col min="2586" max="2586" width="2.7109375" style="156" customWidth="1"/>
    <col min="2587" max="2587" width="7.85546875" style="156" customWidth="1"/>
    <col min="2588" max="2589" width="11.42578125" style="156"/>
    <col min="2590" max="2590" width="51" style="156" customWidth="1"/>
    <col min="2591" max="2591" width="2.7109375" style="156" customWidth="1"/>
    <col min="2592" max="2592" width="7.85546875" style="156" customWidth="1"/>
    <col min="2593" max="2594" width="11.42578125" style="156"/>
    <col min="2595" max="2595" width="51" style="156" customWidth="1"/>
    <col min="2596" max="2596" width="2.7109375" style="156" customWidth="1"/>
    <col min="2597" max="2597" width="7.85546875" style="156" customWidth="1"/>
    <col min="2598" max="2599" width="11.42578125" style="156"/>
    <col min="2600" max="2600" width="51" style="156" customWidth="1"/>
    <col min="2601" max="2601" width="2.7109375" style="156" customWidth="1"/>
    <col min="2602" max="2602" width="7.85546875" style="156" customWidth="1"/>
    <col min="2603" max="2604" width="11.42578125" style="156"/>
    <col min="2605" max="2605" width="51" style="156" customWidth="1"/>
    <col min="2606" max="2606" width="2.7109375" style="156" customWidth="1"/>
    <col min="2607" max="2607" width="7.85546875" style="156" customWidth="1"/>
    <col min="2608" max="2609" width="11.42578125" style="156"/>
    <col min="2610" max="2610" width="51" style="156" customWidth="1"/>
    <col min="2611" max="2611" width="2.7109375" style="156" customWidth="1"/>
    <col min="2612" max="2612" width="7.85546875" style="156" customWidth="1"/>
    <col min="2613" max="2614" width="11.42578125" style="156"/>
    <col min="2615" max="2615" width="51" style="156" customWidth="1"/>
    <col min="2616" max="2616" width="2.7109375" style="156" customWidth="1"/>
    <col min="2617" max="2617" width="7.85546875" style="156" customWidth="1"/>
    <col min="2618" max="2619" width="11.42578125" style="156"/>
    <col min="2620" max="2620" width="51" style="156" customWidth="1"/>
    <col min="2621" max="2621" width="2.7109375" style="156" customWidth="1"/>
    <col min="2622" max="2816" width="11.42578125" style="156"/>
    <col min="2817" max="2817" width="2.7109375" style="156" customWidth="1"/>
    <col min="2818" max="2818" width="7.85546875" style="156" customWidth="1"/>
    <col min="2819" max="2819" width="11.42578125" style="156"/>
    <col min="2820" max="2820" width="12" style="156" customWidth="1"/>
    <col min="2821" max="2821" width="51" style="156" customWidth="1"/>
    <col min="2822" max="2822" width="2.7109375" style="156" customWidth="1"/>
    <col min="2823" max="2823" width="7.85546875" style="156" customWidth="1"/>
    <col min="2824" max="2825" width="11.42578125" style="156"/>
    <col min="2826" max="2826" width="51" style="156" customWidth="1"/>
    <col min="2827" max="2827" width="2.7109375" style="156" customWidth="1"/>
    <col min="2828" max="2828" width="7.85546875" style="156" customWidth="1"/>
    <col min="2829" max="2830" width="11.42578125" style="156"/>
    <col min="2831" max="2831" width="51" style="156" customWidth="1"/>
    <col min="2832" max="2832" width="2.7109375" style="156" customWidth="1"/>
    <col min="2833" max="2833" width="7.85546875" style="156" customWidth="1"/>
    <col min="2834" max="2835" width="11.42578125" style="156"/>
    <col min="2836" max="2836" width="51" style="156" customWidth="1"/>
    <col min="2837" max="2837" width="2.7109375" style="156" customWidth="1"/>
    <col min="2838" max="2838" width="7.85546875" style="156" customWidth="1"/>
    <col min="2839" max="2840" width="11.42578125" style="156"/>
    <col min="2841" max="2841" width="51" style="156" customWidth="1"/>
    <col min="2842" max="2842" width="2.7109375" style="156" customWidth="1"/>
    <col min="2843" max="2843" width="7.85546875" style="156" customWidth="1"/>
    <col min="2844" max="2845" width="11.42578125" style="156"/>
    <col min="2846" max="2846" width="51" style="156" customWidth="1"/>
    <col min="2847" max="2847" width="2.7109375" style="156" customWidth="1"/>
    <col min="2848" max="2848" width="7.85546875" style="156" customWidth="1"/>
    <col min="2849" max="2850" width="11.42578125" style="156"/>
    <col min="2851" max="2851" width="51" style="156" customWidth="1"/>
    <col min="2852" max="2852" width="2.7109375" style="156" customWidth="1"/>
    <col min="2853" max="2853" width="7.85546875" style="156" customWidth="1"/>
    <col min="2854" max="2855" width="11.42578125" style="156"/>
    <col min="2856" max="2856" width="51" style="156" customWidth="1"/>
    <col min="2857" max="2857" width="2.7109375" style="156" customWidth="1"/>
    <col min="2858" max="2858" width="7.85546875" style="156" customWidth="1"/>
    <col min="2859" max="2860" width="11.42578125" style="156"/>
    <col min="2861" max="2861" width="51" style="156" customWidth="1"/>
    <col min="2862" max="2862" width="2.7109375" style="156" customWidth="1"/>
    <col min="2863" max="2863" width="7.85546875" style="156" customWidth="1"/>
    <col min="2864" max="2865" width="11.42578125" style="156"/>
    <col min="2866" max="2866" width="51" style="156" customWidth="1"/>
    <col min="2867" max="2867" width="2.7109375" style="156" customWidth="1"/>
    <col min="2868" max="2868" width="7.85546875" style="156" customWidth="1"/>
    <col min="2869" max="2870" width="11.42578125" style="156"/>
    <col min="2871" max="2871" width="51" style="156" customWidth="1"/>
    <col min="2872" max="2872" width="2.7109375" style="156" customWidth="1"/>
    <col min="2873" max="2873" width="7.85546875" style="156" customWidth="1"/>
    <col min="2874" max="2875" width="11.42578125" style="156"/>
    <col min="2876" max="2876" width="51" style="156" customWidth="1"/>
    <col min="2877" max="2877" width="2.7109375" style="156" customWidth="1"/>
    <col min="2878" max="3072" width="11.42578125" style="156"/>
    <col min="3073" max="3073" width="2.7109375" style="156" customWidth="1"/>
    <col min="3074" max="3074" width="7.85546875" style="156" customWidth="1"/>
    <col min="3075" max="3075" width="11.42578125" style="156"/>
    <col min="3076" max="3076" width="12" style="156" customWidth="1"/>
    <col min="3077" max="3077" width="51" style="156" customWidth="1"/>
    <col min="3078" max="3078" width="2.7109375" style="156" customWidth="1"/>
    <col min="3079" max="3079" width="7.85546875" style="156" customWidth="1"/>
    <col min="3080" max="3081" width="11.42578125" style="156"/>
    <col min="3082" max="3082" width="51" style="156" customWidth="1"/>
    <col min="3083" max="3083" width="2.7109375" style="156" customWidth="1"/>
    <col min="3084" max="3084" width="7.85546875" style="156" customWidth="1"/>
    <col min="3085" max="3086" width="11.42578125" style="156"/>
    <col min="3087" max="3087" width="51" style="156" customWidth="1"/>
    <col min="3088" max="3088" width="2.7109375" style="156" customWidth="1"/>
    <col min="3089" max="3089" width="7.85546875" style="156" customWidth="1"/>
    <col min="3090" max="3091" width="11.42578125" style="156"/>
    <col min="3092" max="3092" width="51" style="156" customWidth="1"/>
    <col min="3093" max="3093" width="2.7109375" style="156" customWidth="1"/>
    <col min="3094" max="3094" width="7.85546875" style="156" customWidth="1"/>
    <col min="3095" max="3096" width="11.42578125" style="156"/>
    <col min="3097" max="3097" width="51" style="156" customWidth="1"/>
    <col min="3098" max="3098" width="2.7109375" style="156" customWidth="1"/>
    <col min="3099" max="3099" width="7.85546875" style="156" customWidth="1"/>
    <col min="3100" max="3101" width="11.42578125" style="156"/>
    <col min="3102" max="3102" width="51" style="156" customWidth="1"/>
    <col min="3103" max="3103" width="2.7109375" style="156" customWidth="1"/>
    <col min="3104" max="3104" width="7.85546875" style="156" customWidth="1"/>
    <col min="3105" max="3106" width="11.42578125" style="156"/>
    <col min="3107" max="3107" width="51" style="156" customWidth="1"/>
    <col min="3108" max="3108" width="2.7109375" style="156" customWidth="1"/>
    <col min="3109" max="3109" width="7.85546875" style="156" customWidth="1"/>
    <col min="3110" max="3111" width="11.42578125" style="156"/>
    <col min="3112" max="3112" width="51" style="156" customWidth="1"/>
    <col min="3113" max="3113" width="2.7109375" style="156" customWidth="1"/>
    <col min="3114" max="3114" width="7.85546875" style="156" customWidth="1"/>
    <col min="3115" max="3116" width="11.42578125" style="156"/>
    <col min="3117" max="3117" width="51" style="156" customWidth="1"/>
    <col min="3118" max="3118" width="2.7109375" style="156" customWidth="1"/>
    <col min="3119" max="3119" width="7.85546875" style="156" customWidth="1"/>
    <col min="3120" max="3121" width="11.42578125" style="156"/>
    <col min="3122" max="3122" width="51" style="156" customWidth="1"/>
    <col min="3123" max="3123" width="2.7109375" style="156" customWidth="1"/>
    <col min="3124" max="3124" width="7.85546875" style="156" customWidth="1"/>
    <col min="3125" max="3126" width="11.42578125" style="156"/>
    <col min="3127" max="3127" width="51" style="156" customWidth="1"/>
    <col min="3128" max="3128" width="2.7109375" style="156" customWidth="1"/>
    <col min="3129" max="3129" width="7.85546875" style="156" customWidth="1"/>
    <col min="3130" max="3131" width="11.42578125" style="156"/>
    <col min="3132" max="3132" width="51" style="156" customWidth="1"/>
    <col min="3133" max="3133" width="2.7109375" style="156" customWidth="1"/>
    <col min="3134" max="3328" width="11.42578125" style="156"/>
    <col min="3329" max="3329" width="2.7109375" style="156" customWidth="1"/>
    <col min="3330" max="3330" width="7.85546875" style="156" customWidth="1"/>
    <col min="3331" max="3331" width="11.42578125" style="156"/>
    <col min="3332" max="3332" width="12" style="156" customWidth="1"/>
    <col min="3333" max="3333" width="51" style="156" customWidth="1"/>
    <col min="3334" max="3334" width="2.7109375" style="156" customWidth="1"/>
    <col min="3335" max="3335" width="7.85546875" style="156" customWidth="1"/>
    <col min="3336" max="3337" width="11.42578125" style="156"/>
    <col min="3338" max="3338" width="51" style="156" customWidth="1"/>
    <col min="3339" max="3339" width="2.7109375" style="156" customWidth="1"/>
    <col min="3340" max="3340" width="7.85546875" style="156" customWidth="1"/>
    <col min="3341" max="3342" width="11.42578125" style="156"/>
    <col min="3343" max="3343" width="51" style="156" customWidth="1"/>
    <col min="3344" max="3344" width="2.7109375" style="156" customWidth="1"/>
    <col min="3345" max="3345" width="7.85546875" style="156" customWidth="1"/>
    <col min="3346" max="3347" width="11.42578125" style="156"/>
    <col min="3348" max="3348" width="51" style="156" customWidth="1"/>
    <col min="3349" max="3349" width="2.7109375" style="156" customWidth="1"/>
    <col min="3350" max="3350" width="7.85546875" style="156" customWidth="1"/>
    <col min="3351" max="3352" width="11.42578125" style="156"/>
    <col min="3353" max="3353" width="51" style="156" customWidth="1"/>
    <col min="3354" max="3354" width="2.7109375" style="156" customWidth="1"/>
    <col min="3355" max="3355" width="7.85546875" style="156" customWidth="1"/>
    <col min="3356" max="3357" width="11.42578125" style="156"/>
    <col min="3358" max="3358" width="51" style="156" customWidth="1"/>
    <col min="3359" max="3359" width="2.7109375" style="156" customWidth="1"/>
    <col min="3360" max="3360" width="7.85546875" style="156" customWidth="1"/>
    <col min="3361" max="3362" width="11.42578125" style="156"/>
    <col min="3363" max="3363" width="51" style="156" customWidth="1"/>
    <col min="3364" max="3364" width="2.7109375" style="156" customWidth="1"/>
    <col min="3365" max="3365" width="7.85546875" style="156" customWidth="1"/>
    <col min="3366" max="3367" width="11.42578125" style="156"/>
    <col min="3368" max="3368" width="51" style="156" customWidth="1"/>
    <col min="3369" max="3369" width="2.7109375" style="156" customWidth="1"/>
    <col min="3370" max="3370" width="7.85546875" style="156" customWidth="1"/>
    <col min="3371" max="3372" width="11.42578125" style="156"/>
    <col min="3373" max="3373" width="51" style="156" customWidth="1"/>
    <col min="3374" max="3374" width="2.7109375" style="156" customWidth="1"/>
    <col min="3375" max="3375" width="7.85546875" style="156" customWidth="1"/>
    <col min="3376" max="3377" width="11.42578125" style="156"/>
    <col min="3378" max="3378" width="51" style="156" customWidth="1"/>
    <col min="3379" max="3379" width="2.7109375" style="156" customWidth="1"/>
    <col min="3380" max="3380" width="7.85546875" style="156" customWidth="1"/>
    <col min="3381" max="3382" width="11.42578125" style="156"/>
    <col min="3383" max="3383" width="51" style="156" customWidth="1"/>
    <col min="3384" max="3384" width="2.7109375" style="156" customWidth="1"/>
    <col min="3385" max="3385" width="7.85546875" style="156" customWidth="1"/>
    <col min="3386" max="3387" width="11.42578125" style="156"/>
    <col min="3388" max="3388" width="51" style="156" customWidth="1"/>
    <col min="3389" max="3389" width="2.7109375" style="156" customWidth="1"/>
    <col min="3390" max="3584" width="11.42578125" style="156"/>
    <col min="3585" max="3585" width="2.7109375" style="156" customWidth="1"/>
    <col min="3586" max="3586" width="7.85546875" style="156" customWidth="1"/>
    <col min="3587" max="3587" width="11.42578125" style="156"/>
    <col min="3588" max="3588" width="12" style="156" customWidth="1"/>
    <col min="3589" max="3589" width="51" style="156" customWidth="1"/>
    <col min="3590" max="3590" width="2.7109375" style="156" customWidth="1"/>
    <col min="3591" max="3591" width="7.85546875" style="156" customWidth="1"/>
    <col min="3592" max="3593" width="11.42578125" style="156"/>
    <col min="3594" max="3594" width="51" style="156" customWidth="1"/>
    <col min="3595" max="3595" width="2.7109375" style="156" customWidth="1"/>
    <col min="3596" max="3596" width="7.85546875" style="156" customWidth="1"/>
    <col min="3597" max="3598" width="11.42578125" style="156"/>
    <col min="3599" max="3599" width="51" style="156" customWidth="1"/>
    <col min="3600" max="3600" width="2.7109375" style="156" customWidth="1"/>
    <col min="3601" max="3601" width="7.85546875" style="156" customWidth="1"/>
    <col min="3602" max="3603" width="11.42578125" style="156"/>
    <col min="3604" max="3604" width="51" style="156" customWidth="1"/>
    <col min="3605" max="3605" width="2.7109375" style="156" customWidth="1"/>
    <col min="3606" max="3606" width="7.85546875" style="156" customWidth="1"/>
    <col min="3607" max="3608" width="11.42578125" style="156"/>
    <col min="3609" max="3609" width="51" style="156" customWidth="1"/>
    <col min="3610" max="3610" width="2.7109375" style="156" customWidth="1"/>
    <col min="3611" max="3611" width="7.85546875" style="156" customWidth="1"/>
    <col min="3612" max="3613" width="11.42578125" style="156"/>
    <col min="3614" max="3614" width="51" style="156" customWidth="1"/>
    <col min="3615" max="3615" width="2.7109375" style="156" customWidth="1"/>
    <col min="3616" max="3616" width="7.85546875" style="156" customWidth="1"/>
    <col min="3617" max="3618" width="11.42578125" style="156"/>
    <col min="3619" max="3619" width="51" style="156" customWidth="1"/>
    <col min="3620" max="3620" width="2.7109375" style="156" customWidth="1"/>
    <col min="3621" max="3621" width="7.85546875" style="156" customWidth="1"/>
    <col min="3622" max="3623" width="11.42578125" style="156"/>
    <col min="3624" max="3624" width="51" style="156" customWidth="1"/>
    <col min="3625" max="3625" width="2.7109375" style="156" customWidth="1"/>
    <col min="3626" max="3626" width="7.85546875" style="156" customWidth="1"/>
    <col min="3627" max="3628" width="11.42578125" style="156"/>
    <col min="3629" max="3629" width="51" style="156" customWidth="1"/>
    <col min="3630" max="3630" width="2.7109375" style="156" customWidth="1"/>
    <col min="3631" max="3631" width="7.85546875" style="156" customWidth="1"/>
    <col min="3632" max="3633" width="11.42578125" style="156"/>
    <col min="3634" max="3634" width="51" style="156" customWidth="1"/>
    <col min="3635" max="3635" width="2.7109375" style="156" customWidth="1"/>
    <col min="3636" max="3636" width="7.85546875" style="156" customWidth="1"/>
    <col min="3637" max="3638" width="11.42578125" style="156"/>
    <col min="3639" max="3639" width="51" style="156" customWidth="1"/>
    <col min="3640" max="3640" width="2.7109375" style="156" customWidth="1"/>
    <col min="3641" max="3641" width="7.85546875" style="156" customWidth="1"/>
    <col min="3642" max="3643" width="11.42578125" style="156"/>
    <col min="3644" max="3644" width="51" style="156" customWidth="1"/>
    <col min="3645" max="3645" width="2.7109375" style="156" customWidth="1"/>
    <col min="3646" max="3840" width="11.42578125" style="156"/>
    <col min="3841" max="3841" width="2.7109375" style="156" customWidth="1"/>
    <col min="3842" max="3842" width="7.85546875" style="156" customWidth="1"/>
    <col min="3843" max="3843" width="11.42578125" style="156"/>
    <col min="3844" max="3844" width="12" style="156" customWidth="1"/>
    <col min="3845" max="3845" width="51" style="156" customWidth="1"/>
    <col min="3846" max="3846" width="2.7109375" style="156" customWidth="1"/>
    <col min="3847" max="3847" width="7.85546875" style="156" customWidth="1"/>
    <col min="3848" max="3849" width="11.42578125" style="156"/>
    <col min="3850" max="3850" width="51" style="156" customWidth="1"/>
    <col min="3851" max="3851" width="2.7109375" style="156" customWidth="1"/>
    <col min="3852" max="3852" width="7.85546875" style="156" customWidth="1"/>
    <col min="3853" max="3854" width="11.42578125" style="156"/>
    <col min="3855" max="3855" width="51" style="156" customWidth="1"/>
    <col min="3856" max="3856" width="2.7109375" style="156" customWidth="1"/>
    <col min="3857" max="3857" width="7.85546875" style="156" customWidth="1"/>
    <col min="3858" max="3859" width="11.42578125" style="156"/>
    <col min="3860" max="3860" width="51" style="156" customWidth="1"/>
    <col min="3861" max="3861" width="2.7109375" style="156" customWidth="1"/>
    <col min="3862" max="3862" width="7.85546875" style="156" customWidth="1"/>
    <col min="3863" max="3864" width="11.42578125" style="156"/>
    <col min="3865" max="3865" width="51" style="156" customWidth="1"/>
    <col min="3866" max="3866" width="2.7109375" style="156" customWidth="1"/>
    <col min="3867" max="3867" width="7.85546875" style="156" customWidth="1"/>
    <col min="3868" max="3869" width="11.42578125" style="156"/>
    <col min="3870" max="3870" width="51" style="156" customWidth="1"/>
    <col min="3871" max="3871" width="2.7109375" style="156" customWidth="1"/>
    <col min="3872" max="3872" width="7.85546875" style="156" customWidth="1"/>
    <col min="3873" max="3874" width="11.42578125" style="156"/>
    <col min="3875" max="3875" width="51" style="156" customWidth="1"/>
    <col min="3876" max="3876" width="2.7109375" style="156" customWidth="1"/>
    <col min="3877" max="3877" width="7.85546875" style="156" customWidth="1"/>
    <col min="3878" max="3879" width="11.42578125" style="156"/>
    <col min="3880" max="3880" width="51" style="156" customWidth="1"/>
    <col min="3881" max="3881" width="2.7109375" style="156" customWidth="1"/>
    <col min="3882" max="3882" width="7.85546875" style="156" customWidth="1"/>
    <col min="3883" max="3884" width="11.42578125" style="156"/>
    <col min="3885" max="3885" width="51" style="156" customWidth="1"/>
    <col min="3886" max="3886" width="2.7109375" style="156" customWidth="1"/>
    <col min="3887" max="3887" width="7.85546875" style="156" customWidth="1"/>
    <col min="3888" max="3889" width="11.42578125" style="156"/>
    <col min="3890" max="3890" width="51" style="156" customWidth="1"/>
    <col min="3891" max="3891" width="2.7109375" style="156" customWidth="1"/>
    <col min="3892" max="3892" width="7.85546875" style="156" customWidth="1"/>
    <col min="3893" max="3894" width="11.42578125" style="156"/>
    <col min="3895" max="3895" width="51" style="156" customWidth="1"/>
    <col min="3896" max="3896" width="2.7109375" style="156" customWidth="1"/>
    <col min="3897" max="3897" width="7.85546875" style="156" customWidth="1"/>
    <col min="3898" max="3899" width="11.42578125" style="156"/>
    <col min="3900" max="3900" width="51" style="156" customWidth="1"/>
    <col min="3901" max="3901" width="2.7109375" style="156" customWidth="1"/>
    <col min="3902" max="4096" width="11.42578125" style="156"/>
    <col min="4097" max="4097" width="2.7109375" style="156" customWidth="1"/>
    <col min="4098" max="4098" width="7.85546875" style="156" customWidth="1"/>
    <col min="4099" max="4099" width="11.42578125" style="156"/>
    <col min="4100" max="4100" width="12" style="156" customWidth="1"/>
    <col min="4101" max="4101" width="51" style="156" customWidth="1"/>
    <col min="4102" max="4102" width="2.7109375" style="156" customWidth="1"/>
    <col min="4103" max="4103" width="7.85546875" style="156" customWidth="1"/>
    <col min="4104" max="4105" width="11.42578125" style="156"/>
    <col min="4106" max="4106" width="51" style="156" customWidth="1"/>
    <col min="4107" max="4107" width="2.7109375" style="156" customWidth="1"/>
    <col min="4108" max="4108" width="7.85546875" style="156" customWidth="1"/>
    <col min="4109" max="4110" width="11.42578125" style="156"/>
    <col min="4111" max="4111" width="51" style="156" customWidth="1"/>
    <col min="4112" max="4112" width="2.7109375" style="156" customWidth="1"/>
    <col min="4113" max="4113" width="7.85546875" style="156" customWidth="1"/>
    <col min="4114" max="4115" width="11.42578125" style="156"/>
    <col min="4116" max="4116" width="51" style="156" customWidth="1"/>
    <col min="4117" max="4117" width="2.7109375" style="156" customWidth="1"/>
    <col min="4118" max="4118" width="7.85546875" style="156" customWidth="1"/>
    <col min="4119" max="4120" width="11.42578125" style="156"/>
    <col min="4121" max="4121" width="51" style="156" customWidth="1"/>
    <col min="4122" max="4122" width="2.7109375" style="156" customWidth="1"/>
    <col min="4123" max="4123" width="7.85546875" style="156" customWidth="1"/>
    <col min="4124" max="4125" width="11.42578125" style="156"/>
    <col min="4126" max="4126" width="51" style="156" customWidth="1"/>
    <col min="4127" max="4127" width="2.7109375" style="156" customWidth="1"/>
    <col min="4128" max="4128" width="7.85546875" style="156" customWidth="1"/>
    <col min="4129" max="4130" width="11.42578125" style="156"/>
    <col min="4131" max="4131" width="51" style="156" customWidth="1"/>
    <col min="4132" max="4132" width="2.7109375" style="156" customWidth="1"/>
    <col min="4133" max="4133" width="7.85546875" style="156" customWidth="1"/>
    <col min="4134" max="4135" width="11.42578125" style="156"/>
    <col min="4136" max="4136" width="51" style="156" customWidth="1"/>
    <col min="4137" max="4137" width="2.7109375" style="156" customWidth="1"/>
    <col min="4138" max="4138" width="7.85546875" style="156" customWidth="1"/>
    <col min="4139" max="4140" width="11.42578125" style="156"/>
    <col min="4141" max="4141" width="51" style="156" customWidth="1"/>
    <col min="4142" max="4142" width="2.7109375" style="156" customWidth="1"/>
    <col min="4143" max="4143" width="7.85546875" style="156" customWidth="1"/>
    <col min="4144" max="4145" width="11.42578125" style="156"/>
    <col min="4146" max="4146" width="51" style="156" customWidth="1"/>
    <col min="4147" max="4147" width="2.7109375" style="156" customWidth="1"/>
    <col min="4148" max="4148" width="7.85546875" style="156" customWidth="1"/>
    <col min="4149" max="4150" width="11.42578125" style="156"/>
    <col min="4151" max="4151" width="51" style="156" customWidth="1"/>
    <col min="4152" max="4152" width="2.7109375" style="156" customWidth="1"/>
    <col min="4153" max="4153" width="7.85546875" style="156" customWidth="1"/>
    <col min="4154" max="4155" width="11.42578125" style="156"/>
    <col min="4156" max="4156" width="51" style="156" customWidth="1"/>
    <col min="4157" max="4157" width="2.7109375" style="156" customWidth="1"/>
    <col min="4158" max="4352" width="11.42578125" style="156"/>
    <col min="4353" max="4353" width="2.7109375" style="156" customWidth="1"/>
    <col min="4354" max="4354" width="7.85546875" style="156" customWidth="1"/>
    <col min="4355" max="4355" width="11.42578125" style="156"/>
    <col min="4356" max="4356" width="12" style="156" customWidth="1"/>
    <col min="4357" max="4357" width="51" style="156" customWidth="1"/>
    <col min="4358" max="4358" width="2.7109375" style="156" customWidth="1"/>
    <col min="4359" max="4359" width="7.85546875" style="156" customWidth="1"/>
    <col min="4360" max="4361" width="11.42578125" style="156"/>
    <col min="4362" max="4362" width="51" style="156" customWidth="1"/>
    <col min="4363" max="4363" width="2.7109375" style="156" customWidth="1"/>
    <col min="4364" max="4364" width="7.85546875" style="156" customWidth="1"/>
    <col min="4365" max="4366" width="11.42578125" style="156"/>
    <col min="4367" max="4367" width="51" style="156" customWidth="1"/>
    <col min="4368" max="4368" width="2.7109375" style="156" customWidth="1"/>
    <col min="4369" max="4369" width="7.85546875" style="156" customWidth="1"/>
    <col min="4370" max="4371" width="11.42578125" style="156"/>
    <col min="4372" max="4372" width="51" style="156" customWidth="1"/>
    <col min="4373" max="4373" width="2.7109375" style="156" customWidth="1"/>
    <col min="4374" max="4374" width="7.85546875" style="156" customWidth="1"/>
    <col min="4375" max="4376" width="11.42578125" style="156"/>
    <col min="4377" max="4377" width="51" style="156" customWidth="1"/>
    <col min="4378" max="4378" width="2.7109375" style="156" customWidth="1"/>
    <col min="4379" max="4379" width="7.85546875" style="156" customWidth="1"/>
    <col min="4380" max="4381" width="11.42578125" style="156"/>
    <col min="4382" max="4382" width="51" style="156" customWidth="1"/>
    <col min="4383" max="4383" width="2.7109375" style="156" customWidth="1"/>
    <col min="4384" max="4384" width="7.85546875" style="156" customWidth="1"/>
    <col min="4385" max="4386" width="11.42578125" style="156"/>
    <col min="4387" max="4387" width="51" style="156" customWidth="1"/>
    <col min="4388" max="4388" width="2.7109375" style="156" customWidth="1"/>
    <col min="4389" max="4389" width="7.85546875" style="156" customWidth="1"/>
    <col min="4390" max="4391" width="11.42578125" style="156"/>
    <col min="4392" max="4392" width="51" style="156" customWidth="1"/>
    <col min="4393" max="4393" width="2.7109375" style="156" customWidth="1"/>
    <col min="4394" max="4394" width="7.85546875" style="156" customWidth="1"/>
    <col min="4395" max="4396" width="11.42578125" style="156"/>
    <col min="4397" max="4397" width="51" style="156" customWidth="1"/>
    <col min="4398" max="4398" width="2.7109375" style="156" customWidth="1"/>
    <col min="4399" max="4399" width="7.85546875" style="156" customWidth="1"/>
    <col min="4400" max="4401" width="11.42578125" style="156"/>
    <col min="4402" max="4402" width="51" style="156" customWidth="1"/>
    <col min="4403" max="4403" width="2.7109375" style="156" customWidth="1"/>
    <col min="4404" max="4404" width="7.85546875" style="156" customWidth="1"/>
    <col min="4405" max="4406" width="11.42578125" style="156"/>
    <col min="4407" max="4407" width="51" style="156" customWidth="1"/>
    <col min="4408" max="4408" width="2.7109375" style="156" customWidth="1"/>
    <col min="4409" max="4409" width="7.85546875" style="156" customWidth="1"/>
    <col min="4410" max="4411" width="11.42578125" style="156"/>
    <col min="4412" max="4412" width="51" style="156" customWidth="1"/>
    <col min="4413" max="4413" width="2.7109375" style="156" customWidth="1"/>
    <col min="4414" max="4608" width="11.42578125" style="156"/>
    <col min="4609" max="4609" width="2.7109375" style="156" customWidth="1"/>
    <col min="4610" max="4610" width="7.85546875" style="156" customWidth="1"/>
    <col min="4611" max="4611" width="11.42578125" style="156"/>
    <col min="4612" max="4612" width="12" style="156" customWidth="1"/>
    <col min="4613" max="4613" width="51" style="156" customWidth="1"/>
    <col min="4614" max="4614" width="2.7109375" style="156" customWidth="1"/>
    <col min="4615" max="4615" width="7.85546875" style="156" customWidth="1"/>
    <col min="4616" max="4617" width="11.42578125" style="156"/>
    <col min="4618" max="4618" width="51" style="156" customWidth="1"/>
    <col min="4619" max="4619" width="2.7109375" style="156" customWidth="1"/>
    <col min="4620" max="4620" width="7.85546875" style="156" customWidth="1"/>
    <col min="4621" max="4622" width="11.42578125" style="156"/>
    <col min="4623" max="4623" width="51" style="156" customWidth="1"/>
    <col min="4624" max="4624" width="2.7109375" style="156" customWidth="1"/>
    <col min="4625" max="4625" width="7.85546875" style="156" customWidth="1"/>
    <col min="4626" max="4627" width="11.42578125" style="156"/>
    <col min="4628" max="4628" width="51" style="156" customWidth="1"/>
    <col min="4629" max="4629" width="2.7109375" style="156" customWidth="1"/>
    <col min="4630" max="4630" width="7.85546875" style="156" customWidth="1"/>
    <col min="4631" max="4632" width="11.42578125" style="156"/>
    <col min="4633" max="4633" width="51" style="156" customWidth="1"/>
    <col min="4634" max="4634" width="2.7109375" style="156" customWidth="1"/>
    <col min="4635" max="4635" width="7.85546875" style="156" customWidth="1"/>
    <col min="4636" max="4637" width="11.42578125" style="156"/>
    <col min="4638" max="4638" width="51" style="156" customWidth="1"/>
    <col min="4639" max="4639" width="2.7109375" style="156" customWidth="1"/>
    <col min="4640" max="4640" width="7.85546875" style="156" customWidth="1"/>
    <col min="4641" max="4642" width="11.42578125" style="156"/>
    <col min="4643" max="4643" width="51" style="156" customWidth="1"/>
    <col min="4644" max="4644" width="2.7109375" style="156" customWidth="1"/>
    <col min="4645" max="4645" width="7.85546875" style="156" customWidth="1"/>
    <col min="4646" max="4647" width="11.42578125" style="156"/>
    <col min="4648" max="4648" width="51" style="156" customWidth="1"/>
    <col min="4649" max="4649" width="2.7109375" style="156" customWidth="1"/>
    <col min="4650" max="4650" width="7.85546875" style="156" customWidth="1"/>
    <col min="4651" max="4652" width="11.42578125" style="156"/>
    <col min="4653" max="4653" width="51" style="156" customWidth="1"/>
    <col min="4654" max="4654" width="2.7109375" style="156" customWidth="1"/>
    <col min="4655" max="4655" width="7.85546875" style="156" customWidth="1"/>
    <col min="4656" max="4657" width="11.42578125" style="156"/>
    <col min="4658" max="4658" width="51" style="156" customWidth="1"/>
    <col min="4659" max="4659" width="2.7109375" style="156" customWidth="1"/>
    <col min="4660" max="4660" width="7.85546875" style="156" customWidth="1"/>
    <col min="4661" max="4662" width="11.42578125" style="156"/>
    <col min="4663" max="4663" width="51" style="156" customWidth="1"/>
    <col min="4664" max="4664" width="2.7109375" style="156" customWidth="1"/>
    <col min="4665" max="4665" width="7.85546875" style="156" customWidth="1"/>
    <col min="4666" max="4667" width="11.42578125" style="156"/>
    <col min="4668" max="4668" width="51" style="156" customWidth="1"/>
    <col min="4669" max="4669" width="2.7109375" style="156" customWidth="1"/>
    <col min="4670" max="4864" width="11.42578125" style="156"/>
    <col min="4865" max="4865" width="2.7109375" style="156" customWidth="1"/>
    <col min="4866" max="4866" width="7.85546875" style="156" customWidth="1"/>
    <col min="4867" max="4867" width="11.42578125" style="156"/>
    <col min="4868" max="4868" width="12" style="156" customWidth="1"/>
    <col min="4869" max="4869" width="51" style="156" customWidth="1"/>
    <col min="4870" max="4870" width="2.7109375" style="156" customWidth="1"/>
    <col min="4871" max="4871" width="7.85546875" style="156" customWidth="1"/>
    <col min="4872" max="4873" width="11.42578125" style="156"/>
    <col min="4874" max="4874" width="51" style="156" customWidth="1"/>
    <col min="4875" max="4875" width="2.7109375" style="156" customWidth="1"/>
    <col min="4876" max="4876" width="7.85546875" style="156" customWidth="1"/>
    <col min="4877" max="4878" width="11.42578125" style="156"/>
    <col min="4879" max="4879" width="51" style="156" customWidth="1"/>
    <col min="4880" max="4880" width="2.7109375" style="156" customWidth="1"/>
    <col min="4881" max="4881" width="7.85546875" style="156" customWidth="1"/>
    <col min="4882" max="4883" width="11.42578125" style="156"/>
    <col min="4884" max="4884" width="51" style="156" customWidth="1"/>
    <col min="4885" max="4885" width="2.7109375" style="156" customWidth="1"/>
    <col min="4886" max="4886" width="7.85546875" style="156" customWidth="1"/>
    <col min="4887" max="4888" width="11.42578125" style="156"/>
    <col min="4889" max="4889" width="51" style="156" customWidth="1"/>
    <col min="4890" max="4890" width="2.7109375" style="156" customWidth="1"/>
    <col min="4891" max="4891" width="7.85546875" style="156" customWidth="1"/>
    <col min="4892" max="4893" width="11.42578125" style="156"/>
    <col min="4894" max="4894" width="51" style="156" customWidth="1"/>
    <col min="4895" max="4895" width="2.7109375" style="156" customWidth="1"/>
    <col min="4896" max="4896" width="7.85546875" style="156" customWidth="1"/>
    <col min="4897" max="4898" width="11.42578125" style="156"/>
    <col min="4899" max="4899" width="51" style="156" customWidth="1"/>
    <col min="4900" max="4900" width="2.7109375" style="156" customWidth="1"/>
    <col min="4901" max="4901" width="7.85546875" style="156" customWidth="1"/>
    <col min="4902" max="4903" width="11.42578125" style="156"/>
    <col min="4904" max="4904" width="51" style="156" customWidth="1"/>
    <col min="4905" max="4905" width="2.7109375" style="156" customWidth="1"/>
    <col min="4906" max="4906" width="7.85546875" style="156" customWidth="1"/>
    <col min="4907" max="4908" width="11.42578125" style="156"/>
    <col min="4909" max="4909" width="51" style="156" customWidth="1"/>
    <col min="4910" max="4910" width="2.7109375" style="156" customWidth="1"/>
    <col min="4911" max="4911" width="7.85546875" style="156" customWidth="1"/>
    <col min="4912" max="4913" width="11.42578125" style="156"/>
    <col min="4914" max="4914" width="51" style="156" customWidth="1"/>
    <col min="4915" max="4915" width="2.7109375" style="156" customWidth="1"/>
    <col min="4916" max="4916" width="7.85546875" style="156" customWidth="1"/>
    <col min="4917" max="4918" width="11.42578125" style="156"/>
    <col min="4919" max="4919" width="51" style="156" customWidth="1"/>
    <col min="4920" max="4920" width="2.7109375" style="156" customWidth="1"/>
    <col min="4921" max="4921" width="7.85546875" style="156" customWidth="1"/>
    <col min="4922" max="4923" width="11.42578125" style="156"/>
    <col min="4924" max="4924" width="51" style="156" customWidth="1"/>
    <col min="4925" max="4925" width="2.7109375" style="156" customWidth="1"/>
    <col min="4926" max="5120" width="11.42578125" style="156"/>
    <col min="5121" max="5121" width="2.7109375" style="156" customWidth="1"/>
    <col min="5122" max="5122" width="7.85546875" style="156" customWidth="1"/>
    <col min="5123" max="5123" width="11.42578125" style="156"/>
    <col min="5124" max="5124" width="12" style="156" customWidth="1"/>
    <col min="5125" max="5125" width="51" style="156" customWidth="1"/>
    <col min="5126" max="5126" width="2.7109375" style="156" customWidth="1"/>
    <col min="5127" max="5127" width="7.85546875" style="156" customWidth="1"/>
    <col min="5128" max="5129" width="11.42578125" style="156"/>
    <col min="5130" max="5130" width="51" style="156" customWidth="1"/>
    <col min="5131" max="5131" width="2.7109375" style="156" customWidth="1"/>
    <col min="5132" max="5132" width="7.85546875" style="156" customWidth="1"/>
    <col min="5133" max="5134" width="11.42578125" style="156"/>
    <col min="5135" max="5135" width="51" style="156" customWidth="1"/>
    <col min="5136" max="5136" width="2.7109375" style="156" customWidth="1"/>
    <col min="5137" max="5137" width="7.85546875" style="156" customWidth="1"/>
    <col min="5138" max="5139" width="11.42578125" style="156"/>
    <col min="5140" max="5140" width="51" style="156" customWidth="1"/>
    <col min="5141" max="5141" width="2.7109375" style="156" customWidth="1"/>
    <col min="5142" max="5142" width="7.85546875" style="156" customWidth="1"/>
    <col min="5143" max="5144" width="11.42578125" style="156"/>
    <col min="5145" max="5145" width="51" style="156" customWidth="1"/>
    <col min="5146" max="5146" width="2.7109375" style="156" customWidth="1"/>
    <col min="5147" max="5147" width="7.85546875" style="156" customWidth="1"/>
    <col min="5148" max="5149" width="11.42578125" style="156"/>
    <col min="5150" max="5150" width="51" style="156" customWidth="1"/>
    <col min="5151" max="5151" width="2.7109375" style="156" customWidth="1"/>
    <col min="5152" max="5152" width="7.85546875" style="156" customWidth="1"/>
    <col min="5153" max="5154" width="11.42578125" style="156"/>
    <col min="5155" max="5155" width="51" style="156" customWidth="1"/>
    <col min="5156" max="5156" width="2.7109375" style="156" customWidth="1"/>
    <col min="5157" max="5157" width="7.85546875" style="156" customWidth="1"/>
    <col min="5158" max="5159" width="11.42578125" style="156"/>
    <col min="5160" max="5160" width="51" style="156" customWidth="1"/>
    <col min="5161" max="5161" width="2.7109375" style="156" customWidth="1"/>
    <col min="5162" max="5162" width="7.85546875" style="156" customWidth="1"/>
    <col min="5163" max="5164" width="11.42578125" style="156"/>
    <col min="5165" max="5165" width="51" style="156" customWidth="1"/>
    <col min="5166" max="5166" width="2.7109375" style="156" customWidth="1"/>
    <col min="5167" max="5167" width="7.85546875" style="156" customWidth="1"/>
    <col min="5168" max="5169" width="11.42578125" style="156"/>
    <col min="5170" max="5170" width="51" style="156" customWidth="1"/>
    <col min="5171" max="5171" width="2.7109375" style="156" customWidth="1"/>
    <col min="5172" max="5172" width="7.85546875" style="156" customWidth="1"/>
    <col min="5173" max="5174" width="11.42578125" style="156"/>
    <col min="5175" max="5175" width="51" style="156" customWidth="1"/>
    <col min="5176" max="5176" width="2.7109375" style="156" customWidth="1"/>
    <col min="5177" max="5177" width="7.85546875" style="156" customWidth="1"/>
    <col min="5178" max="5179" width="11.42578125" style="156"/>
    <col min="5180" max="5180" width="51" style="156" customWidth="1"/>
    <col min="5181" max="5181" width="2.7109375" style="156" customWidth="1"/>
    <col min="5182" max="5376" width="11.42578125" style="156"/>
    <col min="5377" max="5377" width="2.7109375" style="156" customWidth="1"/>
    <col min="5378" max="5378" width="7.85546875" style="156" customWidth="1"/>
    <col min="5379" max="5379" width="11.42578125" style="156"/>
    <col min="5380" max="5380" width="12" style="156" customWidth="1"/>
    <col min="5381" max="5381" width="51" style="156" customWidth="1"/>
    <col min="5382" max="5382" width="2.7109375" style="156" customWidth="1"/>
    <col min="5383" max="5383" width="7.85546875" style="156" customWidth="1"/>
    <col min="5384" max="5385" width="11.42578125" style="156"/>
    <col min="5386" max="5386" width="51" style="156" customWidth="1"/>
    <col min="5387" max="5387" width="2.7109375" style="156" customWidth="1"/>
    <col min="5388" max="5388" width="7.85546875" style="156" customWidth="1"/>
    <col min="5389" max="5390" width="11.42578125" style="156"/>
    <col min="5391" max="5391" width="51" style="156" customWidth="1"/>
    <col min="5392" max="5392" width="2.7109375" style="156" customWidth="1"/>
    <col min="5393" max="5393" width="7.85546875" style="156" customWidth="1"/>
    <col min="5394" max="5395" width="11.42578125" style="156"/>
    <col min="5396" max="5396" width="51" style="156" customWidth="1"/>
    <col min="5397" max="5397" width="2.7109375" style="156" customWidth="1"/>
    <col min="5398" max="5398" width="7.85546875" style="156" customWidth="1"/>
    <col min="5399" max="5400" width="11.42578125" style="156"/>
    <col min="5401" max="5401" width="51" style="156" customWidth="1"/>
    <col min="5402" max="5402" width="2.7109375" style="156" customWidth="1"/>
    <col min="5403" max="5403" width="7.85546875" style="156" customWidth="1"/>
    <col min="5404" max="5405" width="11.42578125" style="156"/>
    <col min="5406" max="5406" width="51" style="156" customWidth="1"/>
    <col min="5407" max="5407" width="2.7109375" style="156" customWidth="1"/>
    <col min="5408" max="5408" width="7.85546875" style="156" customWidth="1"/>
    <col min="5409" max="5410" width="11.42578125" style="156"/>
    <col min="5411" max="5411" width="51" style="156" customWidth="1"/>
    <col min="5412" max="5412" width="2.7109375" style="156" customWidth="1"/>
    <col min="5413" max="5413" width="7.85546875" style="156" customWidth="1"/>
    <col min="5414" max="5415" width="11.42578125" style="156"/>
    <col min="5416" max="5416" width="51" style="156" customWidth="1"/>
    <col min="5417" max="5417" width="2.7109375" style="156" customWidth="1"/>
    <col min="5418" max="5418" width="7.85546875" style="156" customWidth="1"/>
    <col min="5419" max="5420" width="11.42578125" style="156"/>
    <col min="5421" max="5421" width="51" style="156" customWidth="1"/>
    <col min="5422" max="5422" width="2.7109375" style="156" customWidth="1"/>
    <col min="5423" max="5423" width="7.85546875" style="156" customWidth="1"/>
    <col min="5424" max="5425" width="11.42578125" style="156"/>
    <col min="5426" max="5426" width="51" style="156" customWidth="1"/>
    <col min="5427" max="5427" width="2.7109375" style="156" customWidth="1"/>
    <col min="5428" max="5428" width="7.85546875" style="156" customWidth="1"/>
    <col min="5429" max="5430" width="11.42578125" style="156"/>
    <col min="5431" max="5431" width="51" style="156" customWidth="1"/>
    <col min="5432" max="5432" width="2.7109375" style="156" customWidth="1"/>
    <col min="5433" max="5433" width="7.85546875" style="156" customWidth="1"/>
    <col min="5434" max="5435" width="11.42578125" style="156"/>
    <col min="5436" max="5436" width="51" style="156" customWidth="1"/>
    <col min="5437" max="5437" width="2.7109375" style="156" customWidth="1"/>
    <col min="5438" max="5632" width="11.42578125" style="156"/>
    <col min="5633" max="5633" width="2.7109375" style="156" customWidth="1"/>
    <col min="5634" max="5634" width="7.85546875" style="156" customWidth="1"/>
    <col min="5635" max="5635" width="11.42578125" style="156"/>
    <col min="5636" max="5636" width="12" style="156" customWidth="1"/>
    <col min="5637" max="5637" width="51" style="156" customWidth="1"/>
    <col min="5638" max="5638" width="2.7109375" style="156" customWidth="1"/>
    <col min="5639" max="5639" width="7.85546875" style="156" customWidth="1"/>
    <col min="5640" max="5641" width="11.42578125" style="156"/>
    <col min="5642" max="5642" width="51" style="156" customWidth="1"/>
    <col min="5643" max="5643" width="2.7109375" style="156" customWidth="1"/>
    <col min="5644" max="5644" width="7.85546875" style="156" customWidth="1"/>
    <col min="5645" max="5646" width="11.42578125" style="156"/>
    <col min="5647" max="5647" width="51" style="156" customWidth="1"/>
    <col min="5648" max="5648" width="2.7109375" style="156" customWidth="1"/>
    <col min="5649" max="5649" width="7.85546875" style="156" customWidth="1"/>
    <col min="5650" max="5651" width="11.42578125" style="156"/>
    <col min="5652" max="5652" width="51" style="156" customWidth="1"/>
    <col min="5653" max="5653" width="2.7109375" style="156" customWidth="1"/>
    <col min="5654" max="5654" width="7.85546875" style="156" customWidth="1"/>
    <col min="5655" max="5656" width="11.42578125" style="156"/>
    <col min="5657" max="5657" width="51" style="156" customWidth="1"/>
    <col min="5658" max="5658" width="2.7109375" style="156" customWidth="1"/>
    <col min="5659" max="5659" width="7.85546875" style="156" customWidth="1"/>
    <col min="5660" max="5661" width="11.42578125" style="156"/>
    <col min="5662" max="5662" width="51" style="156" customWidth="1"/>
    <col min="5663" max="5663" width="2.7109375" style="156" customWidth="1"/>
    <col min="5664" max="5664" width="7.85546875" style="156" customWidth="1"/>
    <col min="5665" max="5666" width="11.42578125" style="156"/>
    <col min="5667" max="5667" width="51" style="156" customWidth="1"/>
    <col min="5668" max="5668" width="2.7109375" style="156" customWidth="1"/>
    <col min="5669" max="5669" width="7.85546875" style="156" customWidth="1"/>
    <col min="5670" max="5671" width="11.42578125" style="156"/>
    <col min="5672" max="5672" width="51" style="156" customWidth="1"/>
    <col min="5673" max="5673" width="2.7109375" style="156" customWidth="1"/>
    <col min="5674" max="5674" width="7.85546875" style="156" customWidth="1"/>
    <col min="5675" max="5676" width="11.42578125" style="156"/>
    <col min="5677" max="5677" width="51" style="156" customWidth="1"/>
    <col min="5678" max="5678" width="2.7109375" style="156" customWidth="1"/>
    <col min="5679" max="5679" width="7.85546875" style="156" customWidth="1"/>
    <col min="5680" max="5681" width="11.42578125" style="156"/>
    <col min="5682" max="5682" width="51" style="156" customWidth="1"/>
    <col min="5683" max="5683" width="2.7109375" style="156" customWidth="1"/>
    <col min="5684" max="5684" width="7.85546875" style="156" customWidth="1"/>
    <col min="5685" max="5686" width="11.42578125" style="156"/>
    <col min="5687" max="5687" width="51" style="156" customWidth="1"/>
    <col min="5688" max="5688" width="2.7109375" style="156" customWidth="1"/>
    <col min="5689" max="5689" width="7.85546875" style="156" customWidth="1"/>
    <col min="5690" max="5691" width="11.42578125" style="156"/>
    <col min="5692" max="5692" width="51" style="156" customWidth="1"/>
    <col min="5693" max="5693" width="2.7109375" style="156" customWidth="1"/>
    <col min="5694" max="5888" width="11.42578125" style="156"/>
    <col min="5889" max="5889" width="2.7109375" style="156" customWidth="1"/>
    <col min="5890" max="5890" width="7.85546875" style="156" customWidth="1"/>
    <col min="5891" max="5891" width="11.42578125" style="156"/>
    <col min="5892" max="5892" width="12" style="156" customWidth="1"/>
    <col min="5893" max="5893" width="51" style="156" customWidth="1"/>
    <col min="5894" max="5894" width="2.7109375" style="156" customWidth="1"/>
    <col min="5895" max="5895" width="7.85546875" style="156" customWidth="1"/>
    <col min="5896" max="5897" width="11.42578125" style="156"/>
    <col min="5898" max="5898" width="51" style="156" customWidth="1"/>
    <col min="5899" max="5899" width="2.7109375" style="156" customWidth="1"/>
    <col min="5900" max="5900" width="7.85546875" style="156" customWidth="1"/>
    <col min="5901" max="5902" width="11.42578125" style="156"/>
    <col min="5903" max="5903" width="51" style="156" customWidth="1"/>
    <col min="5904" max="5904" width="2.7109375" style="156" customWidth="1"/>
    <col min="5905" max="5905" width="7.85546875" style="156" customWidth="1"/>
    <col min="5906" max="5907" width="11.42578125" style="156"/>
    <col min="5908" max="5908" width="51" style="156" customWidth="1"/>
    <col min="5909" max="5909" width="2.7109375" style="156" customWidth="1"/>
    <col min="5910" max="5910" width="7.85546875" style="156" customWidth="1"/>
    <col min="5911" max="5912" width="11.42578125" style="156"/>
    <col min="5913" max="5913" width="51" style="156" customWidth="1"/>
    <col min="5914" max="5914" width="2.7109375" style="156" customWidth="1"/>
    <col min="5915" max="5915" width="7.85546875" style="156" customWidth="1"/>
    <col min="5916" max="5917" width="11.42578125" style="156"/>
    <col min="5918" max="5918" width="51" style="156" customWidth="1"/>
    <col min="5919" max="5919" width="2.7109375" style="156" customWidth="1"/>
    <col min="5920" max="5920" width="7.85546875" style="156" customWidth="1"/>
    <col min="5921" max="5922" width="11.42578125" style="156"/>
    <col min="5923" max="5923" width="51" style="156" customWidth="1"/>
    <col min="5924" max="5924" width="2.7109375" style="156" customWidth="1"/>
    <col min="5925" max="5925" width="7.85546875" style="156" customWidth="1"/>
    <col min="5926" max="5927" width="11.42578125" style="156"/>
    <col min="5928" max="5928" width="51" style="156" customWidth="1"/>
    <col min="5929" max="5929" width="2.7109375" style="156" customWidth="1"/>
    <col min="5930" max="5930" width="7.85546875" style="156" customWidth="1"/>
    <col min="5931" max="5932" width="11.42578125" style="156"/>
    <col min="5933" max="5933" width="51" style="156" customWidth="1"/>
    <col min="5934" max="5934" width="2.7109375" style="156" customWidth="1"/>
    <col min="5935" max="5935" width="7.85546875" style="156" customWidth="1"/>
    <col min="5936" max="5937" width="11.42578125" style="156"/>
    <col min="5938" max="5938" width="51" style="156" customWidth="1"/>
    <col min="5939" max="5939" width="2.7109375" style="156" customWidth="1"/>
    <col min="5940" max="5940" width="7.85546875" style="156" customWidth="1"/>
    <col min="5941" max="5942" width="11.42578125" style="156"/>
    <col min="5943" max="5943" width="51" style="156" customWidth="1"/>
    <col min="5944" max="5944" width="2.7109375" style="156" customWidth="1"/>
    <col min="5945" max="5945" width="7.85546875" style="156" customWidth="1"/>
    <col min="5946" max="5947" width="11.42578125" style="156"/>
    <col min="5948" max="5948" width="51" style="156" customWidth="1"/>
    <col min="5949" max="5949" width="2.7109375" style="156" customWidth="1"/>
    <col min="5950" max="6144" width="11.42578125" style="156"/>
    <col min="6145" max="6145" width="2.7109375" style="156" customWidth="1"/>
    <col min="6146" max="6146" width="7.85546875" style="156" customWidth="1"/>
    <col min="6147" max="6147" width="11.42578125" style="156"/>
    <col min="6148" max="6148" width="12" style="156" customWidth="1"/>
    <col min="6149" max="6149" width="51" style="156" customWidth="1"/>
    <col min="6150" max="6150" width="2.7109375" style="156" customWidth="1"/>
    <col min="6151" max="6151" width="7.85546875" style="156" customWidth="1"/>
    <col min="6152" max="6153" width="11.42578125" style="156"/>
    <col min="6154" max="6154" width="51" style="156" customWidth="1"/>
    <col min="6155" max="6155" width="2.7109375" style="156" customWidth="1"/>
    <col min="6156" max="6156" width="7.85546875" style="156" customWidth="1"/>
    <col min="6157" max="6158" width="11.42578125" style="156"/>
    <col min="6159" max="6159" width="51" style="156" customWidth="1"/>
    <col min="6160" max="6160" width="2.7109375" style="156" customWidth="1"/>
    <col min="6161" max="6161" width="7.85546875" style="156" customWidth="1"/>
    <col min="6162" max="6163" width="11.42578125" style="156"/>
    <col min="6164" max="6164" width="51" style="156" customWidth="1"/>
    <col min="6165" max="6165" width="2.7109375" style="156" customWidth="1"/>
    <col min="6166" max="6166" width="7.85546875" style="156" customWidth="1"/>
    <col min="6167" max="6168" width="11.42578125" style="156"/>
    <col min="6169" max="6169" width="51" style="156" customWidth="1"/>
    <col min="6170" max="6170" width="2.7109375" style="156" customWidth="1"/>
    <col min="6171" max="6171" width="7.85546875" style="156" customWidth="1"/>
    <col min="6172" max="6173" width="11.42578125" style="156"/>
    <col min="6174" max="6174" width="51" style="156" customWidth="1"/>
    <col min="6175" max="6175" width="2.7109375" style="156" customWidth="1"/>
    <col min="6176" max="6176" width="7.85546875" style="156" customWidth="1"/>
    <col min="6177" max="6178" width="11.42578125" style="156"/>
    <col min="6179" max="6179" width="51" style="156" customWidth="1"/>
    <col min="6180" max="6180" width="2.7109375" style="156" customWidth="1"/>
    <col min="6181" max="6181" width="7.85546875" style="156" customWidth="1"/>
    <col min="6182" max="6183" width="11.42578125" style="156"/>
    <col min="6184" max="6184" width="51" style="156" customWidth="1"/>
    <col min="6185" max="6185" width="2.7109375" style="156" customWidth="1"/>
    <col min="6186" max="6186" width="7.85546875" style="156" customWidth="1"/>
    <col min="6187" max="6188" width="11.42578125" style="156"/>
    <col min="6189" max="6189" width="51" style="156" customWidth="1"/>
    <col min="6190" max="6190" width="2.7109375" style="156" customWidth="1"/>
    <col min="6191" max="6191" width="7.85546875" style="156" customWidth="1"/>
    <col min="6192" max="6193" width="11.42578125" style="156"/>
    <col min="6194" max="6194" width="51" style="156" customWidth="1"/>
    <col min="6195" max="6195" width="2.7109375" style="156" customWidth="1"/>
    <col min="6196" max="6196" width="7.85546875" style="156" customWidth="1"/>
    <col min="6197" max="6198" width="11.42578125" style="156"/>
    <col min="6199" max="6199" width="51" style="156" customWidth="1"/>
    <col min="6200" max="6200" width="2.7109375" style="156" customWidth="1"/>
    <col min="6201" max="6201" width="7.85546875" style="156" customWidth="1"/>
    <col min="6202" max="6203" width="11.42578125" style="156"/>
    <col min="6204" max="6204" width="51" style="156" customWidth="1"/>
    <col min="6205" max="6205" width="2.7109375" style="156" customWidth="1"/>
    <col min="6206" max="6400" width="11.42578125" style="156"/>
    <col min="6401" max="6401" width="2.7109375" style="156" customWidth="1"/>
    <col min="6402" max="6402" width="7.85546875" style="156" customWidth="1"/>
    <col min="6403" max="6403" width="11.42578125" style="156"/>
    <col min="6404" max="6404" width="12" style="156" customWidth="1"/>
    <col min="6405" max="6405" width="51" style="156" customWidth="1"/>
    <col min="6406" max="6406" width="2.7109375" style="156" customWidth="1"/>
    <col min="6407" max="6407" width="7.85546875" style="156" customWidth="1"/>
    <col min="6408" max="6409" width="11.42578125" style="156"/>
    <col min="6410" max="6410" width="51" style="156" customWidth="1"/>
    <col min="6411" max="6411" width="2.7109375" style="156" customWidth="1"/>
    <col min="6412" max="6412" width="7.85546875" style="156" customWidth="1"/>
    <col min="6413" max="6414" width="11.42578125" style="156"/>
    <col min="6415" max="6415" width="51" style="156" customWidth="1"/>
    <col min="6416" max="6416" width="2.7109375" style="156" customWidth="1"/>
    <col min="6417" max="6417" width="7.85546875" style="156" customWidth="1"/>
    <col min="6418" max="6419" width="11.42578125" style="156"/>
    <col min="6420" max="6420" width="51" style="156" customWidth="1"/>
    <col min="6421" max="6421" width="2.7109375" style="156" customWidth="1"/>
    <col min="6422" max="6422" width="7.85546875" style="156" customWidth="1"/>
    <col min="6423" max="6424" width="11.42578125" style="156"/>
    <col min="6425" max="6425" width="51" style="156" customWidth="1"/>
    <col min="6426" max="6426" width="2.7109375" style="156" customWidth="1"/>
    <col min="6427" max="6427" width="7.85546875" style="156" customWidth="1"/>
    <col min="6428" max="6429" width="11.42578125" style="156"/>
    <col min="6430" max="6430" width="51" style="156" customWidth="1"/>
    <col min="6431" max="6431" width="2.7109375" style="156" customWidth="1"/>
    <col min="6432" max="6432" width="7.85546875" style="156" customWidth="1"/>
    <col min="6433" max="6434" width="11.42578125" style="156"/>
    <col min="6435" max="6435" width="51" style="156" customWidth="1"/>
    <col min="6436" max="6436" width="2.7109375" style="156" customWidth="1"/>
    <col min="6437" max="6437" width="7.85546875" style="156" customWidth="1"/>
    <col min="6438" max="6439" width="11.42578125" style="156"/>
    <col min="6440" max="6440" width="51" style="156" customWidth="1"/>
    <col min="6441" max="6441" width="2.7109375" style="156" customWidth="1"/>
    <col min="6442" max="6442" width="7.85546875" style="156" customWidth="1"/>
    <col min="6443" max="6444" width="11.42578125" style="156"/>
    <col min="6445" max="6445" width="51" style="156" customWidth="1"/>
    <col min="6446" max="6446" width="2.7109375" style="156" customWidth="1"/>
    <col min="6447" max="6447" width="7.85546875" style="156" customWidth="1"/>
    <col min="6448" max="6449" width="11.42578125" style="156"/>
    <col min="6450" max="6450" width="51" style="156" customWidth="1"/>
    <col min="6451" max="6451" width="2.7109375" style="156" customWidth="1"/>
    <col min="6452" max="6452" width="7.85546875" style="156" customWidth="1"/>
    <col min="6453" max="6454" width="11.42578125" style="156"/>
    <col min="6455" max="6455" width="51" style="156" customWidth="1"/>
    <col min="6456" max="6456" width="2.7109375" style="156" customWidth="1"/>
    <col min="6457" max="6457" width="7.85546875" style="156" customWidth="1"/>
    <col min="6458" max="6459" width="11.42578125" style="156"/>
    <col min="6460" max="6460" width="51" style="156" customWidth="1"/>
    <col min="6461" max="6461" width="2.7109375" style="156" customWidth="1"/>
    <col min="6462" max="6656" width="11.42578125" style="156"/>
    <col min="6657" max="6657" width="2.7109375" style="156" customWidth="1"/>
    <col min="6658" max="6658" width="7.85546875" style="156" customWidth="1"/>
    <col min="6659" max="6659" width="11.42578125" style="156"/>
    <col min="6660" max="6660" width="12" style="156" customWidth="1"/>
    <col min="6661" max="6661" width="51" style="156" customWidth="1"/>
    <col min="6662" max="6662" width="2.7109375" style="156" customWidth="1"/>
    <col min="6663" max="6663" width="7.85546875" style="156" customWidth="1"/>
    <col min="6664" max="6665" width="11.42578125" style="156"/>
    <col min="6666" max="6666" width="51" style="156" customWidth="1"/>
    <col min="6667" max="6667" width="2.7109375" style="156" customWidth="1"/>
    <col min="6668" max="6668" width="7.85546875" style="156" customWidth="1"/>
    <col min="6669" max="6670" width="11.42578125" style="156"/>
    <col min="6671" max="6671" width="51" style="156" customWidth="1"/>
    <col min="6672" max="6672" width="2.7109375" style="156" customWidth="1"/>
    <col min="6673" max="6673" width="7.85546875" style="156" customWidth="1"/>
    <col min="6674" max="6675" width="11.42578125" style="156"/>
    <col min="6676" max="6676" width="51" style="156" customWidth="1"/>
    <col min="6677" max="6677" width="2.7109375" style="156" customWidth="1"/>
    <col min="6678" max="6678" width="7.85546875" style="156" customWidth="1"/>
    <col min="6679" max="6680" width="11.42578125" style="156"/>
    <col min="6681" max="6681" width="51" style="156" customWidth="1"/>
    <col min="6682" max="6682" width="2.7109375" style="156" customWidth="1"/>
    <col min="6683" max="6683" width="7.85546875" style="156" customWidth="1"/>
    <col min="6684" max="6685" width="11.42578125" style="156"/>
    <col min="6686" max="6686" width="51" style="156" customWidth="1"/>
    <col min="6687" max="6687" width="2.7109375" style="156" customWidth="1"/>
    <col min="6688" max="6688" width="7.85546875" style="156" customWidth="1"/>
    <col min="6689" max="6690" width="11.42578125" style="156"/>
    <col min="6691" max="6691" width="51" style="156" customWidth="1"/>
    <col min="6692" max="6692" width="2.7109375" style="156" customWidth="1"/>
    <col min="6693" max="6693" width="7.85546875" style="156" customWidth="1"/>
    <col min="6694" max="6695" width="11.42578125" style="156"/>
    <col min="6696" max="6696" width="51" style="156" customWidth="1"/>
    <col min="6697" max="6697" width="2.7109375" style="156" customWidth="1"/>
    <col min="6698" max="6698" width="7.85546875" style="156" customWidth="1"/>
    <col min="6699" max="6700" width="11.42578125" style="156"/>
    <col min="6701" max="6701" width="51" style="156" customWidth="1"/>
    <col min="6702" max="6702" width="2.7109375" style="156" customWidth="1"/>
    <col min="6703" max="6703" width="7.85546875" style="156" customWidth="1"/>
    <col min="6704" max="6705" width="11.42578125" style="156"/>
    <col min="6706" max="6706" width="51" style="156" customWidth="1"/>
    <col min="6707" max="6707" width="2.7109375" style="156" customWidth="1"/>
    <col min="6708" max="6708" width="7.85546875" style="156" customWidth="1"/>
    <col min="6709" max="6710" width="11.42578125" style="156"/>
    <col min="6711" max="6711" width="51" style="156" customWidth="1"/>
    <col min="6712" max="6712" width="2.7109375" style="156" customWidth="1"/>
    <col min="6713" max="6713" width="7.85546875" style="156" customWidth="1"/>
    <col min="6714" max="6715" width="11.42578125" style="156"/>
    <col min="6716" max="6716" width="51" style="156" customWidth="1"/>
    <col min="6717" max="6717" width="2.7109375" style="156" customWidth="1"/>
    <col min="6718" max="6912" width="11.42578125" style="156"/>
    <col min="6913" max="6913" width="2.7109375" style="156" customWidth="1"/>
    <col min="6914" max="6914" width="7.85546875" style="156" customWidth="1"/>
    <col min="6915" max="6915" width="11.42578125" style="156"/>
    <col min="6916" max="6916" width="12" style="156" customWidth="1"/>
    <col min="6917" max="6917" width="51" style="156" customWidth="1"/>
    <col min="6918" max="6918" width="2.7109375" style="156" customWidth="1"/>
    <col min="6919" max="6919" width="7.85546875" style="156" customWidth="1"/>
    <col min="6920" max="6921" width="11.42578125" style="156"/>
    <col min="6922" max="6922" width="51" style="156" customWidth="1"/>
    <col min="6923" max="6923" width="2.7109375" style="156" customWidth="1"/>
    <col min="6924" max="6924" width="7.85546875" style="156" customWidth="1"/>
    <col min="6925" max="6926" width="11.42578125" style="156"/>
    <col min="6927" max="6927" width="51" style="156" customWidth="1"/>
    <col min="6928" max="6928" width="2.7109375" style="156" customWidth="1"/>
    <col min="6929" max="6929" width="7.85546875" style="156" customWidth="1"/>
    <col min="6930" max="6931" width="11.42578125" style="156"/>
    <col min="6932" max="6932" width="51" style="156" customWidth="1"/>
    <col min="6933" max="6933" width="2.7109375" style="156" customWidth="1"/>
    <col min="6934" max="6934" width="7.85546875" style="156" customWidth="1"/>
    <col min="6935" max="6936" width="11.42578125" style="156"/>
    <col min="6937" max="6937" width="51" style="156" customWidth="1"/>
    <col min="6938" max="6938" width="2.7109375" style="156" customWidth="1"/>
    <col min="6939" max="6939" width="7.85546875" style="156" customWidth="1"/>
    <col min="6940" max="6941" width="11.42578125" style="156"/>
    <col min="6942" max="6942" width="51" style="156" customWidth="1"/>
    <col min="6943" max="6943" width="2.7109375" style="156" customWidth="1"/>
    <col min="6944" max="6944" width="7.85546875" style="156" customWidth="1"/>
    <col min="6945" max="6946" width="11.42578125" style="156"/>
    <col min="6947" max="6947" width="51" style="156" customWidth="1"/>
    <col min="6948" max="6948" width="2.7109375" style="156" customWidth="1"/>
    <col min="6949" max="6949" width="7.85546875" style="156" customWidth="1"/>
    <col min="6950" max="6951" width="11.42578125" style="156"/>
    <col min="6952" max="6952" width="51" style="156" customWidth="1"/>
    <col min="6953" max="6953" width="2.7109375" style="156" customWidth="1"/>
    <col min="6954" max="6954" width="7.85546875" style="156" customWidth="1"/>
    <col min="6955" max="6956" width="11.42578125" style="156"/>
    <col min="6957" max="6957" width="51" style="156" customWidth="1"/>
    <col min="6958" max="6958" width="2.7109375" style="156" customWidth="1"/>
    <col min="6959" max="6959" width="7.85546875" style="156" customWidth="1"/>
    <col min="6960" max="6961" width="11.42578125" style="156"/>
    <col min="6962" max="6962" width="51" style="156" customWidth="1"/>
    <col min="6963" max="6963" width="2.7109375" style="156" customWidth="1"/>
    <col min="6964" max="6964" width="7.85546875" style="156" customWidth="1"/>
    <col min="6965" max="6966" width="11.42578125" style="156"/>
    <col min="6967" max="6967" width="51" style="156" customWidth="1"/>
    <col min="6968" max="6968" width="2.7109375" style="156" customWidth="1"/>
    <col min="6969" max="6969" width="7.85546875" style="156" customWidth="1"/>
    <col min="6970" max="6971" width="11.42578125" style="156"/>
    <col min="6972" max="6972" width="51" style="156" customWidth="1"/>
    <col min="6973" max="6973" width="2.7109375" style="156" customWidth="1"/>
    <col min="6974" max="7168" width="11.42578125" style="156"/>
    <col min="7169" max="7169" width="2.7109375" style="156" customWidth="1"/>
    <col min="7170" max="7170" width="7.85546875" style="156" customWidth="1"/>
    <col min="7171" max="7171" width="11.42578125" style="156"/>
    <col min="7172" max="7172" width="12" style="156" customWidth="1"/>
    <col min="7173" max="7173" width="51" style="156" customWidth="1"/>
    <col min="7174" max="7174" width="2.7109375" style="156" customWidth="1"/>
    <col min="7175" max="7175" width="7.85546875" style="156" customWidth="1"/>
    <col min="7176" max="7177" width="11.42578125" style="156"/>
    <col min="7178" max="7178" width="51" style="156" customWidth="1"/>
    <col min="7179" max="7179" width="2.7109375" style="156" customWidth="1"/>
    <col min="7180" max="7180" width="7.85546875" style="156" customWidth="1"/>
    <col min="7181" max="7182" width="11.42578125" style="156"/>
    <col min="7183" max="7183" width="51" style="156" customWidth="1"/>
    <col min="7184" max="7184" width="2.7109375" style="156" customWidth="1"/>
    <col min="7185" max="7185" width="7.85546875" style="156" customWidth="1"/>
    <col min="7186" max="7187" width="11.42578125" style="156"/>
    <col min="7188" max="7188" width="51" style="156" customWidth="1"/>
    <col min="7189" max="7189" width="2.7109375" style="156" customWidth="1"/>
    <col min="7190" max="7190" width="7.85546875" style="156" customWidth="1"/>
    <col min="7191" max="7192" width="11.42578125" style="156"/>
    <col min="7193" max="7193" width="51" style="156" customWidth="1"/>
    <col min="7194" max="7194" width="2.7109375" style="156" customWidth="1"/>
    <col min="7195" max="7195" width="7.85546875" style="156" customWidth="1"/>
    <col min="7196" max="7197" width="11.42578125" style="156"/>
    <col min="7198" max="7198" width="51" style="156" customWidth="1"/>
    <col min="7199" max="7199" width="2.7109375" style="156" customWidth="1"/>
    <col min="7200" max="7200" width="7.85546875" style="156" customWidth="1"/>
    <col min="7201" max="7202" width="11.42578125" style="156"/>
    <col min="7203" max="7203" width="51" style="156" customWidth="1"/>
    <col min="7204" max="7204" width="2.7109375" style="156" customWidth="1"/>
    <col min="7205" max="7205" width="7.85546875" style="156" customWidth="1"/>
    <col min="7206" max="7207" width="11.42578125" style="156"/>
    <col min="7208" max="7208" width="51" style="156" customWidth="1"/>
    <col min="7209" max="7209" width="2.7109375" style="156" customWidth="1"/>
    <col min="7210" max="7210" width="7.85546875" style="156" customWidth="1"/>
    <col min="7211" max="7212" width="11.42578125" style="156"/>
    <col min="7213" max="7213" width="51" style="156" customWidth="1"/>
    <col min="7214" max="7214" width="2.7109375" style="156" customWidth="1"/>
    <col min="7215" max="7215" width="7.85546875" style="156" customWidth="1"/>
    <col min="7216" max="7217" width="11.42578125" style="156"/>
    <col min="7218" max="7218" width="51" style="156" customWidth="1"/>
    <col min="7219" max="7219" width="2.7109375" style="156" customWidth="1"/>
    <col min="7220" max="7220" width="7.85546875" style="156" customWidth="1"/>
    <col min="7221" max="7222" width="11.42578125" style="156"/>
    <col min="7223" max="7223" width="51" style="156" customWidth="1"/>
    <col min="7224" max="7224" width="2.7109375" style="156" customWidth="1"/>
    <col min="7225" max="7225" width="7.85546875" style="156" customWidth="1"/>
    <col min="7226" max="7227" width="11.42578125" style="156"/>
    <col min="7228" max="7228" width="51" style="156" customWidth="1"/>
    <col min="7229" max="7229" width="2.7109375" style="156" customWidth="1"/>
    <col min="7230" max="7424" width="11.42578125" style="156"/>
    <col min="7425" max="7425" width="2.7109375" style="156" customWidth="1"/>
    <col min="7426" max="7426" width="7.85546875" style="156" customWidth="1"/>
    <col min="7427" max="7427" width="11.42578125" style="156"/>
    <col min="7428" max="7428" width="12" style="156" customWidth="1"/>
    <col min="7429" max="7429" width="51" style="156" customWidth="1"/>
    <col min="7430" max="7430" width="2.7109375" style="156" customWidth="1"/>
    <col min="7431" max="7431" width="7.85546875" style="156" customWidth="1"/>
    <col min="7432" max="7433" width="11.42578125" style="156"/>
    <col min="7434" max="7434" width="51" style="156" customWidth="1"/>
    <col min="7435" max="7435" width="2.7109375" style="156" customWidth="1"/>
    <col min="7436" max="7436" width="7.85546875" style="156" customWidth="1"/>
    <col min="7437" max="7438" width="11.42578125" style="156"/>
    <col min="7439" max="7439" width="51" style="156" customWidth="1"/>
    <col min="7440" max="7440" width="2.7109375" style="156" customWidth="1"/>
    <col min="7441" max="7441" width="7.85546875" style="156" customWidth="1"/>
    <col min="7442" max="7443" width="11.42578125" style="156"/>
    <col min="7444" max="7444" width="51" style="156" customWidth="1"/>
    <col min="7445" max="7445" width="2.7109375" style="156" customWidth="1"/>
    <col min="7446" max="7446" width="7.85546875" style="156" customWidth="1"/>
    <col min="7447" max="7448" width="11.42578125" style="156"/>
    <col min="7449" max="7449" width="51" style="156" customWidth="1"/>
    <col min="7450" max="7450" width="2.7109375" style="156" customWidth="1"/>
    <col min="7451" max="7451" width="7.85546875" style="156" customWidth="1"/>
    <col min="7452" max="7453" width="11.42578125" style="156"/>
    <col min="7454" max="7454" width="51" style="156" customWidth="1"/>
    <col min="7455" max="7455" width="2.7109375" style="156" customWidth="1"/>
    <col min="7456" max="7456" width="7.85546875" style="156" customWidth="1"/>
    <col min="7457" max="7458" width="11.42578125" style="156"/>
    <col min="7459" max="7459" width="51" style="156" customWidth="1"/>
    <col min="7460" max="7460" width="2.7109375" style="156" customWidth="1"/>
    <col min="7461" max="7461" width="7.85546875" style="156" customWidth="1"/>
    <col min="7462" max="7463" width="11.42578125" style="156"/>
    <col min="7464" max="7464" width="51" style="156" customWidth="1"/>
    <col min="7465" max="7465" width="2.7109375" style="156" customWidth="1"/>
    <col min="7466" max="7466" width="7.85546875" style="156" customWidth="1"/>
    <col min="7467" max="7468" width="11.42578125" style="156"/>
    <col min="7469" max="7469" width="51" style="156" customWidth="1"/>
    <col min="7470" max="7470" width="2.7109375" style="156" customWidth="1"/>
    <col min="7471" max="7471" width="7.85546875" style="156" customWidth="1"/>
    <col min="7472" max="7473" width="11.42578125" style="156"/>
    <col min="7474" max="7474" width="51" style="156" customWidth="1"/>
    <col min="7475" max="7475" width="2.7109375" style="156" customWidth="1"/>
    <col min="7476" max="7476" width="7.85546875" style="156" customWidth="1"/>
    <col min="7477" max="7478" width="11.42578125" style="156"/>
    <col min="7479" max="7479" width="51" style="156" customWidth="1"/>
    <col min="7480" max="7480" width="2.7109375" style="156" customWidth="1"/>
    <col min="7481" max="7481" width="7.85546875" style="156" customWidth="1"/>
    <col min="7482" max="7483" width="11.42578125" style="156"/>
    <col min="7484" max="7484" width="51" style="156" customWidth="1"/>
    <col min="7485" max="7485" width="2.7109375" style="156" customWidth="1"/>
    <col min="7486" max="7680" width="11.42578125" style="156"/>
    <col min="7681" max="7681" width="2.7109375" style="156" customWidth="1"/>
    <col min="7682" max="7682" width="7.85546875" style="156" customWidth="1"/>
    <col min="7683" max="7683" width="11.42578125" style="156"/>
    <col min="7684" max="7684" width="12" style="156" customWidth="1"/>
    <col min="7685" max="7685" width="51" style="156" customWidth="1"/>
    <col min="7686" max="7686" width="2.7109375" style="156" customWidth="1"/>
    <col min="7687" max="7687" width="7.85546875" style="156" customWidth="1"/>
    <col min="7688" max="7689" width="11.42578125" style="156"/>
    <col min="7690" max="7690" width="51" style="156" customWidth="1"/>
    <col min="7691" max="7691" width="2.7109375" style="156" customWidth="1"/>
    <col min="7692" max="7692" width="7.85546875" style="156" customWidth="1"/>
    <col min="7693" max="7694" width="11.42578125" style="156"/>
    <col min="7695" max="7695" width="51" style="156" customWidth="1"/>
    <col min="7696" max="7696" width="2.7109375" style="156" customWidth="1"/>
    <col min="7697" max="7697" width="7.85546875" style="156" customWidth="1"/>
    <col min="7698" max="7699" width="11.42578125" style="156"/>
    <col min="7700" max="7700" width="51" style="156" customWidth="1"/>
    <col min="7701" max="7701" width="2.7109375" style="156" customWidth="1"/>
    <col min="7702" max="7702" width="7.85546875" style="156" customWidth="1"/>
    <col min="7703" max="7704" width="11.42578125" style="156"/>
    <col min="7705" max="7705" width="51" style="156" customWidth="1"/>
    <col min="7706" max="7706" width="2.7109375" style="156" customWidth="1"/>
    <col min="7707" max="7707" width="7.85546875" style="156" customWidth="1"/>
    <col min="7708" max="7709" width="11.42578125" style="156"/>
    <col min="7710" max="7710" width="51" style="156" customWidth="1"/>
    <col min="7711" max="7711" width="2.7109375" style="156" customWidth="1"/>
    <col min="7712" max="7712" width="7.85546875" style="156" customWidth="1"/>
    <col min="7713" max="7714" width="11.42578125" style="156"/>
    <col min="7715" max="7715" width="51" style="156" customWidth="1"/>
    <col min="7716" max="7716" width="2.7109375" style="156" customWidth="1"/>
    <col min="7717" max="7717" width="7.85546875" style="156" customWidth="1"/>
    <col min="7718" max="7719" width="11.42578125" style="156"/>
    <col min="7720" max="7720" width="51" style="156" customWidth="1"/>
    <col min="7721" max="7721" width="2.7109375" style="156" customWidth="1"/>
    <col min="7722" max="7722" width="7.85546875" style="156" customWidth="1"/>
    <col min="7723" max="7724" width="11.42578125" style="156"/>
    <col min="7725" max="7725" width="51" style="156" customWidth="1"/>
    <col min="7726" max="7726" width="2.7109375" style="156" customWidth="1"/>
    <col min="7727" max="7727" width="7.85546875" style="156" customWidth="1"/>
    <col min="7728" max="7729" width="11.42578125" style="156"/>
    <col min="7730" max="7730" width="51" style="156" customWidth="1"/>
    <col min="7731" max="7731" width="2.7109375" style="156" customWidth="1"/>
    <col min="7732" max="7732" width="7.85546875" style="156" customWidth="1"/>
    <col min="7733" max="7734" width="11.42578125" style="156"/>
    <col min="7735" max="7735" width="51" style="156" customWidth="1"/>
    <col min="7736" max="7736" width="2.7109375" style="156" customWidth="1"/>
    <col min="7737" max="7737" width="7.85546875" style="156" customWidth="1"/>
    <col min="7738" max="7739" width="11.42578125" style="156"/>
    <col min="7740" max="7740" width="51" style="156" customWidth="1"/>
    <col min="7741" max="7741" width="2.7109375" style="156" customWidth="1"/>
    <col min="7742" max="7936" width="11.42578125" style="156"/>
    <col min="7937" max="7937" width="2.7109375" style="156" customWidth="1"/>
    <col min="7938" max="7938" width="7.85546875" style="156" customWidth="1"/>
    <col min="7939" max="7939" width="11.42578125" style="156"/>
    <col min="7940" max="7940" width="12" style="156" customWidth="1"/>
    <col min="7941" max="7941" width="51" style="156" customWidth="1"/>
    <col min="7942" max="7942" width="2.7109375" style="156" customWidth="1"/>
    <col min="7943" max="7943" width="7.85546875" style="156" customWidth="1"/>
    <col min="7944" max="7945" width="11.42578125" style="156"/>
    <col min="7946" max="7946" width="51" style="156" customWidth="1"/>
    <col min="7947" max="7947" width="2.7109375" style="156" customWidth="1"/>
    <col min="7948" max="7948" width="7.85546875" style="156" customWidth="1"/>
    <col min="7949" max="7950" width="11.42578125" style="156"/>
    <col min="7951" max="7951" width="51" style="156" customWidth="1"/>
    <col min="7952" max="7952" width="2.7109375" style="156" customWidth="1"/>
    <col min="7953" max="7953" width="7.85546875" style="156" customWidth="1"/>
    <col min="7954" max="7955" width="11.42578125" style="156"/>
    <col min="7956" max="7956" width="51" style="156" customWidth="1"/>
    <col min="7957" max="7957" width="2.7109375" style="156" customWidth="1"/>
    <col min="7958" max="7958" width="7.85546875" style="156" customWidth="1"/>
    <col min="7959" max="7960" width="11.42578125" style="156"/>
    <col min="7961" max="7961" width="51" style="156" customWidth="1"/>
    <col min="7962" max="7962" width="2.7109375" style="156" customWidth="1"/>
    <col min="7963" max="7963" width="7.85546875" style="156" customWidth="1"/>
    <col min="7964" max="7965" width="11.42578125" style="156"/>
    <col min="7966" max="7966" width="51" style="156" customWidth="1"/>
    <col min="7967" max="7967" width="2.7109375" style="156" customWidth="1"/>
    <col min="7968" max="7968" width="7.85546875" style="156" customWidth="1"/>
    <col min="7969" max="7970" width="11.42578125" style="156"/>
    <col min="7971" max="7971" width="51" style="156" customWidth="1"/>
    <col min="7972" max="7972" width="2.7109375" style="156" customWidth="1"/>
    <col min="7973" max="7973" width="7.85546875" style="156" customWidth="1"/>
    <col min="7974" max="7975" width="11.42578125" style="156"/>
    <col min="7976" max="7976" width="51" style="156" customWidth="1"/>
    <col min="7977" max="7977" width="2.7109375" style="156" customWidth="1"/>
    <col min="7978" max="7978" width="7.85546875" style="156" customWidth="1"/>
    <col min="7979" max="7980" width="11.42578125" style="156"/>
    <col min="7981" max="7981" width="51" style="156" customWidth="1"/>
    <col min="7982" max="7982" width="2.7109375" style="156" customWidth="1"/>
    <col min="7983" max="7983" width="7.85546875" style="156" customWidth="1"/>
    <col min="7984" max="7985" width="11.42578125" style="156"/>
    <col min="7986" max="7986" width="51" style="156" customWidth="1"/>
    <col min="7987" max="7987" width="2.7109375" style="156" customWidth="1"/>
    <col min="7988" max="7988" width="7.85546875" style="156" customWidth="1"/>
    <col min="7989" max="7990" width="11.42578125" style="156"/>
    <col min="7991" max="7991" width="51" style="156" customWidth="1"/>
    <col min="7992" max="7992" width="2.7109375" style="156" customWidth="1"/>
    <col min="7993" max="7993" width="7.85546875" style="156" customWidth="1"/>
    <col min="7994" max="7995" width="11.42578125" style="156"/>
    <col min="7996" max="7996" width="51" style="156" customWidth="1"/>
    <col min="7997" max="7997" width="2.7109375" style="156" customWidth="1"/>
    <col min="7998" max="8192" width="11.42578125" style="156"/>
    <col min="8193" max="8193" width="2.7109375" style="156" customWidth="1"/>
    <col min="8194" max="8194" width="7.85546875" style="156" customWidth="1"/>
    <col min="8195" max="8195" width="11.42578125" style="156"/>
    <col min="8196" max="8196" width="12" style="156" customWidth="1"/>
    <col min="8197" max="8197" width="51" style="156" customWidth="1"/>
    <col min="8198" max="8198" width="2.7109375" style="156" customWidth="1"/>
    <col min="8199" max="8199" width="7.85546875" style="156" customWidth="1"/>
    <col min="8200" max="8201" width="11.42578125" style="156"/>
    <col min="8202" max="8202" width="51" style="156" customWidth="1"/>
    <col min="8203" max="8203" width="2.7109375" style="156" customWidth="1"/>
    <col min="8204" max="8204" width="7.85546875" style="156" customWidth="1"/>
    <col min="8205" max="8206" width="11.42578125" style="156"/>
    <col min="8207" max="8207" width="51" style="156" customWidth="1"/>
    <col min="8208" max="8208" width="2.7109375" style="156" customWidth="1"/>
    <col min="8209" max="8209" width="7.85546875" style="156" customWidth="1"/>
    <col min="8210" max="8211" width="11.42578125" style="156"/>
    <col min="8212" max="8212" width="51" style="156" customWidth="1"/>
    <col min="8213" max="8213" width="2.7109375" style="156" customWidth="1"/>
    <col min="8214" max="8214" width="7.85546875" style="156" customWidth="1"/>
    <col min="8215" max="8216" width="11.42578125" style="156"/>
    <col min="8217" max="8217" width="51" style="156" customWidth="1"/>
    <col min="8218" max="8218" width="2.7109375" style="156" customWidth="1"/>
    <col min="8219" max="8219" width="7.85546875" style="156" customWidth="1"/>
    <col min="8220" max="8221" width="11.42578125" style="156"/>
    <col min="8222" max="8222" width="51" style="156" customWidth="1"/>
    <col min="8223" max="8223" width="2.7109375" style="156" customWidth="1"/>
    <col min="8224" max="8224" width="7.85546875" style="156" customWidth="1"/>
    <col min="8225" max="8226" width="11.42578125" style="156"/>
    <col min="8227" max="8227" width="51" style="156" customWidth="1"/>
    <col min="8228" max="8228" width="2.7109375" style="156" customWidth="1"/>
    <col min="8229" max="8229" width="7.85546875" style="156" customWidth="1"/>
    <col min="8230" max="8231" width="11.42578125" style="156"/>
    <col min="8232" max="8232" width="51" style="156" customWidth="1"/>
    <col min="8233" max="8233" width="2.7109375" style="156" customWidth="1"/>
    <col min="8234" max="8234" width="7.85546875" style="156" customWidth="1"/>
    <col min="8235" max="8236" width="11.42578125" style="156"/>
    <col min="8237" max="8237" width="51" style="156" customWidth="1"/>
    <col min="8238" max="8238" width="2.7109375" style="156" customWidth="1"/>
    <col min="8239" max="8239" width="7.85546875" style="156" customWidth="1"/>
    <col min="8240" max="8241" width="11.42578125" style="156"/>
    <col min="8242" max="8242" width="51" style="156" customWidth="1"/>
    <col min="8243" max="8243" width="2.7109375" style="156" customWidth="1"/>
    <col min="8244" max="8244" width="7.85546875" style="156" customWidth="1"/>
    <col min="8245" max="8246" width="11.42578125" style="156"/>
    <col min="8247" max="8247" width="51" style="156" customWidth="1"/>
    <col min="8248" max="8248" width="2.7109375" style="156" customWidth="1"/>
    <col min="8249" max="8249" width="7.85546875" style="156" customWidth="1"/>
    <col min="8250" max="8251" width="11.42578125" style="156"/>
    <col min="8252" max="8252" width="51" style="156" customWidth="1"/>
    <col min="8253" max="8253" width="2.7109375" style="156" customWidth="1"/>
    <col min="8254" max="8448" width="11.42578125" style="156"/>
    <col min="8449" max="8449" width="2.7109375" style="156" customWidth="1"/>
    <col min="8450" max="8450" width="7.85546875" style="156" customWidth="1"/>
    <col min="8451" max="8451" width="11.42578125" style="156"/>
    <col min="8452" max="8452" width="12" style="156" customWidth="1"/>
    <col min="8453" max="8453" width="51" style="156" customWidth="1"/>
    <col min="8454" max="8454" width="2.7109375" style="156" customWidth="1"/>
    <col min="8455" max="8455" width="7.85546875" style="156" customWidth="1"/>
    <col min="8456" max="8457" width="11.42578125" style="156"/>
    <col min="8458" max="8458" width="51" style="156" customWidth="1"/>
    <col min="8459" max="8459" width="2.7109375" style="156" customWidth="1"/>
    <col min="8460" max="8460" width="7.85546875" style="156" customWidth="1"/>
    <col min="8461" max="8462" width="11.42578125" style="156"/>
    <col min="8463" max="8463" width="51" style="156" customWidth="1"/>
    <col min="8464" max="8464" width="2.7109375" style="156" customWidth="1"/>
    <col min="8465" max="8465" width="7.85546875" style="156" customWidth="1"/>
    <col min="8466" max="8467" width="11.42578125" style="156"/>
    <col min="8468" max="8468" width="51" style="156" customWidth="1"/>
    <col min="8469" max="8469" width="2.7109375" style="156" customWidth="1"/>
    <col min="8470" max="8470" width="7.85546875" style="156" customWidth="1"/>
    <col min="8471" max="8472" width="11.42578125" style="156"/>
    <col min="8473" max="8473" width="51" style="156" customWidth="1"/>
    <col min="8474" max="8474" width="2.7109375" style="156" customWidth="1"/>
    <col min="8475" max="8475" width="7.85546875" style="156" customWidth="1"/>
    <col min="8476" max="8477" width="11.42578125" style="156"/>
    <col min="8478" max="8478" width="51" style="156" customWidth="1"/>
    <col min="8479" max="8479" width="2.7109375" style="156" customWidth="1"/>
    <col min="8480" max="8480" width="7.85546875" style="156" customWidth="1"/>
    <col min="8481" max="8482" width="11.42578125" style="156"/>
    <col min="8483" max="8483" width="51" style="156" customWidth="1"/>
    <col min="8484" max="8484" width="2.7109375" style="156" customWidth="1"/>
    <col min="8485" max="8485" width="7.85546875" style="156" customWidth="1"/>
    <col min="8486" max="8487" width="11.42578125" style="156"/>
    <col min="8488" max="8488" width="51" style="156" customWidth="1"/>
    <col min="8489" max="8489" width="2.7109375" style="156" customWidth="1"/>
    <col min="8490" max="8490" width="7.85546875" style="156" customWidth="1"/>
    <col min="8491" max="8492" width="11.42578125" style="156"/>
    <col min="8493" max="8493" width="51" style="156" customWidth="1"/>
    <col min="8494" max="8494" width="2.7109375" style="156" customWidth="1"/>
    <col min="8495" max="8495" width="7.85546875" style="156" customWidth="1"/>
    <col min="8496" max="8497" width="11.42578125" style="156"/>
    <col min="8498" max="8498" width="51" style="156" customWidth="1"/>
    <col min="8499" max="8499" width="2.7109375" style="156" customWidth="1"/>
    <col min="8500" max="8500" width="7.85546875" style="156" customWidth="1"/>
    <col min="8501" max="8502" width="11.42578125" style="156"/>
    <col min="8503" max="8503" width="51" style="156" customWidth="1"/>
    <col min="8504" max="8504" width="2.7109375" style="156" customWidth="1"/>
    <col min="8505" max="8505" width="7.85546875" style="156" customWidth="1"/>
    <col min="8506" max="8507" width="11.42578125" style="156"/>
    <col min="8508" max="8508" width="51" style="156" customWidth="1"/>
    <col min="8509" max="8509" width="2.7109375" style="156" customWidth="1"/>
    <col min="8510" max="8704" width="11.42578125" style="156"/>
    <col min="8705" max="8705" width="2.7109375" style="156" customWidth="1"/>
    <col min="8706" max="8706" width="7.85546875" style="156" customWidth="1"/>
    <col min="8707" max="8707" width="11.42578125" style="156"/>
    <col min="8708" max="8708" width="12" style="156" customWidth="1"/>
    <col min="8709" max="8709" width="51" style="156" customWidth="1"/>
    <col min="8710" max="8710" width="2.7109375" style="156" customWidth="1"/>
    <col min="8711" max="8711" width="7.85546875" style="156" customWidth="1"/>
    <col min="8712" max="8713" width="11.42578125" style="156"/>
    <col min="8714" max="8714" width="51" style="156" customWidth="1"/>
    <col min="8715" max="8715" width="2.7109375" style="156" customWidth="1"/>
    <col min="8716" max="8716" width="7.85546875" style="156" customWidth="1"/>
    <col min="8717" max="8718" width="11.42578125" style="156"/>
    <col min="8719" max="8719" width="51" style="156" customWidth="1"/>
    <col min="8720" max="8720" width="2.7109375" style="156" customWidth="1"/>
    <col min="8721" max="8721" width="7.85546875" style="156" customWidth="1"/>
    <col min="8722" max="8723" width="11.42578125" style="156"/>
    <col min="8724" max="8724" width="51" style="156" customWidth="1"/>
    <col min="8725" max="8725" width="2.7109375" style="156" customWidth="1"/>
    <col min="8726" max="8726" width="7.85546875" style="156" customWidth="1"/>
    <col min="8727" max="8728" width="11.42578125" style="156"/>
    <col min="8729" max="8729" width="51" style="156" customWidth="1"/>
    <col min="8730" max="8730" width="2.7109375" style="156" customWidth="1"/>
    <col min="8731" max="8731" width="7.85546875" style="156" customWidth="1"/>
    <col min="8732" max="8733" width="11.42578125" style="156"/>
    <col min="8734" max="8734" width="51" style="156" customWidth="1"/>
    <col min="8735" max="8735" width="2.7109375" style="156" customWidth="1"/>
    <col min="8736" max="8736" width="7.85546875" style="156" customWidth="1"/>
    <col min="8737" max="8738" width="11.42578125" style="156"/>
    <col min="8739" max="8739" width="51" style="156" customWidth="1"/>
    <col min="8740" max="8740" width="2.7109375" style="156" customWidth="1"/>
    <col min="8741" max="8741" width="7.85546875" style="156" customWidth="1"/>
    <col min="8742" max="8743" width="11.42578125" style="156"/>
    <col min="8744" max="8744" width="51" style="156" customWidth="1"/>
    <col min="8745" max="8745" width="2.7109375" style="156" customWidth="1"/>
    <col min="8746" max="8746" width="7.85546875" style="156" customWidth="1"/>
    <col min="8747" max="8748" width="11.42578125" style="156"/>
    <col min="8749" max="8749" width="51" style="156" customWidth="1"/>
    <col min="8750" max="8750" width="2.7109375" style="156" customWidth="1"/>
    <col min="8751" max="8751" width="7.85546875" style="156" customWidth="1"/>
    <col min="8752" max="8753" width="11.42578125" style="156"/>
    <col min="8754" max="8754" width="51" style="156" customWidth="1"/>
    <col min="8755" max="8755" width="2.7109375" style="156" customWidth="1"/>
    <col min="8756" max="8756" width="7.85546875" style="156" customWidth="1"/>
    <col min="8757" max="8758" width="11.42578125" style="156"/>
    <col min="8759" max="8759" width="51" style="156" customWidth="1"/>
    <col min="8760" max="8760" width="2.7109375" style="156" customWidth="1"/>
    <col min="8761" max="8761" width="7.85546875" style="156" customWidth="1"/>
    <col min="8762" max="8763" width="11.42578125" style="156"/>
    <col min="8764" max="8764" width="51" style="156" customWidth="1"/>
    <col min="8765" max="8765" width="2.7109375" style="156" customWidth="1"/>
    <col min="8766" max="8960" width="11.42578125" style="156"/>
    <col min="8961" max="8961" width="2.7109375" style="156" customWidth="1"/>
    <col min="8962" max="8962" width="7.85546875" style="156" customWidth="1"/>
    <col min="8963" max="8963" width="11.42578125" style="156"/>
    <col min="8964" max="8964" width="12" style="156" customWidth="1"/>
    <col min="8965" max="8965" width="51" style="156" customWidth="1"/>
    <col min="8966" max="8966" width="2.7109375" style="156" customWidth="1"/>
    <col min="8967" max="8967" width="7.85546875" style="156" customWidth="1"/>
    <col min="8968" max="8969" width="11.42578125" style="156"/>
    <col min="8970" max="8970" width="51" style="156" customWidth="1"/>
    <col min="8971" max="8971" width="2.7109375" style="156" customWidth="1"/>
    <col min="8972" max="8972" width="7.85546875" style="156" customWidth="1"/>
    <col min="8973" max="8974" width="11.42578125" style="156"/>
    <col min="8975" max="8975" width="51" style="156" customWidth="1"/>
    <col min="8976" max="8976" width="2.7109375" style="156" customWidth="1"/>
    <col min="8977" max="8977" width="7.85546875" style="156" customWidth="1"/>
    <col min="8978" max="8979" width="11.42578125" style="156"/>
    <col min="8980" max="8980" width="51" style="156" customWidth="1"/>
    <col min="8981" max="8981" width="2.7109375" style="156" customWidth="1"/>
    <col min="8982" max="8982" width="7.85546875" style="156" customWidth="1"/>
    <col min="8983" max="8984" width="11.42578125" style="156"/>
    <col min="8985" max="8985" width="51" style="156" customWidth="1"/>
    <col min="8986" max="8986" width="2.7109375" style="156" customWidth="1"/>
    <col min="8987" max="8987" width="7.85546875" style="156" customWidth="1"/>
    <col min="8988" max="8989" width="11.42578125" style="156"/>
    <col min="8990" max="8990" width="51" style="156" customWidth="1"/>
    <col min="8991" max="8991" width="2.7109375" style="156" customWidth="1"/>
    <col min="8992" max="8992" width="7.85546875" style="156" customWidth="1"/>
    <col min="8993" max="8994" width="11.42578125" style="156"/>
    <col min="8995" max="8995" width="51" style="156" customWidth="1"/>
    <col min="8996" max="8996" width="2.7109375" style="156" customWidth="1"/>
    <col min="8997" max="8997" width="7.85546875" style="156" customWidth="1"/>
    <col min="8998" max="8999" width="11.42578125" style="156"/>
    <col min="9000" max="9000" width="51" style="156" customWidth="1"/>
    <col min="9001" max="9001" width="2.7109375" style="156" customWidth="1"/>
    <col min="9002" max="9002" width="7.85546875" style="156" customWidth="1"/>
    <col min="9003" max="9004" width="11.42578125" style="156"/>
    <col min="9005" max="9005" width="51" style="156" customWidth="1"/>
    <col min="9006" max="9006" width="2.7109375" style="156" customWidth="1"/>
    <col min="9007" max="9007" width="7.85546875" style="156" customWidth="1"/>
    <col min="9008" max="9009" width="11.42578125" style="156"/>
    <col min="9010" max="9010" width="51" style="156" customWidth="1"/>
    <col min="9011" max="9011" width="2.7109375" style="156" customWidth="1"/>
    <col min="9012" max="9012" width="7.85546875" style="156" customWidth="1"/>
    <col min="9013" max="9014" width="11.42578125" style="156"/>
    <col min="9015" max="9015" width="51" style="156" customWidth="1"/>
    <col min="9016" max="9016" width="2.7109375" style="156" customWidth="1"/>
    <col min="9017" max="9017" width="7.85546875" style="156" customWidth="1"/>
    <col min="9018" max="9019" width="11.42578125" style="156"/>
    <col min="9020" max="9020" width="51" style="156" customWidth="1"/>
    <col min="9021" max="9021" width="2.7109375" style="156" customWidth="1"/>
    <col min="9022" max="9216" width="11.42578125" style="156"/>
    <col min="9217" max="9217" width="2.7109375" style="156" customWidth="1"/>
    <col min="9218" max="9218" width="7.85546875" style="156" customWidth="1"/>
    <col min="9219" max="9219" width="11.42578125" style="156"/>
    <col min="9220" max="9220" width="12" style="156" customWidth="1"/>
    <col min="9221" max="9221" width="51" style="156" customWidth="1"/>
    <col min="9222" max="9222" width="2.7109375" style="156" customWidth="1"/>
    <col min="9223" max="9223" width="7.85546875" style="156" customWidth="1"/>
    <col min="9224" max="9225" width="11.42578125" style="156"/>
    <col min="9226" max="9226" width="51" style="156" customWidth="1"/>
    <col min="9227" max="9227" width="2.7109375" style="156" customWidth="1"/>
    <col min="9228" max="9228" width="7.85546875" style="156" customWidth="1"/>
    <col min="9229" max="9230" width="11.42578125" style="156"/>
    <col min="9231" max="9231" width="51" style="156" customWidth="1"/>
    <col min="9232" max="9232" width="2.7109375" style="156" customWidth="1"/>
    <col min="9233" max="9233" width="7.85546875" style="156" customWidth="1"/>
    <col min="9234" max="9235" width="11.42578125" style="156"/>
    <col min="9236" max="9236" width="51" style="156" customWidth="1"/>
    <col min="9237" max="9237" width="2.7109375" style="156" customWidth="1"/>
    <col min="9238" max="9238" width="7.85546875" style="156" customWidth="1"/>
    <col min="9239" max="9240" width="11.42578125" style="156"/>
    <col min="9241" max="9241" width="51" style="156" customWidth="1"/>
    <col min="9242" max="9242" width="2.7109375" style="156" customWidth="1"/>
    <col min="9243" max="9243" width="7.85546875" style="156" customWidth="1"/>
    <col min="9244" max="9245" width="11.42578125" style="156"/>
    <col min="9246" max="9246" width="51" style="156" customWidth="1"/>
    <col min="9247" max="9247" width="2.7109375" style="156" customWidth="1"/>
    <col min="9248" max="9248" width="7.85546875" style="156" customWidth="1"/>
    <col min="9249" max="9250" width="11.42578125" style="156"/>
    <col min="9251" max="9251" width="51" style="156" customWidth="1"/>
    <col min="9252" max="9252" width="2.7109375" style="156" customWidth="1"/>
    <col min="9253" max="9253" width="7.85546875" style="156" customWidth="1"/>
    <col min="9254" max="9255" width="11.42578125" style="156"/>
    <col min="9256" max="9256" width="51" style="156" customWidth="1"/>
    <col min="9257" max="9257" width="2.7109375" style="156" customWidth="1"/>
    <col min="9258" max="9258" width="7.85546875" style="156" customWidth="1"/>
    <col min="9259" max="9260" width="11.42578125" style="156"/>
    <col min="9261" max="9261" width="51" style="156" customWidth="1"/>
    <col min="9262" max="9262" width="2.7109375" style="156" customWidth="1"/>
    <col min="9263" max="9263" width="7.85546875" style="156" customWidth="1"/>
    <col min="9264" max="9265" width="11.42578125" style="156"/>
    <col min="9266" max="9266" width="51" style="156" customWidth="1"/>
    <col min="9267" max="9267" width="2.7109375" style="156" customWidth="1"/>
    <col min="9268" max="9268" width="7.85546875" style="156" customWidth="1"/>
    <col min="9269" max="9270" width="11.42578125" style="156"/>
    <col min="9271" max="9271" width="51" style="156" customWidth="1"/>
    <col min="9272" max="9272" width="2.7109375" style="156" customWidth="1"/>
    <col min="9273" max="9273" width="7.85546875" style="156" customWidth="1"/>
    <col min="9274" max="9275" width="11.42578125" style="156"/>
    <col min="9276" max="9276" width="51" style="156" customWidth="1"/>
    <col min="9277" max="9277" width="2.7109375" style="156" customWidth="1"/>
    <col min="9278" max="9472" width="11.42578125" style="156"/>
    <col min="9473" max="9473" width="2.7109375" style="156" customWidth="1"/>
    <col min="9474" max="9474" width="7.85546875" style="156" customWidth="1"/>
    <col min="9475" max="9475" width="11.42578125" style="156"/>
    <col min="9476" max="9476" width="12" style="156" customWidth="1"/>
    <col min="9477" max="9477" width="51" style="156" customWidth="1"/>
    <col min="9478" max="9478" width="2.7109375" style="156" customWidth="1"/>
    <col min="9479" max="9479" width="7.85546875" style="156" customWidth="1"/>
    <col min="9480" max="9481" width="11.42578125" style="156"/>
    <col min="9482" max="9482" width="51" style="156" customWidth="1"/>
    <col min="9483" max="9483" width="2.7109375" style="156" customWidth="1"/>
    <col min="9484" max="9484" width="7.85546875" style="156" customWidth="1"/>
    <col min="9485" max="9486" width="11.42578125" style="156"/>
    <col min="9487" max="9487" width="51" style="156" customWidth="1"/>
    <col min="9488" max="9488" width="2.7109375" style="156" customWidth="1"/>
    <col min="9489" max="9489" width="7.85546875" style="156" customWidth="1"/>
    <col min="9490" max="9491" width="11.42578125" style="156"/>
    <col min="9492" max="9492" width="51" style="156" customWidth="1"/>
    <col min="9493" max="9493" width="2.7109375" style="156" customWidth="1"/>
    <col min="9494" max="9494" width="7.85546875" style="156" customWidth="1"/>
    <col min="9495" max="9496" width="11.42578125" style="156"/>
    <col min="9497" max="9497" width="51" style="156" customWidth="1"/>
    <col min="9498" max="9498" width="2.7109375" style="156" customWidth="1"/>
    <col min="9499" max="9499" width="7.85546875" style="156" customWidth="1"/>
    <col min="9500" max="9501" width="11.42578125" style="156"/>
    <col min="9502" max="9502" width="51" style="156" customWidth="1"/>
    <col min="9503" max="9503" width="2.7109375" style="156" customWidth="1"/>
    <col min="9504" max="9504" width="7.85546875" style="156" customWidth="1"/>
    <col min="9505" max="9506" width="11.42578125" style="156"/>
    <col min="9507" max="9507" width="51" style="156" customWidth="1"/>
    <col min="9508" max="9508" width="2.7109375" style="156" customWidth="1"/>
    <col min="9509" max="9509" width="7.85546875" style="156" customWidth="1"/>
    <col min="9510" max="9511" width="11.42578125" style="156"/>
    <col min="9512" max="9512" width="51" style="156" customWidth="1"/>
    <col min="9513" max="9513" width="2.7109375" style="156" customWidth="1"/>
    <col min="9514" max="9514" width="7.85546875" style="156" customWidth="1"/>
    <col min="9515" max="9516" width="11.42578125" style="156"/>
    <col min="9517" max="9517" width="51" style="156" customWidth="1"/>
    <col min="9518" max="9518" width="2.7109375" style="156" customWidth="1"/>
    <col min="9519" max="9519" width="7.85546875" style="156" customWidth="1"/>
    <col min="9520" max="9521" width="11.42578125" style="156"/>
    <col min="9522" max="9522" width="51" style="156" customWidth="1"/>
    <col min="9523" max="9523" width="2.7109375" style="156" customWidth="1"/>
    <col min="9524" max="9524" width="7.85546875" style="156" customWidth="1"/>
    <col min="9525" max="9526" width="11.42578125" style="156"/>
    <col min="9527" max="9527" width="51" style="156" customWidth="1"/>
    <col min="9528" max="9528" width="2.7109375" style="156" customWidth="1"/>
    <col min="9529" max="9529" width="7.85546875" style="156" customWidth="1"/>
    <col min="9530" max="9531" width="11.42578125" style="156"/>
    <col min="9532" max="9532" width="51" style="156" customWidth="1"/>
    <col min="9533" max="9533" width="2.7109375" style="156" customWidth="1"/>
    <col min="9534" max="9728" width="11.42578125" style="156"/>
    <col min="9729" max="9729" width="2.7109375" style="156" customWidth="1"/>
    <col min="9730" max="9730" width="7.85546875" style="156" customWidth="1"/>
    <col min="9731" max="9731" width="11.42578125" style="156"/>
    <col min="9732" max="9732" width="12" style="156" customWidth="1"/>
    <col min="9733" max="9733" width="51" style="156" customWidth="1"/>
    <col min="9734" max="9734" width="2.7109375" style="156" customWidth="1"/>
    <col min="9735" max="9735" width="7.85546875" style="156" customWidth="1"/>
    <col min="9736" max="9737" width="11.42578125" style="156"/>
    <col min="9738" max="9738" width="51" style="156" customWidth="1"/>
    <col min="9739" max="9739" width="2.7109375" style="156" customWidth="1"/>
    <col min="9740" max="9740" width="7.85546875" style="156" customWidth="1"/>
    <col min="9741" max="9742" width="11.42578125" style="156"/>
    <col min="9743" max="9743" width="51" style="156" customWidth="1"/>
    <col min="9744" max="9744" width="2.7109375" style="156" customWidth="1"/>
    <col min="9745" max="9745" width="7.85546875" style="156" customWidth="1"/>
    <col min="9746" max="9747" width="11.42578125" style="156"/>
    <col min="9748" max="9748" width="51" style="156" customWidth="1"/>
    <col min="9749" max="9749" width="2.7109375" style="156" customWidth="1"/>
    <col min="9750" max="9750" width="7.85546875" style="156" customWidth="1"/>
    <col min="9751" max="9752" width="11.42578125" style="156"/>
    <col min="9753" max="9753" width="51" style="156" customWidth="1"/>
    <col min="9754" max="9754" width="2.7109375" style="156" customWidth="1"/>
    <col min="9755" max="9755" width="7.85546875" style="156" customWidth="1"/>
    <col min="9756" max="9757" width="11.42578125" style="156"/>
    <col min="9758" max="9758" width="51" style="156" customWidth="1"/>
    <col min="9759" max="9759" width="2.7109375" style="156" customWidth="1"/>
    <col min="9760" max="9760" width="7.85546875" style="156" customWidth="1"/>
    <col min="9761" max="9762" width="11.42578125" style="156"/>
    <col min="9763" max="9763" width="51" style="156" customWidth="1"/>
    <col min="9764" max="9764" width="2.7109375" style="156" customWidth="1"/>
    <col min="9765" max="9765" width="7.85546875" style="156" customWidth="1"/>
    <col min="9766" max="9767" width="11.42578125" style="156"/>
    <col min="9768" max="9768" width="51" style="156" customWidth="1"/>
    <col min="9769" max="9769" width="2.7109375" style="156" customWidth="1"/>
    <col min="9770" max="9770" width="7.85546875" style="156" customWidth="1"/>
    <col min="9771" max="9772" width="11.42578125" style="156"/>
    <col min="9773" max="9773" width="51" style="156" customWidth="1"/>
    <col min="9774" max="9774" width="2.7109375" style="156" customWidth="1"/>
    <col min="9775" max="9775" width="7.85546875" style="156" customWidth="1"/>
    <col min="9776" max="9777" width="11.42578125" style="156"/>
    <col min="9778" max="9778" width="51" style="156" customWidth="1"/>
    <col min="9779" max="9779" width="2.7109375" style="156" customWidth="1"/>
    <col min="9780" max="9780" width="7.85546875" style="156" customWidth="1"/>
    <col min="9781" max="9782" width="11.42578125" style="156"/>
    <col min="9783" max="9783" width="51" style="156" customWidth="1"/>
    <col min="9784" max="9784" width="2.7109375" style="156" customWidth="1"/>
    <col min="9785" max="9785" width="7.85546875" style="156" customWidth="1"/>
    <col min="9786" max="9787" width="11.42578125" style="156"/>
    <col min="9788" max="9788" width="51" style="156" customWidth="1"/>
    <col min="9789" max="9789" width="2.7109375" style="156" customWidth="1"/>
    <col min="9790" max="9984" width="11.42578125" style="156"/>
    <col min="9985" max="9985" width="2.7109375" style="156" customWidth="1"/>
    <col min="9986" max="9986" width="7.85546875" style="156" customWidth="1"/>
    <col min="9987" max="9987" width="11.42578125" style="156"/>
    <col min="9988" max="9988" width="12" style="156" customWidth="1"/>
    <col min="9989" max="9989" width="51" style="156" customWidth="1"/>
    <col min="9990" max="9990" width="2.7109375" style="156" customWidth="1"/>
    <col min="9991" max="9991" width="7.85546875" style="156" customWidth="1"/>
    <col min="9992" max="9993" width="11.42578125" style="156"/>
    <col min="9994" max="9994" width="51" style="156" customWidth="1"/>
    <col min="9995" max="9995" width="2.7109375" style="156" customWidth="1"/>
    <col min="9996" max="9996" width="7.85546875" style="156" customWidth="1"/>
    <col min="9997" max="9998" width="11.42578125" style="156"/>
    <col min="9999" max="9999" width="51" style="156" customWidth="1"/>
    <col min="10000" max="10000" width="2.7109375" style="156" customWidth="1"/>
    <col min="10001" max="10001" width="7.85546875" style="156" customWidth="1"/>
    <col min="10002" max="10003" width="11.42578125" style="156"/>
    <col min="10004" max="10004" width="51" style="156" customWidth="1"/>
    <col min="10005" max="10005" width="2.7109375" style="156" customWidth="1"/>
    <col min="10006" max="10006" width="7.85546875" style="156" customWidth="1"/>
    <col min="10007" max="10008" width="11.42578125" style="156"/>
    <col min="10009" max="10009" width="51" style="156" customWidth="1"/>
    <col min="10010" max="10010" width="2.7109375" style="156" customWidth="1"/>
    <col min="10011" max="10011" width="7.85546875" style="156" customWidth="1"/>
    <col min="10012" max="10013" width="11.42578125" style="156"/>
    <col min="10014" max="10014" width="51" style="156" customWidth="1"/>
    <col min="10015" max="10015" width="2.7109375" style="156" customWidth="1"/>
    <col min="10016" max="10016" width="7.85546875" style="156" customWidth="1"/>
    <col min="10017" max="10018" width="11.42578125" style="156"/>
    <col min="10019" max="10019" width="51" style="156" customWidth="1"/>
    <col min="10020" max="10020" width="2.7109375" style="156" customWidth="1"/>
    <col min="10021" max="10021" width="7.85546875" style="156" customWidth="1"/>
    <col min="10022" max="10023" width="11.42578125" style="156"/>
    <col min="10024" max="10024" width="51" style="156" customWidth="1"/>
    <col min="10025" max="10025" width="2.7109375" style="156" customWidth="1"/>
    <col min="10026" max="10026" width="7.85546875" style="156" customWidth="1"/>
    <col min="10027" max="10028" width="11.42578125" style="156"/>
    <col min="10029" max="10029" width="51" style="156" customWidth="1"/>
    <col min="10030" max="10030" width="2.7109375" style="156" customWidth="1"/>
    <col min="10031" max="10031" width="7.85546875" style="156" customWidth="1"/>
    <col min="10032" max="10033" width="11.42578125" style="156"/>
    <col min="10034" max="10034" width="51" style="156" customWidth="1"/>
    <col min="10035" max="10035" width="2.7109375" style="156" customWidth="1"/>
    <col min="10036" max="10036" width="7.85546875" style="156" customWidth="1"/>
    <col min="10037" max="10038" width="11.42578125" style="156"/>
    <col min="10039" max="10039" width="51" style="156" customWidth="1"/>
    <col min="10040" max="10040" width="2.7109375" style="156" customWidth="1"/>
    <col min="10041" max="10041" width="7.85546875" style="156" customWidth="1"/>
    <col min="10042" max="10043" width="11.42578125" style="156"/>
    <col min="10044" max="10044" width="51" style="156" customWidth="1"/>
    <col min="10045" max="10045" width="2.7109375" style="156" customWidth="1"/>
    <col min="10046" max="10240" width="11.42578125" style="156"/>
    <col min="10241" max="10241" width="2.7109375" style="156" customWidth="1"/>
    <col min="10242" max="10242" width="7.85546875" style="156" customWidth="1"/>
    <col min="10243" max="10243" width="11.42578125" style="156"/>
    <col min="10244" max="10244" width="12" style="156" customWidth="1"/>
    <col min="10245" max="10245" width="51" style="156" customWidth="1"/>
    <col min="10246" max="10246" width="2.7109375" style="156" customWidth="1"/>
    <col min="10247" max="10247" width="7.85546875" style="156" customWidth="1"/>
    <col min="10248" max="10249" width="11.42578125" style="156"/>
    <col min="10250" max="10250" width="51" style="156" customWidth="1"/>
    <col min="10251" max="10251" width="2.7109375" style="156" customWidth="1"/>
    <col min="10252" max="10252" width="7.85546875" style="156" customWidth="1"/>
    <col min="10253" max="10254" width="11.42578125" style="156"/>
    <col min="10255" max="10255" width="51" style="156" customWidth="1"/>
    <col min="10256" max="10256" width="2.7109375" style="156" customWidth="1"/>
    <col min="10257" max="10257" width="7.85546875" style="156" customWidth="1"/>
    <col min="10258" max="10259" width="11.42578125" style="156"/>
    <col min="10260" max="10260" width="51" style="156" customWidth="1"/>
    <col min="10261" max="10261" width="2.7109375" style="156" customWidth="1"/>
    <col min="10262" max="10262" width="7.85546875" style="156" customWidth="1"/>
    <col min="10263" max="10264" width="11.42578125" style="156"/>
    <col min="10265" max="10265" width="51" style="156" customWidth="1"/>
    <col min="10266" max="10266" width="2.7109375" style="156" customWidth="1"/>
    <col min="10267" max="10267" width="7.85546875" style="156" customWidth="1"/>
    <col min="10268" max="10269" width="11.42578125" style="156"/>
    <col min="10270" max="10270" width="51" style="156" customWidth="1"/>
    <col min="10271" max="10271" width="2.7109375" style="156" customWidth="1"/>
    <col min="10272" max="10272" width="7.85546875" style="156" customWidth="1"/>
    <col min="10273" max="10274" width="11.42578125" style="156"/>
    <col min="10275" max="10275" width="51" style="156" customWidth="1"/>
    <col min="10276" max="10276" width="2.7109375" style="156" customWidth="1"/>
    <col min="10277" max="10277" width="7.85546875" style="156" customWidth="1"/>
    <col min="10278" max="10279" width="11.42578125" style="156"/>
    <col min="10280" max="10280" width="51" style="156" customWidth="1"/>
    <col min="10281" max="10281" width="2.7109375" style="156" customWidth="1"/>
    <col min="10282" max="10282" width="7.85546875" style="156" customWidth="1"/>
    <col min="10283" max="10284" width="11.42578125" style="156"/>
    <col min="10285" max="10285" width="51" style="156" customWidth="1"/>
    <col min="10286" max="10286" width="2.7109375" style="156" customWidth="1"/>
    <col min="10287" max="10287" width="7.85546875" style="156" customWidth="1"/>
    <col min="10288" max="10289" width="11.42578125" style="156"/>
    <col min="10290" max="10290" width="51" style="156" customWidth="1"/>
    <col min="10291" max="10291" width="2.7109375" style="156" customWidth="1"/>
    <col min="10292" max="10292" width="7.85546875" style="156" customWidth="1"/>
    <col min="10293" max="10294" width="11.42578125" style="156"/>
    <col min="10295" max="10295" width="51" style="156" customWidth="1"/>
    <col min="10296" max="10296" width="2.7109375" style="156" customWidth="1"/>
    <col min="10297" max="10297" width="7.85546875" style="156" customWidth="1"/>
    <col min="10298" max="10299" width="11.42578125" style="156"/>
    <col min="10300" max="10300" width="51" style="156" customWidth="1"/>
    <col min="10301" max="10301" width="2.7109375" style="156" customWidth="1"/>
    <col min="10302" max="10496" width="11.42578125" style="156"/>
    <col min="10497" max="10497" width="2.7109375" style="156" customWidth="1"/>
    <col min="10498" max="10498" width="7.85546875" style="156" customWidth="1"/>
    <col min="10499" max="10499" width="11.42578125" style="156"/>
    <col min="10500" max="10500" width="12" style="156" customWidth="1"/>
    <col min="10501" max="10501" width="51" style="156" customWidth="1"/>
    <col min="10502" max="10502" width="2.7109375" style="156" customWidth="1"/>
    <col min="10503" max="10503" width="7.85546875" style="156" customWidth="1"/>
    <col min="10504" max="10505" width="11.42578125" style="156"/>
    <col min="10506" max="10506" width="51" style="156" customWidth="1"/>
    <col min="10507" max="10507" width="2.7109375" style="156" customWidth="1"/>
    <col min="10508" max="10508" width="7.85546875" style="156" customWidth="1"/>
    <col min="10509" max="10510" width="11.42578125" style="156"/>
    <col min="10511" max="10511" width="51" style="156" customWidth="1"/>
    <col min="10512" max="10512" width="2.7109375" style="156" customWidth="1"/>
    <col min="10513" max="10513" width="7.85546875" style="156" customWidth="1"/>
    <col min="10514" max="10515" width="11.42578125" style="156"/>
    <col min="10516" max="10516" width="51" style="156" customWidth="1"/>
    <col min="10517" max="10517" width="2.7109375" style="156" customWidth="1"/>
    <col min="10518" max="10518" width="7.85546875" style="156" customWidth="1"/>
    <col min="10519" max="10520" width="11.42578125" style="156"/>
    <col min="10521" max="10521" width="51" style="156" customWidth="1"/>
    <col min="10522" max="10522" width="2.7109375" style="156" customWidth="1"/>
    <col min="10523" max="10523" width="7.85546875" style="156" customWidth="1"/>
    <col min="10524" max="10525" width="11.42578125" style="156"/>
    <col min="10526" max="10526" width="51" style="156" customWidth="1"/>
    <col min="10527" max="10527" width="2.7109375" style="156" customWidth="1"/>
    <col min="10528" max="10528" width="7.85546875" style="156" customWidth="1"/>
    <col min="10529" max="10530" width="11.42578125" style="156"/>
    <col min="10531" max="10531" width="51" style="156" customWidth="1"/>
    <col min="10532" max="10532" width="2.7109375" style="156" customWidth="1"/>
    <col min="10533" max="10533" width="7.85546875" style="156" customWidth="1"/>
    <col min="10534" max="10535" width="11.42578125" style="156"/>
    <col min="10536" max="10536" width="51" style="156" customWidth="1"/>
    <col min="10537" max="10537" width="2.7109375" style="156" customWidth="1"/>
    <col min="10538" max="10538" width="7.85546875" style="156" customWidth="1"/>
    <col min="10539" max="10540" width="11.42578125" style="156"/>
    <col min="10541" max="10541" width="51" style="156" customWidth="1"/>
    <col min="10542" max="10542" width="2.7109375" style="156" customWidth="1"/>
    <col min="10543" max="10543" width="7.85546875" style="156" customWidth="1"/>
    <col min="10544" max="10545" width="11.42578125" style="156"/>
    <col min="10546" max="10546" width="51" style="156" customWidth="1"/>
    <col min="10547" max="10547" width="2.7109375" style="156" customWidth="1"/>
    <col min="10548" max="10548" width="7.85546875" style="156" customWidth="1"/>
    <col min="10549" max="10550" width="11.42578125" style="156"/>
    <col min="10551" max="10551" width="51" style="156" customWidth="1"/>
    <col min="10552" max="10552" width="2.7109375" style="156" customWidth="1"/>
    <col min="10553" max="10553" width="7.85546875" style="156" customWidth="1"/>
    <col min="10554" max="10555" width="11.42578125" style="156"/>
    <col min="10556" max="10556" width="51" style="156" customWidth="1"/>
    <col min="10557" max="10557" width="2.7109375" style="156" customWidth="1"/>
    <col min="10558" max="10752" width="11.42578125" style="156"/>
    <col min="10753" max="10753" width="2.7109375" style="156" customWidth="1"/>
    <col min="10754" max="10754" width="7.85546875" style="156" customWidth="1"/>
    <col min="10755" max="10755" width="11.42578125" style="156"/>
    <col min="10756" max="10756" width="12" style="156" customWidth="1"/>
    <col min="10757" max="10757" width="51" style="156" customWidth="1"/>
    <col min="10758" max="10758" width="2.7109375" style="156" customWidth="1"/>
    <col min="10759" max="10759" width="7.85546875" style="156" customWidth="1"/>
    <col min="10760" max="10761" width="11.42578125" style="156"/>
    <col min="10762" max="10762" width="51" style="156" customWidth="1"/>
    <col min="10763" max="10763" width="2.7109375" style="156" customWidth="1"/>
    <col min="10764" max="10764" width="7.85546875" style="156" customWidth="1"/>
    <col min="10765" max="10766" width="11.42578125" style="156"/>
    <col min="10767" max="10767" width="51" style="156" customWidth="1"/>
    <col min="10768" max="10768" width="2.7109375" style="156" customWidth="1"/>
    <col min="10769" max="10769" width="7.85546875" style="156" customWidth="1"/>
    <col min="10770" max="10771" width="11.42578125" style="156"/>
    <col min="10772" max="10772" width="51" style="156" customWidth="1"/>
    <col min="10773" max="10773" width="2.7109375" style="156" customWidth="1"/>
    <col min="10774" max="10774" width="7.85546875" style="156" customWidth="1"/>
    <col min="10775" max="10776" width="11.42578125" style="156"/>
    <col min="10777" max="10777" width="51" style="156" customWidth="1"/>
    <col min="10778" max="10778" width="2.7109375" style="156" customWidth="1"/>
    <col min="10779" max="10779" width="7.85546875" style="156" customWidth="1"/>
    <col min="10780" max="10781" width="11.42578125" style="156"/>
    <col min="10782" max="10782" width="51" style="156" customWidth="1"/>
    <col min="10783" max="10783" width="2.7109375" style="156" customWidth="1"/>
    <col min="10784" max="10784" width="7.85546875" style="156" customWidth="1"/>
    <col min="10785" max="10786" width="11.42578125" style="156"/>
    <col min="10787" max="10787" width="51" style="156" customWidth="1"/>
    <col min="10788" max="10788" width="2.7109375" style="156" customWidth="1"/>
    <col min="10789" max="10789" width="7.85546875" style="156" customWidth="1"/>
    <col min="10790" max="10791" width="11.42578125" style="156"/>
    <col min="10792" max="10792" width="51" style="156" customWidth="1"/>
    <col min="10793" max="10793" width="2.7109375" style="156" customWidth="1"/>
    <col min="10794" max="10794" width="7.85546875" style="156" customWidth="1"/>
    <col min="10795" max="10796" width="11.42578125" style="156"/>
    <col min="10797" max="10797" width="51" style="156" customWidth="1"/>
    <col min="10798" max="10798" width="2.7109375" style="156" customWidth="1"/>
    <col min="10799" max="10799" width="7.85546875" style="156" customWidth="1"/>
    <col min="10800" max="10801" width="11.42578125" style="156"/>
    <col min="10802" max="10802" width="51" style="156" customWidth="1"/>
    <col min="10803" max="10803" width="2.7109375" style="156" customWidth="1"/>
    <col min="10804" max="10804" width="7.85546875" style="156" customWidth="1"/>
    <col min="10805" max="10806" width="11.42578125" style="156"/>
    <col min="10807" max="10807" width="51" style="156" customWidth="1"/>
    <col min="10808" max="10808" width="2.7109375" style="156" customWidth="1"/>
    <col min="10809" max="10809" width="7.85546875" style="156" customWidth="1"/>
    <col min="10810" max="10811" width="11.42578125" style="156"/>
    <col min="10812" max="10812" width="51" style="156" customWidth="1"/>
    <col min="10813" max="10813" width="2.7109375" style="156" customWidth="1"/>
    <col min="10814" max="11008" width="11.42578125" style="156"/>
    <col min="11009" max="11009" width="2.7109375" style="156" customWidth="1"/>
    <col min="11010" max="11010" width="7.85546875" style="156" customWidth="1"/>
    <col min="11011" max="11011" width="11.42578125" style="156"/>
    <col min="11012" max="11012" width="12" style="156" customWidth="1"/>
    <col min="11013" max="11013" width="51" style="156" customWidth="1"/>
    <col min="11014" max="11014" width="2.7109375" style="156" customWidth="1"/>
    <col min="11015" max="11015" width="7.85546875" style="156" customWidth="1"/>
    <col min="11016" max="11017" width="11.42578125" style="156"/>
    <col min="11018" max="11018" width="51" style="156" customWidth="1"/>
    <col min="11019" max="11019" width="2.7109375" style="156" customWidth="1"/>
    <col min="11020" max="11020" width="7.85546875" style="156" customWidth="1"/>
    <col min="11021" max="11022" width="11.42578125" style="156"/>
    <col min="11023" max="11023" width="51" style="156" customWidth="1"/>
    <col min="11024" max="11024" width="2.7109375" style="156" customWidth="1"/>
    <col min="11025" max="11025" width="7.85546875" style="156" customWidth="1"/>
    <col min="11026" max="11027" width="11.42578125" style="156"/>
    <col min="11028" max="11028" width="51" style="156" customWidth="1"/>
    <col min="11029" max="11029" width="2.7109375" style="156" customWidth="1"/>
    <col min="11030" max="11030" width="7.85546875" style="156" customWidth="1"/>
    <col min="11031" max="11032" width="11.42578125" style="156"/>
    <col min="11033" max="11033" width="51" style="156" customWidth="1"/>
    <col min="11034" max="11034" width="2.7109375" style="156" customWidth="1"/>
    <col min="11035" max="11035" width="7.85546875" style="156" customWidth="1"/>
    <col min="11036" max="11037" width="11.42578125" style="156"/>
    <col min="11038" max="11038" width="51" style="156" customWidth="1"/>
    <col min="11039" max="11039" width="2.7109375" style="156" customWidth="1"/>
    <col min="11040" max="11040" width="7.85546875" style="156" customWidth="1"/>
    <col min="11041" max="11042" width="11.42578125" style="156"/>
    <col min="11043" max="11043" width="51" style="156" customWidth="1"/>
    <col min="11044" max="11044" width="2.7109375" style="156" customWidth="1"/>
    <col min="11045" max="11045" width="7.85546875" style="156" customWidth="1"/>
    <col min="11046" max="11047" width="11.42578125" style="156"/>
    <col min="11048" max="11048" width="51" style="156" customWidth="1"/>
    <col min="11049" max="11049" width="2.7109375" style="156" customWidth="1"/>
    <col min="11050" max="11050" width="7.85546875" style="156" customWidth="1"/>
    <col min="11051" max="11052" width="11.42578125" style="156"/>
    <col min="11053" max="11053" width="51" style="156" customWidth="1"/>
    <col min="11054" max="11054" width="2.7109375" style="156" customWidth="1"/>
    <col min="11055" max="11055" width="7.85546875" style="156" customWidth="1"/>
    <col min="11056" max="11057" width="11.42578125" style="156"/>
    <col min="11058" max="11058" width="51" style="156" customWidth="1"/>
    <col min="11059" max="11059" width="2.7109375" style="156" customWidth="1"/>
    <col min="11060" max="11060" width="7.85546875" style="156" customWidth="1"/>
    <col min="11061" max="11062" width="11.42578125" style="156"/>
    <col min="11063" max="11063" width="51" style="156" customWidth="1"/>
    <col min="11064" max="11064" width="2.7109375" style="156" customWidth="1"/>
    <col min="11065" max="11065" width="7.85546875" style="156" customWidth="1"/>
    <col min="11066" max="11067" width="11.42578125" style="156"/>
    <col min="11068" max="11068" width="51" style="156" customWidth="1"/>
    <col min="11069" max="11069" width="2.7109375" style="156" customWidth="1"/>
    <col min="11070" max="11264" width="11.42578125" style="156"/>
    <col min="11265" max="11265" width="2.7109375" style="156" customWidth="1"/>
    <col min="11266" max="11266" width="7.85546875" style="156" customWidth="1"/>
    <col min="11267" max="11267" width="11.42578125" style="156"/>
    <col min="11268" max="11268" width="12" style="156" customWidth="1"/>
    <col min="11269" max="11269" width="51" style="156" customWidth="1"/>
    <col min="11270" max="11270" width="2.7109375" style="156" customWidth="1"/>
    <col min="11271" max="11271" width="7.85546875" style="156" customWidth="1"/>
    <col min="11272" max="11273" width="11.42578125" style="156"/>
    <col min="11274" max="11274" width="51" style="156" customWidth="1"/>
    <col min="11275" max="11275" width="2.7109375" style="156" customWidth="1"/>
    <col min="11276" max="11276" width="7.85546875" style="156" customWidth="1"/>
    <col min="11277" max="11278" width="11.42578125" style="156"/>
    <col min="11279" max="11279" width="51" style="156" customWidth="1"/>
    <col min="11280" max="11280" width="2.7109375" style="156" customWidth="1"/>
    <col min="11281" max="11281" width="7.85546875" style="156" customWidth="1"/>
    <col min="11282" max="11283" width="11.42578125" style="156"/>
    <col min="11284" max="11284" width="51" style="156" customWidth="1"/>
    <col min="11285" max="11285" width="2.7109375" style="156" customWidth="1"/>
    <col min="11286" max="11286" width="7.85546875" style="156" customWidth="1"/>
    <col min="11287" max="11288" width="11.42578125" style="156"/>
    <col min="11289" max="11289" width="51" style="156" customWidth="1"/>
    <col min="11290" max="11290" width="2.7109375" style="156" customWidth="1"/>
    <col min="11291" max="11291" width="7.85546875" style="156" customWidth="1"/>
    <col min="11292" max="11293" width="11.42578125" style="156"/>
    <col min="11294" max="11294" width="51" style="156" customWidth="1"/>
    <col min="11295" max="11295" width="2.7109375" style="156" customWidth="1"/>
    <col min="11296" max="11296" width="7.85546875" style="156" customWidth="1"/>
    <col min="11297" max="11298" width="11.42578125" style="156"/>
    <col min="11299" max="11299" width="51" style="156" customWidth="1"/>
    <col min="11300" max="11300" width="2.7109375" style="156" customWidth="1"/>
    <col min="11301" max="11301" width="7.85546875" style="156" customWidth="1"/>
    <col min="11302" max="11303" width="11.42578125" style="156"/>
    <col min="11304" max="11304" width="51" style="156" customWidth="1"/>
    <col min="11305" max="11305" width="2.7109375" style="156" customWidth="1"/>
    <col min="11306" max="11306" width="7.85546875" style="156" customWidth="1"/>
    <col min="11307" max="11308" width="11.42578125" style="156"/>
    <col min="11309" max="11309" width="51" style="156" customWidth="1"/>
    <col min="11310" max="11310" width="2.7109375" style="156" customWidth="1"/>
    <col min="11311" max="11311" width="7.85546875" style="156" customWidth="1"/>
    <col min="11312" max="11313" width="11.42578125" style="156"/>
    <col min="11314" max="11314" width="51" style="156" customWidth="1"/>
    <col min="11315" max="11315" width="2.7109375" style="156" customWidth="1"/>
    <col min="11316" max="11316" width="7.85546875" style="156" customWidth="1"/>
    <col min="11317" max="11318" width="11.42578125" style="156"/>
    <col min="11319" max="11319" width="51" style="156" customWidth="1"/>
    <col min="11320" max="11320" width="2.7109375" style="156" customWidth="1"/>
    <col min="11321" max="11321" width="7.85546875" style="156" customWidth="1"/>
    <col min="11322" max="11323" width="11.42578125" style="156"/>
    <col min="11324" max="11324" width="51" style="156" customWidth="1"/>
    <col min="11325" max="11325" width="2.7109375" style="156" customWidth="1"/>
    <col min="11326" max="11520" width="11.42578125" style="156"/>
    <col min="11521" max="11521" width="2.7109375" style="156" customWidth="1"/>
    <col min="11522" max="11522" width="7.85546875" style="156" customWidth="1"/>
    <col min="11523" max="11523" width="11.42578125" style="156"/>
    <col min="11524" max="11524" width="12" style="156" customWidth="1"/>
    <col min="11525" max="11525" width="51" style="156" customWidth="1"/>
    <col min="11526" max="11526" width="2.7109375" style="156" customWidth="1"/>
    <col min="11527" max="11527" width="7.85546875" style="156" customWidth="1"/>
    <col min="11528" max="11529" width="11.42578125" style="156"/>
    <col min="11530" max="11530" width="51" style="156" customWidth="1"/>
    <col min="11531" max="11531" width="2.7109375" style="156" customWidth="1"/>
    <col min="11532" max="11532" width="7.85546875" style="156" customWidth="1"/>
    <col min="11533" max="11534" width="11.42578125" style="156"/>
    <col min="11535" max="11535" width="51" style="156" customWidth="1"/>
    <col min="11536" max="11536" width="2.7109375" style="156" customWidth="1"/>
    <col min="11537" max="11537" width="7.85546875" style="156" customWidth="1"/>
    <col min="11538" max="11539" width="11.42578125" style="156"/>
    <col min="11540" max="11540" width="51" style="156" customWidth="1"/>
    <col min="11541" max="11541" width="2.7109375" style="156" customWidth="1"/>
    <col min="11542" max="11542" width="7.85546875" style="156" customWidth="1"/>
    <col min="11543" max="11544" width="11.42578125" style="156"/>
    <col min="11545" max="11545" width="51" style="156" customWidth="1"/>
    <col min="11546" max="11546" width="2.7109375" style="156" customWidth="1"/>
    <col min="11547" max="11547" width="7.85546875" style="156" customWidth="1"/>
    <col min="11548" max="11549" width="11.42578125" style="156"/>
    <col min="11550" max="11550" width="51" style="156" customWidth="1"/>
    <col min="11551" max="11551" width="2.7109375" style="156" customWidth="1"/>
    <col min="11552" max="11552" width="7.85546875" style="156" customWidth="1"/>
    <col min="11553" max="11554" width="11.42578125" style="156"/>
    <col min="11555" max="11555" width="51" style="156" customWidth="1"/>
    <col min="11556" max="11556" width="2.7109375" style="156" customWidth="1"/>
    <col min="11557" max="11557" width="7.85546875" style="156" customWidth="1"/>
    <col min="11558" max="11559" width="11.42578125" style="156"/>
    <col min="11560" max="11560" width="51" style="156" customWidth="1"/>
    <col min="11561" max="11561" width="2.7109375" style="156" customWidth="1"/>
    <col min="11562" max="11562" width="7.85546875" style="156" customWidth="1"/>
    <col min="11563" max="11564" width="11.42578125" style="156"/>
    <col min="11565" max="11565" width="51" style="156" customWidth="1"/>
    <col min="11566" max="11566" width="2.7109375" style="156" customWidth="1"/>
    <col min="11567" max="11567" width="7.85546875" style="156" customWidth="1"/>
    <col min="11568" max="11569" width="11.42578125" style="156"/>
    <col min="11570" max="11570" width="51" style="156" customWidth="1"/>
    <col min="11571" max="11571" width="2.7109375" style="156" customWidth="1"/>
    <col min="11572" max="11572" width="7.85546875" style="156" customWidth="1"/>
    <col min="11573" max="11574" width="11.42578125" style="156"/>
    <col min="11575" max="11575" width="51" style="156" customWidth="1"/>
    <col min="11576" max="11576" width="2.7109375" style="156" customWidth="1"/>
    <col min="11577" max="11577" width="7.85546875" style="156" customWidth="1"/>
    <col min="11578" max="11579" width="11.42578125" style="156"/>
    <col min="11580" max="11580" width="51" style="156" customWidth="1"/>
    <col min="11581" max="11581" width="2.7109375" style="156" customWidth="1"/>
    <col min="11582" max="11776" width="11.42578125" style="156"/>
    <col min="11777" max="11777" width="2.7109375" style="156" customWidth="1"/>
    <col min="11778" max="11778" width="7.85546875" style="156" customWidth="1"/>
    <col min="11779" max="11779" width="11.42578125" style="156"/>
    <col min="11780" max="11780" width="12" style="156" customWidth="1"/>
    <col min="11781" max="11781" width="51" style="156" customWidth="1"/>
    <col min="11782" max="11782" width="2.7109375" style="156" customWidth="1"/>
    <col min="11783" max="11783" width="7.85546875" style="156" customWidth="1"/>
    <col min="11784" max="11785" width="11.42578125" style="156"/>
    <col min="11786" max="11786" width="51" style="156" customWidth="1"/>
    <col min="11787" max="11787" width="2.7109375" style="156" customWidth="1"/>
    <col min="11788" max="11788" width="7.85546875" style="156" customWidth="1"/>
    <col min="11789" max="11790" width="11.42578125" style="156"/>
    <col min="11791" max="11791" width="51" style="156" customWidth="1"/>
    <col min="11792" max="11792" width="2.7109375" style="156" customWidth="1"/>
    <col min="11793" max="11793" width="7.85546875" style="156" customWidth="1"/>
    <col min="11794" max="11795" width="11.42578125" style="156"/>
    <col min="11796" max="11796" width="51" style="156" customWidth="1"/>
    <col min="11797" max="11797" width="2.7109375" style="156" customWidth="1"/>
    <col min="11798" max="11798" width="7.85546875" style="156" customWidth="1"/>
    <col min="11799" max="11800" width="11.42578125" style="156"/>
    <col min="11801" max="11801" width="51" style="156" customWidth="1"/>
    <col min="11802" max="11802" width="2.7109375" style="156" customWidth="1"/>
    <col min="11803" max="11803" width="7.85546875" style="156" customWidth="1"/>
    <col min="11804" max="11805" width="11.42578125" style="156"/>
    <col min="11806" max="11806" width="51" style="156" customWidth="1"/>
    <col min="11807" max="11807" width="2.7109375" style="156" customWidth="1"/>
    <col min="11808" max="11808" width="7.85546875" style="156" customWidth="1"/>
    <col min="11809" max="11810" width="11.42578125" style="156"/>
    <col min="11811" max="11811" width="51" style="156" customWidth="1"/>
    <col min="11812" max="11812" width="2.7109375" style="156" customWidth="1"/>
    <col min="11813" max="11813" width="7.85546875" style="156" customWidth="1"/>
    <col min="11814" max="11815" width="11.42578125" style="156"/>
    <col min="11816" max="11816" width="51" style="156" customWidth="1"/>
    <col min="11817" max="11817" width="2.7109375" style="156" customWidth="1"/>
    <col min="11818" max="11818" width="7.85546875" style="156" customWidth="1"/>
    <col min="11819" max="11820" width="11.42578125" style="156"/>
    <col min="11821" max="11821" width="51" style="156" customWidth="1"/>
    <col min="11822" max="11822" width="2.7109375" style="156" customWidth="1"/>
    <col min="11823" max="11823" width="7.85546875" style="156" customWidth="1"/>
    <col min="11824" max="11825" width="11.42578125" style="156"/>
    <col min="11826" max="11826" width="51" style="156" customWidth="1"/>
    <col min="11827" max="11827" width="2.7109375" style="156" customWidth="1"/>
    <col min="11828" max="11828" width="7.85546875" style="156" customWidth="1"/>
    <col min="11829" max="11830" width="11.42578125" style="156"/>
    <col min="11831" max="11831" width="51" style="156" customWidth="1"/>
    <col min="11832" max="11832" width="2.7109375" style="156" customWidth="1"/>
    <col min="11833" max="11833" width="7.85546875" style="156" customWidth="1"/>
    <col min="11834" max="11835" width="11.42578125" style="156"/>
    <col min="11836" max="11836" width="51" style="156" customWidth="1"/>
    <col min="11837" max="11837" width="2.7109375" style="156" customWidth="1"/>
    <col min="11838" max="12032" width="11.42578125" style="156"/>
    <col min="12033" max="12033" width="2.7109375" style="156" customWidth="1"/>
    <col min="12034" max="12034" width="7.85546875" style="156" customWidth="1"/>
    <col min="12035" max="12035" width="11.42578125" style="156"/>
    <col min="12036" max="12036" width="12" style="156" customWidth="1"/>
    <col min="12037" max="12037" width="51" style="156" customWidth="1"/>
    <col min="12038" max="12038" width="2.7109375" style="156" customWidth="1"/>
    <col min="12039" max="12039" width="7.85546875" style="156" customWidth="1"/>
    <col min="12040" max="12041" width="11.42578125" style="156"/>
    <col min="12042" max="12042" width="51" style="156" customWidth="1"/>
    <col min="12043" max="12043" width="2.7109375" style="156" customWidth="1"/>
    <col min="12044" max="12044" width="7.85546875" style="156" customWidth="1"/>
    <col min="12045" max="12046" width="11.42578125" style="156"/>
    <col min="12047" max="12047" width="51" style="156" customWidth="1"/>
    <col min="12048" max="12048" width="2.7109375" style="156" customWidth="1"/>
    <col min="12049" max="12049" width="7.85546875" style="156" customWidth="1"/>
    <col min="12050" max="12051" width="11.42578125" style="156"/>
    <col min="12052" max="12052" width="51" style="156" customWidth="1"/>
    <col min="12053" max="12053" width="2.7109375" style="156" customWidth="1"/>
    <col min="12054" max="12054" width="7.85546875" style="156" customWidth="1"/>
    <col min="12055" max="12056" width="11.42578125" style="156"/>
    <col min="12057" max="12057" width="51" style="156" customWidth="1"/>
    <col min="12058" max="12058" width="2.7109375" style="156" customWidth="1"/>
    <col min="12059" max="12059" width="7.85546875" style="156" customWidth="1"/>
    <col min="12060" max="12061" width="11.42578125" style="156"/>
    <col min="12062" max="12062" width="51" style="156" customWidth="1"/>
    <col min="12063" max="12063" width="2.7109375" style="156" customWidth="1"/>
    <col min="12064" max="12064" width="7.85546875" style="156" customWidth="1"/>
    <col min="12065" max="12066" width="11.42578125" style="156"/>
    <col min="12067" max="12067" width="51" style="156" customWidth="1"/>
    <col min="12068" max="12068" width="2.7109375" style="156" customWidth="1"/>
    <col min="12069" max="12069" width="7.85546875" style="156" customWidth="1"/>
    <col min="12070" max="12071" width="11.42578125" style="156"/>
    <col min="12072" max="12072" width="51" style="156" customWidth="1"/>
    <col min="12073" max="12073" width="2.7109375" style="156" customWidth="1"/>
    <col min="12074" max="12074" width="7.85546875" style="156" customWidth="1"/>
    <col min="12075" max="12076" width="11.42578125" style="156"/>
    <col min="12077" max="12077" width="51" style="156" customWidth="1"/>
    <col min="12078" max="12078" width="2.7109375" style="156" customWidth="1"/>
    <col min="12079" max="12079" width="7.85546875" style="156" customWidth="1"/>
    <col min="12080" max="12081" width="11.42578125" style="156"/>
    <col min="12082" max="12082" width="51" style="156" customWidth="1"/>
    <col min="12083" max="12083" width="2.7109375" style="156" customWidth="1"/>
    <col min="12084" max="12084" width="7.85546875" style="156" customWidth="1"/>
    <col min="12085" max="12086" width="11.42578125" style="156"/>
    <col min="12087" max="12087" width="51" style="156" customWidth="1"/>
    <col min="12088" max="12088" width="2.7109375" style="156" customWidth="1"/>
    <col min="12089" max="12089" width="7.85546875" style="156" customWidth="1"/>
    <col min="12090" max="12091" width="11.42578125" style="156"/>
    <col min="12092" max="12092" width="51" style="156" customWidth="1"/>
    <col min="12093" max="12093" width="2.7109375" style="156" customWidth="1"/>
    <col min="12094" max="12288" width="11.42578125" style="156"/>
    <col min="12289" max="12289" width="2.7109375" style="156" customWidth="1"/>
    <col min="12290" max="12290" width="7.85546875" style="156" customWidth="1"/>
    <col min="12291" max="12291" width="11.42578125" style="156"/>
    <col min="12292" max="12292" width="12" style="156" customWidth="1"/>
    <col min="12293" max="12293" width="51" style="156" customWidth="1"/>
    <col min="12294" max="12294" width="2.7109375" style="156" customWidth="1"/>
    <col min="12295" max="12295" width="7.85546875" style="156" customWidth="1"/>
    <col min="12296" max="12297" width="11.42578125" style="156"/>
    <col min="12298" max="12298" width="51" style="156" customWidth="1"/>
    <col min="12299" max="12299" width="2.7109375" style="156" customWidth="1"/>
    <col min="12300" max="12300" width="7.85546875" style="156" customWidth="1"/>
    <col min="12301" max="12302" width="11.42578125" style="156"/>
    <col min="12303" max="12303" width="51" style="156" customWidth="1"/>
    <col min="12304" max="12304" width="2.7109375" style="156" customWidth="1"/>
    <col min="12305" max="12305" width="7.85546875" style="156" customWidth="1"/>
    <col min="12306" max="12307" width="11.42578125" style="156"/>
    <col min="12308" max="12308" width="51" style="156" customWidth="1"/>
    <col min="12309" max="12309" width="2.7109375" style="156" customWidth="1"/>
    <col min="12310" max="12310" width="7.85546875" style="156" customWidth="1"/>
    <col min="12311" max="12312" width="11.42578125" style="156"/>
    <col min="12313" max="12313" width="51" style="156" customWidth="1"/>
    <col min="12314" max="12314" width="2.7109375" style="156" customWidth="1"/>
    <col min="12315" max="12315" width="7.85546875" style="156" customWidth="1"/>
    <col min="12316" max="12317" width="11.42578125" style="156"/>
    <col min="12318" max="12318" width="51" style="156" customWidth="1"/>
    <col min="12319" max="12319" width="2.7109375" style="156" customWidth="1"/>
    <col min="12320" max="12320" width="7.85546875" style="156" customWidth="1"/>
    <col min="12321" max="12322" width="11.42578125" style="156"/>
    <col min="12323" max="12323" width="51" style="156" customWidth="1"/>
    <col min="12324" max="12324" width="2.7109375" style="156" customWidth="1"/>
    <col min="12325" max="12325" width="7.85546875" style="156" customWidth="1"/>
    <col min="12326" max="12327" width="11.42578125" style="156"/>
    <col min="12328" max="12328" width="51" style="156" customWidth="1"/>
    <col min="12329" max="12329" width="2.7109375" style="156" customWidth="1"/>
    <col min="12330" max="12330" width="7.85546875" style="156" customWidth="1"/>
    <col min="12331" max="12332" width="11.42578125" style="156"/>
    <col min="12333" max="12333" width="51" style="156" customWidth="1"/>
    <col min="12334" max="12334" width="2.7109375" style="156" customWidth="1"/>
    <col min="12335" max="12335" width="7.85546875" style="156" customWidth="1"/>
    <col min="12336" max="12337" width="11.42578125" style="156"/>
    <col min="12338" max="12338" width="51" style="156" customWidth="1"/>
    <col min="12339" max="12339" width="2.7109375" style="156" customWidth="1"/>
    <col min="12340" max="12340" width="7.85546875" style="156" customWidth="1"/>
    <col min="12341" max="12342" width="11.42578125" style="156"/>
    <col min="12343" max="12343" width="51" style="156" customWidth="1"/>
    <col min="12344" max="12344" width="2.7109375" style="156" customWidth="1"/>
    <col min="12345" max="12345" width="7.85546875" style="156" customWidth="1"/>
    <col min="12346" max="12347" width="11.42578125" style="156"/>
    <col min="12348" max="12348" width="51" style="156" customWidth="1"/>
    <col min="12349" max="12349" width="2.7109375" style="156" customWidth="1"/>
    <col min="12350" max="12544" width="11.42578125" style="156"/>
    <col min="12545" max="12545" width="2.7109375" style="156" customWidth="1"/>
    <col min="12546" max="12546" width="7.85546875" style="156" customWidth="1"/>
    <col min="12547" max="12547" width="11.42578125" style="156"/>
    <col min="12548" max="12548" width="12" style="156" customWidth="1"/>
    <col min="12549" max="12549" width="51" style="156" customWidth="1"/>
    <col min="12550" max="12550" width="2.7109375" style="156" customWidth="1"/>
    <col min="12551" max="12551" width="7.85546875" style="156" customWidth="1"/>
    <col min="12552" max="12553" width="11.42578125" style="156"/>
    <col min="12554" max="12554" width="51" style="156" customWidth="1"/>
    <col min="12555" max="12555" width="2.7109375" style="156" customWidth="1"/>
    <col min="12556" max="12556" width="7.85546875" style="156" customWidth="1"/>
    <col min="12557" max="12558" width="11.42578125" style="156"/>
    <col min="12559" max="12559" width="51" style="156" customWidth="1"/>
    <col min="12560" max="12560" width="2.7109375" style="156" customWidth="1"/>
    <col min="12561" max="12561" width="7.85546875" style="156" customWidth="1"/>
    <col min="12562" max="12563" width="11.42578125" style="156"/>
    <col min="12564" max="12564" width="51" style="156" customWidth="1"/>
    <col min="12565" max="12565" width="2.7109375" style="156" customWidth="1"/>
    <col min="12566" max="12566" width="7.85546875" style="156" customWidth="1"/>
    <col min="12567" max="12568" width="11.42578125" style="156"/>
    <col min="12569" max="12569" width="51" style="156" customWidth="1"/>
    <col min="12570" max="12570" width="2.7109375" style="156" customWidth="1"/>
    <col min="12571" max="12571" width="7.85546875" style="156" customWidth="1"/>
    <col min="12572" max="12573" width="11.42578125" style="156"/>
    <col min="12574" max="12574" width="51" style="156" customWidth="1"/>
    <col min="12575" max="12575" width="2.7109375" style="156" customWidth="1"/>
    <col min="12576" max="12576" width="7.85546875" style="156" customWidth="1"/>
    <col min="12577" max="12578" width="11.42578125" style="156"/>
    <col min="12579" max="12579" width="51" style="156" customWidth="1"/>
    <col min="12580" max="12580" width="2.7109375" style="156" customWidth="1"/>
    <col min="12581" max="12581" width="7.85546875" style="156" customWidth="1"/>
    <col min="12582" max="12583" width="11.42578125" style="156"/>
    <col min="12584" max="12584" width="51" style="156" customWidth="1"/>
    <col min="12585" max="12585" width="2.7109375" style="156" customWidth="1"/>
    <col min="12586" max="12586" width="7.85546875" style="156" customWidth="1"/>
    <col min="12587" max="12588" width="11.42578125" style="156"/>
    <col min="12589" max="12589" width="51" style="156" customWidth="1"/>
    <col min="12590" max="12590" width="2.7109375" style="156" customWidth="1"/>
    <col min="12591" max="12591" width="7.85546875" style="156" customWidth="1"/>
    <col min="12592" max="12593" width="11.42578125" style="156"/>
    <col min="12594" max="12594" width="51" style="156" customWidth="1"/>
    <col min="12595" max="12595" width="2.7109375" style="156" customWidth="1"/>
    <col min="12596" max="12596" width="7.85546875" style="156" customWidth="1"/>
    <col min="12597" max="12598" width="11.42578125" style="156"/>
    <col min="12599" max="12599" width="51" style="156" customWidth="1"/>
    <col min="12600" max="12600" width="2.7109375" style="156" customWidth="1"/>
    <col min="12601" max="12601" width="7.85546875" style="156" customWidth="1"/>
    <col min="12602" max="12603" width="11.42578125" style="156"/>
    <col min="12604" max="12604" width="51" style="156" customWidth="1"/>
    <col min="12605" max="12605" width="2.7109375" style="156" customWidth="1"/>
    <col min="12606" max="12800" width="11.42578125" style="156"/>
    <col min="12801" max="12801" width="2.7109375" style="156" customWidth="1"/>
    <col min="12802" max="12802" width="7.85546875" style="156" customWidth="1"/>
    <col min="12803" max="12803" width="11.42578125" style="156"/>
    <col min="12804" max="12804" width="12" style="156" customWidth="1"/>
    <col min="12805" max="12805" width="51" style="156" customWidth="1"/>
    <col min="12806" max="12806" width="2.7109375" style="156" customWidth="1"/>
    <col min="12807" max="12807" width="7.85546875" style="156" customWidth="1"/>
    <col min="12808" max="12809" width="11.42578125" style="156"/>
    <col min="12810" max="12810" width="51" style="156" customWidth="1"/>
    <col min="12811" max="12811" width="2.7109375" style="156" customWidth="1"/>
    <col min="12812" max="12812" width="7.85546875" style="156" customWidth="1"/>
    <col min="12813" max="12814" width="11.42578125" style="156"/>
    <col min="12815" max="12815" width="51" style="156" customWidth="1"/>
    <col min="12816" max="12816" width="2.7109375" style="156" customWidth="1"/>
    <col min="12817" max="12817" width="7.85546875" style="156" customWidth="1"/>
    <col min="12818" max="12819" width="11.42578125" style="156"/>
    <col min="12820" max="12820" width="51" style="156" customWidth="1"/>
    <col min="12821" max="12821" width="2.7109375" style="156" customWidth="1"/>
    <col min="12822" max="12822" width="7.85546875" style="156" customWidth="1"/>
    <col min="12823" max="12824" width="11.42578125" style="156"/>
    <col min="12825" max="12825" width="51" style="156" customWidth="1"/>
    <col min="12826" max="12826" width="2.7109375" style="156" customWidth="1"/>
    <col min="12827" max="12827" width="7.85546875" style="156" customWidth="1"/>
    <col min="12828" max="12829" width="11.42578125" style="156"/>
    <col min="12830" max="12830" width="51" style="156" customWidth="1"/>
    <col min="12831" max="12831" width="2.7109375" style="156" customWidth="1"/>
    <col min="12832" max="12832" width="7.85546875" style="156" customWidth="1"/>
    <col min="12833" max="12834" width="11.42578125" style="156"/>
    <col min="12835" max="12835" width="51" style="156" customWidth="1"/>
    <col min="12836" max="12836" width="2.7109375" style="156" customWidth="1"/>
    <col min="12837" max="12837" width="7.85546875" style="156" customWidth="1"/>
    <col min="12838" max="12839" width="11.42578125" style="156"/>
    <col min="12840" max="12840" width="51" style="156" customWidth="1"/>
    <col min="12841" max="12841" width="2.7109375" style="156" customWidth="1"/>
    <col min="12842" max="12842" width="7.85546875" style="156" customWidth="1"/>
    <col min="12843" max="12844" width="11.42578125" style="156"/>
    <col min="12845" max="12845" width="51" style="156" customWidth="1"/>
    <col min="12846" max="12846" width="2.7109375" style="156" customWidth="1"/>
    <col min="12847" max="12847" width="7.85546875" style="156" customWidth="1"/>
    <col min="12848" max="12849" width="11.42578125" style="156"/>
    <col min="12850" max="12850" width="51" style="156" customWidth="1"/>
    <col min="12851" max="12851" width="2.7109375" style="156" customWidth="1"/>
    <col min="12852" max="12852" width="7.85546875" style="156" customWidth="1"/>
    <col min="12853" max="12854" width="11.42578125" style="156"/>
    <col min="12855" max="12855" width="51" style="156" customWidth="1"/>
    <col min="12856" max="12856" width="2.7109375" style="156" customWidth="1"/>
    <col min="12857" max="12857" width="7.85546875" style="156" customWidth="1"/>
    <col min="12858" max="12859" width="11.42578125" style="156"/>
    <col min="12860" max="12860" width="51" style="156" customWidth="1"/>
    <col min="12861" max="12861" width="2.7109375" style="156" customWidth="1"/>
    <col min="12862" max="13056" width="11.42578125" style="156"/>
    <col min="13057" max="13057" width="2.7109375" style="156" customWidth="1"/>
    <col min="13058" max="13058" width="7.85546875" style="156" customWidth="1"/>
    <col min="13059" max="13059" width="11.42578125" style="156"/>
    <col min="13060" max="13060" width="12" style="156" customWidth="1"/>
    <col min="13061" max="13061" width="51" style="156" customWidth="1"/>
    <col min="13062" max="13062" width="2.7109375" style="156" customWidth="1"/>
    <col min="13063" max="13063" width="7.85546875" style="156" customWidth="1"/>
    <col min="13064" max="13065" width="11.42578125" style="156"/>
    <col min="13066" max="13066" width="51" style="156" customWidth="1"/>
    <col min="13067" max="13067" width="2.7109375" style="156" customWidth="1"/>
    <col min="13068" max="13068" width="7.85546875" style="156" customWidth="1"/>
    <col min="13069" max="13070" width="11.42578125" style="156"/>
    <col min="13071" max="13071" width="51" style="156" customWidth="1"/>
    <col min="13072" max="13072" width="2.7109375" style="156" customWidth="1"/>
    <col min="13073" max="13073" width="7.85546875" style="156" customWidth="1"/>
    <col min="13074" max="13075" width="11.42578125" style="156"/>
    <col min="13076" max="13076" width="51" style="156" customWidth="1"/>
    <col min="13077" max="13077" width="2.7109375" style="156" customWidth="1"/>
    <col min="13078" max="13078" width="7.85546875" style="156" customWidth="1"/>
    <col min="13079" max="13080" width="11.42578125" style="156"/>
    <col min="13081" max="13081" width="51" style="156" customWidth="1"/>
    <col min="13082" max="13082" width="2.7109375" style="156" customWidth="1"/>
    <col min="13083" max="13083" width="7.85546875" style="156" customWidth="1"/>
    <col min="13084" max="13085" width="11.42578125" style="156"/>
    <col min="13086" max="13086" width="51" style="156" customWidth="1"/>
    <col min="13087" max="13087" width="2.7109375" style="156" customWidth="1"/>
    <col min="13088" max="13088" width="7.85546875" style="156" customWidth="1"/>
    <col min="13089" max="13090" width="11.42578125" style="156"/>
    <col min="13091" max="13091" width="51" style="156" customWidth="1"/>
    <col min="13092" max="13092" width="2.7109375" style="156" customWidth="1"/>
    <col min="13093" max="13093" width="7.85546875" style="156" customWidth="1"/>
    <col min="13094" max="13095" width="11.42578125" style="156"/>
    <col min="13096" max="13096" width="51" style="156" customWidth="1"/>
    <col min="13097" max="13097" width="2.7109375" style="156" customWidth="1"/>
    <col min="13098" max="13098" width="7.85546875" style="156" customWidth="1"/>
    <col min="13099" max="13100" width="11.42578125" style="156"/>
    <col min="13101" max="13101" width="51" style="156" customWidth="1"/>
    <col min="13102" max="13102" width="2.7109375" style="156" customWidth="1"/>
    <col min="13103" max="13103" width="7.85546875" style="156" customWidth="1"/>
    <col min="13104" max="13105" width="11.42578125" style="156"/>
    <col min="13106" max="13106" width="51" style="156" customWidth="1"/>
    <col min="13107" max="13107" width="2.7109375" style="156" customWidth="1"/>
    <col min="13108" max="13108" width="7.85546875" style="156" customWidth="1"/>
    <col min="13109" max="13110" width="11.42578125" style="156"/>
    <col min="13111" max="13111" width="51" style="156" customWidth="1"/>
    <col min="13112" max="13112" width="2.7109375" style="156" customWidth="1"/>
    <col min="13113" max="13113" width="7.85546875" style="156" customWidth="1"/>
    <col min="13114" max="13115" width="11.42578125" style="156"/>
    <col min="13116" max="13116" width="51" style="156" customWidth="1"/>
    <col min="13117" max="13117" width="2.7109375" style="156" customWidth="1"/>
    <col min="13118" max="13312" width="11.42578125" style="156"/>
    <col min="13313" max="13313" width="2.7109375" style="156" customWidth="1"/>
    <col min="13314" max="13314" width="7.85546875" style="156" customWidth="1"/>
    <col min="13315" max="13315" width="11.42578125" style="156"/>
    <col min="13316" max="13316" width="12" style="156" customWidth="1"/>
    <col min="13317" max="13317" width="51" style="156" customWidth="1"/>
    <col min="13318" max="13318" width="2.7109375" style="156" customWidth="1"/>
    <col min="13319" max="13319" width="7.85546875" style="156" customWidth="1"/>
    <col min="13320" max="13321" width="11.42578125" style="156"/>
    <col min="13322" max="13322" width="51" style="156" customWidth="1"/>
    <col min="13323" max="13323" width="2.7109375" style="156" customWidth="1"/>
    <col min="13324" max="13324" width="7.85546875" style="156" customWidth="1"/>
    <col min="13325" max="13326" width="11.42578125" style="156"/>
    <col min="13327" max="13327" width="51" style="156" customWidth="1"/>
    <col min="13328" max="13328" width="2.7109375" style="156" customWidth="1"/>
    <col min="13329" max="13329" width="7.85546875" style="156" customWidth="1"/>
    <col min="13330" max="13331" width="11.42578125" style="156"/>
    <col min="13332" max="13332" width="51" style="156" customWidth="1"/>
    <col min="13333" max="13333" width="2.7109375" style="156" customWidth="1"/>
    <col min="13334" max="13334" width="7.85546875" style="156" customWidth="1"/>
    <col min="13335" max="13336" width="11.42578125" style="156"/>
    <col min="13337" max="13337" width="51" style="156" customWidth="1"/>
    <col min="13338" max="13338" width="2.7109375" style="156" customWidth="1"/>
    <col min="13339" max="13339" width="7.85546875" style="156" customWidth="1"/>
    <col min="13340" max="13341" width="11.42578125" style="156"/>
    <col min="13342" max="13342" width="51" style="156" customWidth="1"/>
    <col min="13343" max="13343" width="2.7109375" style="156" customWidth="1"/>
    <col min="13344" max="13344" width="7.85546875" style="156" customWidth="1"/>
    <col min="13345" max="13346" width="11.42578125" style="156"/>
    <col min="13347" max="13347" width="51" style="156" customWidth="1"/>
    <col min="13348" max="13348" width="2.7109375" style="156" customWidth="1"/>
    <col min="13349" max="13349" width="7.85546875" style="156" customWidth="1"/>
    <col min="13350" max="13351" width="11.42578125" style="156"/>
    <col min="13352" max="13352" width="51" style="156" customWidth="1"/>
    <col min="13353" max="13353" width="2.7109375" style="156" customWidth="1"/>
    <col min="13354" max="13354" width="7.85546875" style="156" customWidth="1"/>
    <col min="13355" max="13356" width="11.42578125" style="156"/>
    <col min="13357" max="13357" width="51" style="156" customWidth="1"/>
    <col min="13358" max="13358" width="2.7109375" style="156" customWidth="1"/>
    <col min="13359" max="13359" width="7.85546875" style="156" customWidth="1"/>
    <col min="13360" max="13361" width="11.42578125" style="156"/>
    <col min="13362" max="13362" width="51" style="156" customWidth="1"/>
    <col min="13363" max="13363" width="2.7109375" style="156" customWidth="1"/>
    <col min="13364" max="13364" width="7.85546875" style="156" customWidth="1"/>
    <col min="13365" max="13366" width="11.42578125" style="156"/>
    <col min="13367" max="13367" width="51" style="156" customWidth="1"/>
    <col min="13368" max="13368" width="2.7109375" style="156" customWidth="1"/>
    <col min="13369" max="13369" width="7.85546875" style="156" customWidth="1"/>
    <col min="13370" max="13371" width="11.42578125" style="156"/>
    <col min="13372" max="13372" width="51" style="156" customWidth="1"/>
    <col min="13373" max="13373" width="2.7109375" style="156" customWidth="1"/>
    <col min="13374" max="13568" width="11.42578125" style="156"/>
    <col min="13569" max="13569" width="2.7109375" style="156" customWidth="1"/>
    <col min="13570" max="13570" width="7.85546875" style="156" customWidth="1"/>
    <col min="13571" max="13571" width="11.42578125" style="156"/>
    <col min="13572" max="13572" width="12" style="156" customWidth="1"/>
    <col min="13573" max="13573" width="51" style="156" customWidth="1"/>
    <col min="13574" max="13574" width="2.7109375" style="156" customWidth="1"/>
    <col min="13575" max="13575" width="7.85546875" style="156" customWidth="1"/>
    <col min="13576" max="13577" width="11.42578125" style="156"/>
    <col min="13578" max="13578" width="51" style="156" customWidth="1"/>
    <col min="13579" max="13579" width="2.7109375" style="156" customWidth="1"/>
    <col min="13580" max="13580" width="7.85546875" style="156" customWidth="1"/>
    <col min="13581" max="13582" width="11.42578125" style="156"/>
    <col min="13583" max="13583" width="51" style="156" customWidth="1"/>
    <col min="13584" max="13584" width="2.7109375" style="156" customWidth="1"/>
    <col min="13585" max="13585" width="7.85546875" style="156" customWidth="1"/>
    <col min="13586" max="13587" width="11.42578125" style="156"/>
    <col min="13588" max="13588" width="51" style="156" customWidth="1"/>
    <col min="13589" max="13589" width="2.7109375" style="156" customWidth="1"/>
    <col min="13590" max="13590" width="7.85546875" style="156" customWidth="1"/>
    <col min="13591" max="13592" width="11.42578125" style="156"/>
    <col min="13593" max="13593" width="51" style="156" customWidth="1"/>
    <col min="13594" max="13594" width="2.7109375" style="156" customWidth="1"/>
    <col min="13595" max="13595" width="7.85546875" style="156" customWidth="1"/>
    <col min="13596" max="13597" width="11.42578125" style="156"/>
    <col min="13598" max="13598" width="51" style="156" customWidth="1"/>
    <col min="13599" max="13599" width="2.7109375" style="156" customWidth="1"/>
    <col min="13600" max="13600" width="7.85546875" style="156" customWidth="1"/>
    <col min="13601" max="13602" width="11.42578125" style="156"/>
    <col min="13603" max="13603" width="51" style="156" customWidth="1"/>
    <col min="13604" max="13604" width="2.7109375" style="156" customWidth="1"/>
    <col min="13605" max="13605" width="7.85546875" style="156" customWidth="1"/>
    <col min="13606" max="13607" width="11.42578125" style="156"/>
    <col min="13608" max="13608" width="51" style="156" customWidth="1"/>
    <col min="13609" max="13609" width="2.7109375" style="156" customWidth="1"/>
    <col min="13610" max="13610" width="7.85546875" style="156" customWidth="1"/>
    <col min="13611" max="13612" width="11.42578125" style="156"/>
    <col min="13613" max="13613" width="51" style="156" customWidth="1"/>
    <col min="13614" max="13614" width="2.7109375" style="156" customWidth="1"/>
    <col min="13615" max="13615" width="7.85546875" style="156" customWidth="1"/>
    <col min="13616" max="13617" width="11.42578125" style="156"/>
    <col min="13618" max="13618" width="51" style="156" customWidth="1"/>
    <col min="13619" max="13619" width="2.7109375" style="156" customWidth="1"/>
    <col min="13620" max="13620" width="7.85546875" style="156" customWidth="1"/>
    <col min="13621" max="13622" width="11.42578125" style="156"/>
    <col min="13623" max="13623" width="51" style="156" customWidth="1"/>
    <col min="13624" max="13624" width="2.7109375" style="156" customWidth="1"/>
    <col min="13625" max="13625" width="7.85546875" style="156" customWidth="1"/>
    <col min="13626" max="13627" width="11.42578125" style="156"/>
    <col min="13628" max="13628" width="51" style="156" customWidth="1"/>
    <col min="13629" max="13629" width="2.7109375" style="156" customWidth="1"/>
    <col min="13630" max="13824" width="11.42578125" style="156"/>
    <col min="13825" max="13825" width="2.7109375" style="156" customWidth="1"/>
    <col min="13826" max="13826" width="7.85546875" style="156" customWidth="1"/>
    <col min="13827" max="13827" width="11.42578125" style="156"/>
    <col min="13828" max="13828" width="12" style="156" customWidth="1"/>
    <col min="13829" max="13829" width="51" style="156" customWidth="1"/>
    <col min="13830" max="13830" width="2.7109375" style="156" customWidth="1"/>
    <col min="13831" max="13831" width="7.85546875" style="156" customWidth="1"/>
    <col min="13832" max="13833" width="11.42578125" style="156"/>
    <col min="13834" max="13834" width="51" style="156" customWidth="1"/>
    <col min="13835" max="13835" width="2.7109375" style="156" customWidth="1"/>
    <col min="13836" max="13836" width="7.85546875" style="156" customWidth="1"/>
    <col min="13837" max="13838" width="11.42578125" style="156"/>
    <col min="13839" max="13839" width="51" style="156" customWidth="1"/>
    <col min="13840" max="13840" width="2.7109375" style="156" customWidth="1"/>
    <col min="13841" max="13841" width="7.85546875" style="156" customWidth="1"/>
    <col min="13842" max="13843" width="11.42578125" style="156"/>
    <col min="13844" max="13844" width="51" style="156" customWidth="1"/>
    <col min="13845" max="13845" width="2.7109375" style="156" customWidth="1"/>
    <col min="13846" max="13846" width="7.85546875" style="156" customWidth="1"/>
    <col min="13847" max="13848" width="11.42578125" style="156"/>
    <col min="13849" max="13849" width="51" style="156" customWidth="1"/>
    <col min="13850" max="13850" width="2.7109375" style="156" customWidth="1"/>
    <col min="13851" max="13851" width="7.85546875" style="156" customWidth="1"/>
    <col min="13852" max="13853" width="11.42578125" style="156"/>
    <col min="13854" max="13854" width="51" style="156" customWidth="1"/>
    <col min="13855" max="13855" width="2.7109375" style="156" customWidth="1"/>
    <col min="13856" max="13856" width="7.85546875" style="156" customWidth="1"/>
    <col min="13857" max="13858" width="11.42578125" style="156"/>
    <col min="13859" max="13859" width="51" style="156" customWidth="1"/>
    <col min="13860" max="13860" width="2.7109375" style="156" customWidth="1"/>
    <col min="13861" max="13861" width="7.85546875" style="156" customWidth="1"/>
    <col min="13862" max="13863" width="11.42578125" style="156"/>
    <col min="13864" max="13864" width="51" style="156" customWidth="1"/>
    <col min="13865" max="13865" width="2.7109375" style="156" customWidth="1"/>
    <col min="13866" max="13866" width="7.85546875" style="156" customWidth="1"/>
    <col min="13867" max="13868" width="11.42578125" style="156"/>
    <col min="13869" max="13869" width="51" style="156" customWidth="1"/>
    <col min="13870" max="13870" width="2.7109375" style="156" customWidth="1"/>
    <col min="13871" max="13871" width="7.85546875" style="156" customWidth="1"/>
    <col min="13872" max="13873" width="11.42578125" style="156"/>
    <col min="13874" max="13874" width="51" style="156" customWidth="1"/>
    <col min="13875" max="13875" width="2.7109375" style="156" customWidth="1"/>
    <col min="13876" max="13876" width="7.85546875" style="156" customWidth="1"/>
    <col min="13877" max="13878" width="11.42578125" style="156"/>
    <col min="13879" max="13879" width="51" style="156" customWidth="1"/>
    <col min="13880" max="13880" width="2.7109375" style="156" customWidth="1"/>
    <col min="13881" max="13881" width="7.85546875" style="156" customWidth="1"/>
    <col min="13882" max="13883" width="11.42578125" style="156"/>
    <col min="13884" max="13884" width="51" style="156" customWidth="1"/>
    <col min="13885" max="13885" width="2.7109375" style="156" customWidth="1"/>
    <col min="13886" max="14080" width="11.42578125" style="156"/>
    <col min="14081" max="14081" width="2.7109375" style="156" customWidth="1"/>
    <col min="14082" max="14082" width="7.85546875" style="156" customWidth="1"/>
    <col min="14083" max="14083" width="11.42578125" style="156"/>
    <col min="14084" max="14084" width="12" style="156" customWidth="1"/>
    <col min="14085" max="14085" width="51" style="156" customWidth="1"/>
    <col min="14086" max="14086" width="2.7109375" style="156" customWidth="1"/>
    <col min="14087" max="14087" width="7.85546875" style="156" customWidth="1"/>
    <col min="14088" max="14089" width="11.42578125" style="156"/>
    <col min="14090" max="14090" width="51" style="156" customWidth="1"/>
    <col min="14091" max="14091" width="2.7109375" style="156" customWidth="1"/>
    <col min="14092" max="14092" width="7.85546875" style="156" customWidth="1"/>
    <col min="14093" max="14094" width="11.42578125" style="156"/>
    <col min="14095" max="14095" width="51" style="156" customWidth="1"/>
    <col min="14096" max="14096" width="2.7109375" style="156" customWidth="1"/>
    <col min="14097" max="14097" width="7.85546875" style="156" customWidth="1"/>
    <col min="14098" max="14099" width="11.42578125" style="156"/>
    <col min="14100" max="14100" width="51" style="156" customWidth="1"/>
    <col min="14101" max="14101" width="2.7109375" style="156" customWidth="1"/>
    <col min="14102" max="14102" width="7.85546875" style="156" customWidth="1"/>
    <col min="14103" max="14104" width="11.42578125" style="156"/>
    <col min="14105" max="14105" width="51" style="156" customWidth="1"/>
    <col min="14106" max="14106" width="2.7109375" style="156" customWidth="1"/>
    <col min="14107" max="14107" width="7.85546875" style="156" customWidth="1"/>
    <col min="14108" max="14109" width="11.42578125" style="156"/>
    <col min="14110" max="14110" width="51" style="156" customWidth="1"/>
    <col min="14111" max="14111" width="2.7109375" style="156" customWidth="1"/>
    <col min="14112" max="14112" width="7.85546875" style="156" customWidth="1"/>
    <col min="14113" max="14114" width="11.42578125" style="156"/>
    <col min="14115" max="14115" width="51" style="156" customWidth="1"/>
    <col min="14116" max="14116" width="2.7109375" style="156" customWidth="1"/>
    <col min="14117" max="14117" width="7.85546875" style="156" customWidth="1"/>
    <col min="14118" max="14119" width="11.42578125" style="156"/>
    <col min="14120" max="14120" width="51" style="156" customWidth="1"/>
    <col min="14121" max="14121" width="2.7109375" style="156" customWidth="1"/>
    <col min="14122" max="14122" width="7.85546875" style="156" customWidth="1"/>
    <col min="14123" max="14124" width="11.42578125" style="156"/>
    <col min="14125" max="14125" width="51" style="156" customWidth="1"/>
    <col min="14126" max="14126" width="2.7109375" style="156" customWidth="1"/>
    <col min="14127" max="14127" width="7.85546875" style="156" customWidth="1"/>
    <col min="14128" max="14129" width="11.42578125" style="156"/>
    <col min="14130" max="14130" width="51" style="156" customWidth="1"/>
    <col min="14131" max="14131" width="2.7109375" style="156" customWidth="1"/>
    <col min="14132" max="14132" width="7.85546875" style="156" customWidth="1"/>
    <col min="14133" max="14134" width="11.42578125" style="156"/>
    <col min="14135" max="14135" width="51" style="156" customWidth="1"/>
    <col min="14136" max="14136" width="2.7109375" style="156" customWidth="1"/>
    <col min="14137" max="14137" width="7.85546875" style="156" customWidth="1"/>
    <col min="14138" max="14139" width="11.42578125" style="156"/>
    <col min="14140" max="14140" width="51" style="156" customWidth="1"/>
    <col min="14141" max="14141" width="2.7109375" style="156" customWidth="1"/>
    <col min="14142" max="14336" width="11.42578125" style="156"/>
    <col min="14337" max="14337" width="2.7109375" style="156" customWidth="1"/>
    <col min="14338" max="14338" width="7.85546875" style="156" customWidth="1"/>
    <col min="14339" max="14339" width="11.42578125" style="156"/>
    <col min="14340" max="14340" width="12" style="156" customWidth="1"/>
    <col min="14341" max="14341" width="51" style="156" customWidth="1"/>
    <col min="14342" max="14342" width="2.7109375" style="156" customWidth="1"/>
    <col min="14343" max="14343" width="7.85546875" style="156" customWidth="1"/>
    <col min="14344" max="14345" width="11.42578125" style="156"/>
    <col min="14346" max="14346" width="51" style="156" customWidth="1"/>
    <col min="14347" max="14347" width="2.7109375" style="156" customWidth="1"/>
    <col min="14348" max="14348" width="7.85546875" style="156" customWidth="1"/>
    <col min="14349" max="14350" width="11.42578125" style="156"/>
    <col min="14351" max="14351" width="51" style="156" customWidth="1"/>
    <col min="14352" max="14352" width="2.7109375" style="156" customWidth="1"/>
    <col min="14353" max="14353" width="7.85546875" style="156" customWidth="1"/>
    <col min="14354" max="14355" width="11.42578125" style="156"/>
    <col min="14356" max="14356" width="51" style="156" customWidth="1"/>
    <col min="14357" max="14357" width="2.7109375" style="156" customWidth="1"/>
    <col min="14358" max="14358" width="7.85546875" style="156" customWidth="1"/>
    <col min="14359" max="14360" width="11.42578125" style="156"/>
    <col min="14361" max="14361" width="51" style="156" customWidth="1"/>
    <col min="14362" max="14362" width="2.7109375" style="156" customWidth="1"/>
    <col min="14363" max="14363" width="7.85546875" style="156" customWidth="1"/>
    <col min="14364" max="14365" width="11.42578125" style="156"/>
    <col min="14366" max="14366" width="51" style="156" customWidth="1"/>
    <col min="14367" max="14367" width="2.7109375" style="156" customWidth="1"/>
    <col min="14368" max="14368" width="7.85546875" style="156" customWidth="1"/>
    <col min="14369" max="14370" width="11.42578125" style="156"/>
    <col min="14371" max="14371" width="51" style="156" customWidth="1"/>
    <col min="14372" max="14372" width="2.7109375" style="156" customWidth="1"/>
    <col min="14373" max="14373" width="7.85546875" style="156" customWidth="1"/>
    <col min="14374" max="14375" width="11.42578125" style="156"/>
    <col min="14376" max="14376" width="51" style="156" customWidth="1"/>
    <col min="14377" max="14377" width="2.7109375" style="156" customWidth="1"/>
    <col min="14378" max="14378" width="7.85546875" style="156" customWidth="1"/>
    <col min="14379" max="14380" width="11.42578125" style="156"/>
    <col min="14381" max="14381" width="51" style="156" customWidth="1"/>
    <col min="14382" max="14382" width="2.7109375" style="156" customWidth="1"/>
    <col min="14383" max="14383" width="7.85546875" style="156" customWidth="1"/>
    <col min="14384" max="14385" width="11.42578125" style="156"/>
    <col min="14386" max="14386" width="51" style="156" customWidth="1"/>
    <col min="14387" max="14387" width="2.7109375" style="156" customWidth="1"/>
    <col min="14388" max="14388" width="7.85546875" style="156" customWidth="1"/>
    <col min="14389" max="14390" width="11.42578125" style="156"/>
    <col min="14391" max="14391" width="51" style="156" customWidth="1"/>
    <col min="14392" max="14392" width="2.7109375" style="156" customWidth="1"/>
    <col min="14393" max="14393" width="7.85546875" style="156" customWidth="1"/>
    <col min="14394" max="14395" width="11.42578125" style="156"/>
    <col min="14396" max="14396" width="51" style="156" customWidth="1"/>
    <col min="14397" max="14397" width="2.7109375" style="156" customWidth="1"/>
    <col min="14398" max="14592" width="11.42578125" style="156"/>
    <col min="14593" max="14593" width="2.7109375" style="156" customWidth="1"/>
    <col min="14594" max="14594" width="7.85546875" style="156" customWidth="1"/>
    <col min="14595" max="14595" width="11.42578125" style="156"/>
    <col min="14596" max="14596" width="12" style="156" customWidth="1"/>
    <col min="14597" max="14597" width="51" style="156" customWidth="1"/>
    <col min="14598" max="14598" width="2.7109375" style="156" customWidth="1"/>
    <col min="14599" max="14599" width="7.85546875" style="156" customWidth="1"/>
    <col min="14600" max="14601" width="11.42578125" style="156"/>
    <col min="14602" max="14602" width="51" style="156" customWidth="1"/>
    <col min="14603" max="14603" width="2.7109375" style="156" customWidth="1"/>
    <col min="14604" max="14604" width="7.85546875" style="156" customWidth="1"/>
    <col min="14605" max="14606" width="11.42578125" style="156"/>
    <col min="14607" max="14607" width="51" style="156" customWidth="1"/>
    <col min="14608" max="14608" width="2.7109375" style="156" customWidth="1"/>
    <col min="14609" max="14609" width="7.85546875" style="156" customWidth="1"/>
    <col min="14610" max="14611" width="11.42578125" style="156"/>
    <col min="14612" max="14612" width="51" style="156" customWidth="1"/>
    <col min="14613" max="14613" width="2.7109375" style="156" customWidth="1"/>
    <col min="14614" max="14614" width="7.85546875" style="156" customWidth="1"/>
    <col min="14615" max="14616" width="11.42578125" style="156"/>
    <col min="14617" max="14617" width="51" style="156" customWidth="1"/>
    <col min="14618" max="14618" width="2.7109375" style="156" customWidth="1"/>
    <col min="14619" max="14619" width="7.85546875" style="156" customWidth="1"/>
    <col min="14620" max="14621" width="11.42578125" style="156"/>
    <col min="14622" max="14622" width="51" style="156" customWidth="1"/>
    <col min="14623" max="14623" width="2.7109375" style="156" customWidth="1"/>
    <col min="14624" max="14624" width="7.85546875" style="156" customWidth="1"/>
    <col min="14625" max="14626" width="11.42578125" style="156"/>
    <col min="14627" max="14627" width="51" style="156" customWidth="1"/>
    <col min="14628" max="14628" width="2.7109375" style="156" customWidth="1"/>
    <col min="14629" max="14629" width="7.85546875" style="156" customWidth="1"/>
    <col min="14630" max="14631" width="11.42578125" style="156"/>
    <col min="14632" max="14632" width="51" style="156" customWidth="1"/>
    <col min="14633" max="14633" width="2.7109375" style="156" customWidth="1"/>
    <col min="14634" max="14634" width="7.85546875" style="156" customWidth="1"/>
    <col min="14635" max="14636" width="11.42578125" style="156"/>
    <col min="14637" max="14637" width="51" style="156" customWidth="1"/>
    <col min="14638" max="14638" width="2.7109375" style="156" customWidth="1"/>
    <col min="14639" max="14639" width="7.85546875" style="156" customWidth="1"/>
    <col min="14640" max="14641" width="11.42578125" style="156"/>
    <col min="14642" max="14642" width="51" style="156" customWidth="1"/>
    <col min="14643" max="14643" width="2.7109375" style="156" customWidth="1"/>
    <col min="14644" max="14644" width="7.85546875" style="156" customWidth="1"/>
    <col min="14645" max="14646" width="11.42578125" style="156"/>
    <col min="14647" max="14647" width="51" style="156" customWidth="1"/>
    <col min="14648" max="14648" width="2.7109375" style="156" customWidth="1"/>
    <col min="14649" max="14649" width="7.85546875" style="156" customWidth="1"/>
    <col min="14650" max="14651" width="11.42578125" style="156"/>
    <col min="14652" max="14652" width="51" style="156" customWidth="1"/>
    <col min="14653" max="14653" width="2.7109375" style="156" customWidth="1"/>
    <col min="14654" max="14848" width="11.42578125" style="156"/>
    <col min="14849" max="14849" width="2.7109375" style="156" customWidth="1"/>
    <col min="14850" max="14850" width="7.85546875" style="156" customWidth="1"/>
    <col min="14851" max="14851" width="11.42578125" style="156"/>
    <col min="14852" max="14852" width="12" style="156" customWidth="1"/>
    <col min="14853" max="14853" width="51" style="156" customWidth="1"/>
    <col min="14854" max="14854" width="2.7109375" style="156" customWidth="1"/>
    <col min="14855" max="14855" width="7.85546875" style="156" customWidth="1"/>
    <col min="14856" max="14857" width="11.42578125" style="156"/>
    <col min="14858" max="14858" width="51" style="156" customWidth="1"/>
    <col min="14859" max="14859" width="2.7109375" style="156" customWidth="1"/>
    <col min="14860" max="14860" width="7.85546875" style="156" customWidth="1"/>
    <col min="14861" max="14862" width="11.42578125" style="156"/>
    <col min="14863" max="14863" width="51" style="156" customWidth="1"/>
    <col min="14864" max="14864" width="2.7109375" style="156" customWidth="1"/>
    <col min="14865" max="14865" width="7.85546875" style="156" customWidth="1"/>
    <col min="14866" max="14867" width="11.42578125" style="156"/>
    <col min="14868" max="14868" width="51" style="156" customWidth="1"/>
    <col min="14869" max="14869" width="2.7109375" style="156" customWidth="1"/>
    <col min="14870" max="14870" width="7.85546875" style="156" customWidth="1"/>
    <col min="14871" max="14872" width="11.42578125" style="156"/>
    <col min="14873" max="14873" width="51" style="156" customWidth="1"/>
    <col min="14874" max="14874" width="2.7109375" style="156" customWidth="1"/>
    <col min="14875" max="14875" width="7.85546875" style="156" customWidth="1"/>
    <col min="14876" max="14877" width="11.42578125" style="156"/>
    <col min="14878" max="14878" width="51" style="156" customWidth="1"/>
    <col min="14879" max="14879" width="2.7109375" style="156" customWidth="1"/>
    <col min="14880" max="14880" width="7.85546875" style="156" customWidth="1"/>
    <col min="14881" max="14882" width="11.42578125" style="156"/>
    <col min="14883" max="14883" width="51" style="156" customWidth="1"/>
    <col min="14884" max="14884" width="2.7109375" style="156" customWidth="1"/>
    <col min="14885" max="14885" width="7.85546875" style="156" customWidth="1"/>
    <col min="14886" max="14887" width="11.42578125" style="156"/>
    <col min="14888" max="14888" width="51" style="156" customWidth="1"/>
    <col min="14889" max="14889" width="2.7109375" style="156" customWidth="1"/>
    <col min="14890" max="14890" width="7.85546875" style="156" customWidth="1"/>
    <col min="14891" max="14892" width="11.42578125" style="156"/>
    <col min="14893" max="14893" width="51" style="156" customWidth="1"/>
    <col min="14894" max="14894" width="2.7109375" style="156" customWidth="1"/>
    <col min="14895" max="14895" width="7.85546875" style="156" customWidth="1"/>
    <col min="14896" max="14897" width="11.42578125" style="156"/>
    <col min="14898" max="14898" width="51" style="156" customWidth="1"/>
    <col min="14899" max="14899" width="2.7109375" style="156" customWidth="1"/>
    <col min="14900" max="14900" width="7.85546875" style="156" customWidth="1"/>
    <col min="14901" max="14902" width="11.42578125" style="156"/>
    <col min="14903" max="14903" width="51" style="156" customWidth="1"/>
    <col min="14904" max="14904" width="2.7109375" style="156" customWidth="1"/>
    <col min="14905" max="14905" width="7.85546875" style="156" customWidth="1"/>
    <col min="14906" max="14907" width="11.42578125" style="156"/>
    <col min="14908" max="14908" width="51" style="156" customWidth="1"/>
    <col min="14909" max="14909" width="2.7109375" style="156" customWidth="1"/>
    <col min="14910" max="15104" width="11.42578125" style="156"/>
    <col min="15105" max="15105" width="2.7109375" style="156" customWidth="1"/>
    <col min="15106" max="15106" width="7.85546875" style="156" customWidth="1"/>
    <col min="15107" max="15107" width="11.42578125" style="156"/>
    <col min="15108" max="15108" width="12" style="156" customWidth="1"/>
    <col min="15109" max="15109" width="51" style="156" customWidth="1"/>
    <col min="15110" max="15110" width="2.7109375" style="156" customWidth="1"/>
    <col min="15111" max="15111" width="7.85546875" style="156" customWidth="1"/>
    <col min="15112" max="15113" width="11.42578125" style="156"/>
    <col min="15114" max="15114" width="51" style="156" customWidth="1"/>
    <col min="15115" max="15115" width="2.7109375" style="156" customWidth="1"/>
    <col min="15116" max="15116" width="7.85546875" style="156" customWidth="1"/>
    <col min="15117" max="15118" width="11.42578125" style="156"/>
    <col min="15119" max="15119" width="51" style="156" customWidth="1"/>
    <col min="15120" max="15120" width="2.7109375" style="156" customWidth="1"/>
    <col min="15121" max="15121" width="7.85546875" style="156" customWidth="1"/>
    <col min="15122" max="15123" width="11.42578125" style="156"/>
    <col min="15124" max="15124" width="51" style="156" customWidth="1"/>
    <col min="15125" max="15125" width="2.7109375" style="156" customWidth="1"/>
    <col min="15126" max="15126" width="7.85546875" style="156" customWidth="1"/>
    <col min="15127" max="15128" width="11.42578125" style="156"/>
    <col min="15129" max="15129" width="51" style="156" customWidth="1"/>
    <col min="15130" max="15130" width="2.7109375" style="156" customWidth="1"/>
    <col min="15131" max="15131" width="7.85546875" style="156" customWidth="1"/>
    <col min="15132" max="15133" width="11.42578125" style="156"/>
    <col min="15134" max="15134" width="51" style="156" customWidth="1"/>
    <col min="15135" max="15135" width="2.7109375" style="156" customWidth="1"/>
    <col min="15136" max="15136" width="7.85546875" style="156" customWidth="1"/>
    <col min="15137" max="15138" width="11.42578125" style="156"/>
    <col min="15139" max="15139" width="51" style="156" customWidth="1"/>
    <col min="15140" max="15140" width="2.7109375" style="156" customWidth="1"/>
    <col min="15141" max="15141" width="7.85546875" style="156" customWidth="1"/>
    <col min="15142" max="15143" width="11.42578125" style="156"/>
    <col min="15144" max="15144" width="51" style="156" customWidth="1"/>
    <col min="15145" max="15145" width="2.7109375" style="156" customWidth="1"/>
    <col min="15146" max="15146" width="7.85546875" style="156" customWidth="1"/>
    <col min="15147" max="15148" width="11.42578125" style="156"/>
    <col min="15149" max="15149" width="51" style="156" customWidth="1"/>
    <col min="15150" max="15150" width="2.7109375" style="156" customWidth="1"/>
    <col min="15151" max="15151" width="7.85546875" style="156" customWidth="1"/>
    <col min="15152" max="15153" width="11.42578125" style="156"/>
    <col min="15154" max="15154" width="51" style="156" customWidth="1"/>
    <col min="15155" max="15155" width="2.7109375" style="156" customWidth="1"/>
    <col min="15156" max="15156" width="7.85546875" style="156" customWidth="1"/>
    <col min="15157" max="15158" width="11.42578125" style="156"/>
    <col min="15159" max="15159" width="51" style="156" customWidth="1"/>
    <col min="15160" max="15160" width="2.7109375" style="156" customWidth="1"/>
    <col min="15161" max="15161" width="7.85546875" style="156" customWidth="1"/>
    <col min="15162" max="15163" width="11.42578125" style="156"/>
    <col min="15164" max="15164" width="51" style="156" customWidth="1"/>
    <col min="15165" max="15165" width="2.7109375" style="156" customWidth="1"/>
    <col min="15166" max="15360" width="11.42578125" style="156"/>
    <col min="15361" max="15361" width="2.7109375" style="156" customWidth="1"/>
    <col min="15362" max="15362" width="7.85546875" style="156" customWidth="1"/>
    <col min="15363" max="15363" width="11.42578125" style="156"/>
    <col min="15364" max="15364" width="12" style="156" customWidth="1"/>
    <col min="15365" max="15365" width="51" style="156" customWidth="1"/>
    <col min="15366" max="15366" width="2.7109375" style="156" customWidth="1"/>
    <col min="15367" max="15367" width="7.85546875" style="156" customWidth="1"/>
    <col min="15368" max="15369" width="11.42578125" style="156"/>
    <col min="15370" max="15370" width="51" style="156" customWidth="1"/>
    <col min="15371" max="15371" width="2.7109375" style="156" customWidth="1"/>
    <col min="15372" max="15372" width="7.85546875" style="156" customWidth="1"/>
    <col min="15373" max="15374" width="11.42578125" style="156"/>
    <col min="15375" max="15375" width="51" style="156" customWidth="1"/>
    <col min="15376" max="15376" width="2.7109375" style="156" customWidth="1"/>
    <col min="15377" max="15377" width="7.85546875" style="156" customWidth="1"/>
    <col min="15378" max="15379" width="11.42578125" style="156"/>
    <col min="15380" max="15380" width="51" style="156" customWidth="1"/>
    <col min="15381" max="15381" width="2.7109375" style="156" customWidth="1"/>
    <col min="15382" max="15382" width="7.85546875" style="156" customWidth="1"/>
    <col min="15383" max="15384" width="11.42578125" style="156"/>
    <col min="15385" max="15385" width="51" style="156" customWidth="1"/>
    <col min="15386" max="15386" width="2.7109375" style="156" customWidth="1"/>
    <col min="15387" max="15387" width="7.85546875" style="156" customWidth="1"/>
    <col min="15388" max="15389" width="11.42578125" style="156"/>
    <col min="15390" max="15390" width="51" style="156" customWidth="1"/>
    <col min="15391" max="15391" width="2.7109375" style="156" customWidth="1"/>
    <col min="15392" max="15392" width="7.85546875" style="156" customWidth="1"/>
    <col min="15393" max="15394" width="11.42578125" style="156"/>
    <col min="15395" max="15395" width="51" style="156" customWidth="1"/>
    <col min="15396" max="15396" width="2.7109375" style="156" customWidth="1"/>
    <col min="15397" max="15397" width="7.85546875" style="156" customWidth="1"/>
    <col min="15398" max="15399" width="11.42578125" style="156"/>
    <col min="15400" max="15400" width="51" style="156" customWidth="1"/>
    <col min="15401" max="15401" width="2.7109375" style="156" customWidth="1"/>
    <col min="15402" max="15402" width="7.85546875" style="156" customWidth="1"/>
    <col min="15403" max="15404" width="11.42578125" style="156"/>
    <col min="15405" max="15405" width="51" style="156" customWidth="1"/>
    <col min="15406" max="15406" width="2.7109375" style="156" customWidth="1"/>
    <col min="15407" max="15407" width="7.85546875" style="156" customWidth="1"/>
    <col min="15408" max="15409" width="11.42578125" style="156"/>
    <col min="15410" max="15410" width="51" style="156" customWidth="1"/>
    <col min="15411" max="15411" width="2.7109375" style="156" customWidth="1"/>
    <col min="15412" max="15412" width="7.85546875" style="156" customWidth="1"/>
    <col min="15413" max="15414" width="11.42578125" style="156"/>
    <col min="15415" max="15415" width="51" style="156" customWidth="1"/>
    <col min="15416" max="15416" width="2.7109375" style="156" customWidth="1"/>
    <col min="15417" max="15417" width="7.85546875" style="156" customWidth="1"/>
    <col min="15418" max="15419" width="11.42578125" style="156"/>
    <col min="15420" max="15420" width="51" style="156" customWidth="1"/>
    <col min="15421" max="15421" width="2.7109375" style="156" customWidth="1"/>
    <col min="15422" max="15616" width="11.42578125" style="156"/>
    <col min="15617" max="15617" width="2.7109375" style="156" customWidth="1"/>
    <col min="15618" max="15618" width="7.85546875" style="156" customWidth="1"/>
    <col min="15619" max="15619" width="11.42578125" style="156"/>
    <col min="15620" max="15620" width="12" style="156" customWidth="1"/>
    <col min="15621" max="15621" width="51" style="156" customWidth="1"/>
    <col min="15622" max="15622" width="2.7109375" style="156" customWidth="1"/>
    <col min="15623" max="15623" width="7.85546875" style="156" customWidth="1"/>
    <col min="15624" max="15625" width="11.42578125" style="156"/>
    <col min="15626" max="15626" width="51" style="156" customWidth="1"/>
    <col min="15627" max="15627" width="2.7109375" style="156" customWidth="1"/>
    <col min="15628" max="15628" width="7.85546875" style="156" customWidth="1"/>
    <col min="15629" max="15630" width="11.42578125" style="156"/>
    <col min="15631" max="15631" width="51" style="156" customWidth="1"/>
    <col min="15632" max="15632" width="2.7109375" style="156" customWidth="1"/>
    <col min="15633" max="15633" width="7.85546875" style="156" customWidth="1"/>
    <col min="15634" max="15635" width="11.42578125" style="156"/>
    <col min="15636" max="15636" width="51" style="156" customWidth="1"/>
    <col min="15637" max="15637" width="2.7109375" style="156" customWidth="1"/>
    <col min="15638" max="15638" width="7.85546875" style="156" customWidth="1"/>
    <col min="15639" max="15640" width="11.42578125" style="156"/>
    <col min="15641" max="15641" width="51" style="156" customWidth="1"/>
    <col min="15642" max="15642" width="2.7109375" style="156" customWidth="1"/>
    <col min="15643" max="15643" width="7.85546875" style="156" customWidth="1"/>
    <col min="15644" max="15645" width="11.42578125" style="156"/>
    <col min="15646" max="15646" width="51" style="156" customWidth="1"/>
    <col min="15647" max="15647" width="2.7109375" style="156" customWidth="1"/>
    <col min="15648" max="15648" width="7.85546875" style="156" customWidth="1"/>
    <col min="15649" max="15650" width="11.42578125" style="156"/>
    <col min="15651" max="15651" width="51" style="156" customWidth="1"/>
    <col min="15652" max="15652" width="2.7109375" style="156" customWidth="1"/>
    <col min="15653" max="15653" width="7.85546875" style="156" customWidth="1"/>
    <col min="15654" max="15655" width="11.42578125" style="156"/>
    <col min="15656" max="15656" width="51" style="156" customWidth="1"/>
    <col min="15657" max="15657" width="2.7109375" style="156" customWidth="1"/>
    <col min="15658" max="15658" width="7.85546875" style="156" customWidth="1"/>
    <col min="15659" max="15660" width="11.42578125" style="156"/>
    <col min="15661" max="15661" width="51" style="156" customWidth="1"/>
    <col min="15662" max="15662" width="2.7109375" style="156" customWidth="1"/>
    <col min="15663" max="15663" width="7.85546875" style="156" customWidth="1"/>
    <col min="15664" max="15665" width="11.42578125" style="156"/>
    <col min="15666" max="15666" width="51" style="156" customWidth="1"/>
    <col min="15667" max="15667" width="2.7109375" style="156" customWidth="1"/>
    <col min="15668" max="15668" width="7.85546875" style="156" customWidth="1"/>
    <col min="15669" max="15670" width="11.42578125" style="156"/>
    <col min="15671" max="15671" width="51" style="156" customWidth="1"/>
    <col min="15672" max="15672" width="2.7109375" style="156" customWidth="1"/>
    <col min="15673" max="15673" width="7.85546875" style="156" customWidth="1"/>
    <col min="15674" max="15675" width="11.42578125" style="156"/>
    <col min="15676" max="15676" width="51" style="156" customWidth="1"/>
    <col min="15677" max="15677" width="2.7109375" style="156" customWidth="1"/>
    <col min="15678" max="15872" width="11.42578125" style="156"/>
    <col min="15873" max="15873" width="2.7109375" style="156" customWidth="1"/>
    <col min="15874" max="15874" width="7.85546875" style="156" customWidth="1"/>
    <col min="15875" max="15875" width="11.42578125" style="156"/>
    <col min="15876" max="15876" width="12" style="156" customWidth="1"/>
    <col min="15877" max="15877" width="51" style="156" customWidth="1"/>
    <col min="15878" max="15878" width="2.7109375" style="156" customWidth="1"/>
    <col min="15879" max="15879" width="7.85546875" style="156" customWidth="1"/>
    <col min="15880" max="15881" width="11.42578125" style="156"/>
    <col min="15882" max="15882" width="51" style="156" customWidth="1"/>
    <col min="15883" max="15883" width="2.7109375" style="156" customWidth="1"/>
    <col min="15884" max="15884" width="7.85546875" style="156" customWidth="1"/>
    <col min="15885" max="15886" width="11.42578125" style="156"/>
    <col min="15887" max="15887" width="51" style="156" customWidth="1"/>
    <col min="15888" max="15888" width="2.7109375" style="156" customWidth="1"/>
    <col min="15889" max="15889" width="7.85546875" style="156" customWidth="1"/>
    <col min="15890" max="15891" width="11.42578125" style="156"/>
    <col min="15892" max="15892" width="51" style="156" customWidth="1"/>
    <col min="15893" max="15893" width="2.7109375" style="156" customWidth="1"/>
    <col min="15894" max="15894" width="7.85546875" style="156" customWidth="1"/>
    <col min="15895" max="15896" width="11.42578125" style="156"/>
    <col min="15897" max="15897" width="51" style="156" customWidth="1"/>
    <col min="15898" max="15898" width="2.7109375" style="156" customWidth="1"/>
    <col min="15899" max="15899" width="7.85546875" style="156" customWidth="1"/>
    <col min="15900" max="15901" width="11.42578125" style="156"/>
    <col min="15902" max="15902" width="51" style="156" customWidth="1"/>
    <col min="15903" max="15903" width="2.7109375" style="156" customWidth="1"/>
    <col min="15904" max="15904" width="7.85546875" style="156" customWidth="1"/>
    <col min="15905" max="15906" width="11.42578125" style="156"/>
    <col min="15907" max="15907" width="51" style="156" customWidth="1"/>
    <col min="15908" max="15908" width="2.7109375" style="156" customWidth="1"/>
    <col min="15909" max="15909" width="7.85546875" style="156" customWidth="1"/>
    <col min="15910" max="15911" width="11.42578125" style="156"/>
    <col min="15912" max="15912" width="51" style="156" customWidth="1"/>
    <col min="15913" max="15913" width="2.7109375" style="156" customWidth="1"/>
    <col min="15914" max="15914" width="7.85546875" style="156" customWidth="1"/>
    <col min="15915" max="15916" width="11.42578125" style="156"/>
    <col min="15917" max="15917" width="51" style="156" customWidth="1"/>
    <col min="15918" max="15918" width="2.7109375" style="156" customWidth="1"/>
    <col min="15919" max="15919" width="7.85546875" style="156" customWidth="1"/>
    <col min="15920" max="15921" width="11.42578125" style="156"/>
    <col min="15922" max="15922" width="51" style="156" customWidth="1"/>
    <col min="15923" max="15923" width="2.7109375" style="156" customWidth="1"/>
    <col min="15924" max="15924" width="7.85546875" style="156" customWidth="1"/>
    <col min="15925" max="15926" width="11.42578125" style="156"/>
    <col min="15927" max="15927" width="51" style="156" customWidth="1"/>
    <col min="15928" max="15928" width="2.7109375" style="156" customWidth="1"/>
    <col min="15929" max="15929" width="7.85546875" style="156" customWidth="1"/>
    <col min="15930" max="15931" width="11.42578125" style="156"/>
    <col min="15932" max="15932" width="51" style="156" customWidth="1"/>
    <col min="15933" max="15933" width="2.7109375" style="156" customWidth="1"/>
    <col min="15934" max="16128" width="11.42578125" style="156"/>
    <col min="16129" max="16129" width="2.7109375" style="156" customWidth="1"/>
    <col min="16130" max="16130" width="7.85546875" style="156" customWidth="1"/>
    <col min="16131" max="16131" width="11.42578125" style="156"/>
    <col min="16132" max="16132" width="12" style="156" customWidth="1"/>
    <col min="16133" max="16133" width="51" style="156" customWidth="1"/>
    <col min="16134" max="16134" width="2.7109375" style="156" customWidth="1"/>
    <col min="16135" max="16135" width="7.85546875" style="156" customWidth="1"/>
    <col min="16136" max="16137" width="11.42578125" style="156"/>
    <col min="16138" max="16138" width="51" style="156" customWidth="1"/>
    <col min="16139" max="16139" width="2.7109375" style="156" customWidth="1"/>
    <col min="16140" max="16140" width="7.85546875" style="156" customWidth="1"/>
    <col min="16141" max="16142" width="11.42578125" style="156"/>
    <col min="16143" max="16143" width="51" style="156" customWidth="1"/>
    <col min="16144" max="16144" width="2.7109375" style="156" customWidth="1"/>
    <col min="16145" max="16145" width="7.85546875" style="156" customWidth="1"/>
    <col min="16146" max="16147" width="11.42578125" style="156"/>
    <col min="16148" max="16148" width="51" style="156" customWidth="1"/>
    <col min="16149" max="16149" width="2.7109375" style="156" customWidth="1"/>
    <col min="16150" max="16150" width="7.85546875" style="156" customWidth="1"/>
    <col min="16151" max="16152" width="11.42578125" style="156"/>
    <col min="16153" max="16153" width="51" style="156" customWidth="1"/>
    <col min="16154" max="16154" width="2.7109375" style="156" customWidth="1"/>
    <col min="16155" max="16155" width="7.85546875" style="156" customWidth="1"/>
    <col min="16156" max="16157" width="11.42578125" style="156"/>
    <col min="16158" max="16158" width="51" style="156" customWidth="1"/>
    <col min="16159" max="16159" width="2.7109375" style="156" customWidth="1"/>
    <col min="16160" max="16160" width="7.85546875" style="156" customWidth="1"/>
    <col min="16161" max="16162" width="11.42578125" style="156"/>
    <col min="16163" max="16163" width="51" style="156" customWidth="1"/>
    <col min="16164" max="16164" width="2.7109375" style="156" customWidth="1"/>
    <col min="16165" max="16165" width="7.85546875" style="156" customWidth="1"/>
    <col min="16166" max="16167" width="11.42578125" style="156"/>
    <col min="16168" max="16168" width="51" style="156" customWidth="1"/>
    <col min="16169" max="16169" width="2.7109375" style="156" customWidth="1"/>
    <col min="16170" max="16170" width="7.85546875" style="156" customWidth="1"/>
    <col min="16171" max="16172" width="11.42578125" style="156"/>
    <col min="16173" max="16173" width="51" style="156" customWidth="1"/>
    <col min="16174" max="16174" width="2.7109375" style="156" customWidth="1"/>
    <col min="16175" max="16175" width="7.85546875" style="156" customWidth="1"/>
    <col min="16176" max="16177" width="11.42578125" style="156"/>
    <col min="16178" max="16178" width="51" style="156" customWidth="1"/>
    <col min="16179" max="16179" width="2.7109375" style="156" customWidth="1"/>
    <col min="16180" max="16180" width="7.85546875" style="156" customWidth="1"/>
    <col min="16181" max="16182" width="11.42578125" style="156"/>
    <col min="16183" max="16183" width="51" style="156" customWidth="1"/>
    <col min="16184" max="16184" width="2.7109375" style="156" customWidth="1"/>
    <col min="16185" max="16185" width="7.85546875" style="156" customWidth="1"/>
    <col min="16186" max="16187" width="11.42578125" style="156"/>
    <col min="16188" max="16188" width="51" style="156" customWidth="1"/>
    <col min="16189" max="16189" width="2.7109375" style="156" customWidth="1"/>
    <col min="16190" max="16384" width="11.42578125" style="156"/>
  </cols>
  <sheetData>
    <row r="1" spans="1:61" ht="18.75" customHeight="1" x14ac:dyDescent="0.2">
      <c r="A1" s="155"/>
      <c r="C1" s="147" t="s">
        <v>1118</v>
      </c>
      <c r="F1" s="155"/>
      <c r="K1" s="155"/>
      <c r="P1" s="155"/>
      <c r="U1" s="155"/>
      <c r="Z1" s="155"/>
      <c r="AE1" s="155"/>
      <c r="AJ1" s="155"/>
      <c r="AO1" s="155"/>
      <c r="AT1" s="155"/>
      <c r="AY1" s="155"/>
      <c r="BD1" s="155"/>
      <c r="BI1" s="155"/>
    </row>
    <row r="2" spans="1:61" x14ac:dyDescent="0.2">
      <c r="BG2" s="157"/>
    </row>
    <row r="3" spans="1:61" s="147" customFormat="1" x14ac:dyDescent="0.2">
      <c r="C3" s="147" t="s">
        <v>1119</v>
      </c>
      <c r="H3" s="147" t="s">
        <v>1120</v>
      </c>
      <c r="M3" s="147" t="s">
        <v>1121</v>
      </c>
      <c r="R3" s="147" t="s">
        <v>1122</v>
      </c>
      <c r="W3" s="147" t="s">
        <v>1123</v>
      </c>
      <c r="AB3" s="147" t="s">
        <v>1124</v>
      </c>
      <c r="AG3" s="147" t="s">
        <v>1125</v>
      </c>
      <c r="AL3" s="147" t="s">
        <v>1126</v>
      </c>
      <c r="AQ3" s="147" t="s">
        <v>1127</v>
      </c>
      <c r="AV3" s="147" t="s">
        <v>1128</v>
      </c>
      <c r="BA3" s="147" t="s">
        <v>1129</v>
      </c>
      <c r="BF3" s="147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58" customFormat="1" ht="17.25" thickTop="1" thickBot="1" x14ac:dyDescent="0.3">
      <c r="C25" s="153" t="s">
        <v>1109</v>
      </c>
      <c r="D25" s="154">
        <v>400</v>
      </c>
      <c r="H25" s="153" t="s">
        <v>1109</v>
      </c>
      <c r="I25" s="154">
        <v>100</v>
      </c>
      <c r="M25" s="153" t="s">
        <v>1109</v>
      </c>
      <c r="N25" s="154">
        <v>50</v>
      </c>
      <c r="R25" s="153" t="s">
        <v>1109</v>
      </c>
      <c r="S25" s="154">
        <v>50</v>
      </c>
      <c r="W25" s="153" t="s">
        <v>1109</v>
      </c>
      <c r="X25" s="154">
        <v>100</v>
      </c>
      <c r="AB25" s="153" t="s">
        <v>1109</v>
      </c>
      <c r="AC25" s="154">
        <v>0</v>
      </c>
      <c r="AG25" s="153" t="s">
        <v>1109</v>
      </c>
      <c r="AH25" s="154">
        <v>0</v>
      </c>
      <c r="AL25" s="153" t="s">
        <v>1109</v>
      </c>
      <c r="AM25" s="154">
        <v>0</v>
      </c>
      <c r="AQ25" s="153" t="s">
        <v>1109</v>
      </c>
      <c r="AR25" s="154">
        <v>0</v>
      </c>
      <c r="AV25" s="153" t="s">
        <v>1109</v>
      </c>
      <c r="AW25" s="154">
        <v>20</v>
      </c>
      <c r="BA25" s="153" t="s">
        <v>1109</v>
      </c>
      <c r="BB25" s="154">
        <v>20</v>
      </c>
      <c r="BF25" s="153" t="s">
        <v>1109</v>
      </c>
      <c r="BG25" s="154">
        <v>50</v>
      </c>
    </row>
    <row r="26" spans="3:59" ht="12.75" thickTop="1" x14ac:dyDescent="0.2"/>
    <row r="28" spans="3:59" ht="17.25" thickTop="1" thickBot="1" x14ac:dyDescent="0.3">
      <c r="H28" s="153" t="s">
        <v>1131</v>
      </c>
      <c r="I28" s="159">
        <f>DatosDelitos!F326</f>
        <v>0</v>
      </c>
      <c r="M28" s="153" t="s">
        <v>1131</v>
      </c>
      <c r="N28" s="159">
        <f>DatosDelitos!G326</f>
        <v>0</v>
      </c>
      <c r="R28" s="153" t="s">
        <v>1131</v>
      </c>
      <c r="S28" s="159">
        <f>DatosDelitos!H326</f>
        <v>0</v>
      </c>
      <c r="W28" s="153" t="s">
        <v>1131</v>
      </c>
      <c r="X28" s="159">
        <f>DatosDelitos!I326</f>
        <v>0</v>
      </c>
      <c r="AB28" s="153" t="s">
        <v>1131</v>
      </c>
      <c r="AC28" s="159">
        <f>DatosDelitos!J326</f>
        <v>0</v>
      </c>
      <c r="AG28" s="153" t="s">
        <v>1131</v>
      </c>
      <c r="AH28" s="159">
        <f>DatosDelitos!K326</f>
        <v>0</v>
      </c>
      <c r="AL28" s="153" t="s">
        <v>1131</v>
      </c>
      <c r="AM28" s="159">
        <f>DatosDelitos!L326</f>
        <v>0</v>
      </c>
      <c r="AQ28" s="153" t="s">
        <v>1131</v>
      </c>
      <c r="AR28" s="159">
        <f>DatosDelitos!M326</f>
        <v>0</v>
      </c>
    </row>
  </sheetData>
  <sheetProtection algorithmName="SHA-512" hashValue="iPThvVYbDmOd0RBegQpUUQqAyEVy0Lu0xwPQStrzDsdT7Uh5rhOXqs0eV4z75C3Fyjnk5Uj3cEknCyKP85wvsQ==" saltValue="2ndxnMiPpW9CGCg5mWccAA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6" width="14.7109375" style="101" customWidth="1"/>
    <col min="27" max="28" width="4.5703125" style="101" customWidth="1"/>
    <col min="29" max="29" width="2.7109375" style="101" customWidth="1"/>
    <col min="30" max="30" width="4.5703125" style="101" customWidth="1"/>
    <col min="31" max="39" width="13.7109375" style="101" customWidth="1"/>
    <col min="40" max="40" width="4.5703125" style="101" hidden="1" customWidth="1"/>
    <col min="41" max="41" width="2.7109375" style="101" customWidth="1"/>
    <col min="42" max="42" width="11.7109375" style="101" customWidth="1"/>
    <col min="43" max="47" width="13.7109375" style="101" customWidth="1"/>
    <col min="48" max="48" width="5.85546875" style="101" customWidth="1"/>
    <col min="49" max="49" width="4.5703125" style="101" hidden="1" customWidth="1"/>
    <col min="50" max="50" width="0" style="101" hidden="1" customWidth="1"/>
    <col min="51" max="252" width="11.42578125" style="101"/>
    <col min="253" max="253" width="2.7109375" style="101" customWidth="1"/>
    <col min="254" max="254" width="4.42578125" style="101" customWidth="1"/>
    <col min="255" max="260" width="18.7109375" style="101" customWidth="1"/>
    <col min="261" max="261" width="4.42578125" style="101" customWidth="1"/>
    <col min="262" max="262" width="2.7109375" style="101" customWidth="1"/>
    <col min="263" max="263" width="4.5703125" style="101" customWidth="1"/>
    <col min="264" max="264" width="20.7109375" style="101" customWidth="1"/>
    <col min="265" max="265" width="20.5703125" style="101" customWidth="1"/>
    <col min="266" max="268" width="20.7109375" style="101" customWidth="1"/>
    <col min="269" max="269" width="2.7109375" style="101" customWidth="1"/>
    <col min="270" max="270" width="4.5703125" style="101" customWidth="1"/>
    <col min="271" max="278" width="14.7109375" style="101" customWidth="1"/>
    <col min="279" max="279" width="4.5703125" style="101" customWidth="1"/>
    <col min="280" max="280" width="2.7109375" style="101" customWidth="1"/>
    <col min="281" max="281" width="4.5703125" style="101" customWidth="1"/>
    <col min="282" max="289" width="13.7109375" style="101" customWidth="1"/>
    <col min="290" max="290" width="4.5703125" style="101" customWidth="1"/>
    <col min="291" max="291" width="2.7109375" style="101" customWidth="1"/>
    <col min="292" max="292" width="4.5703125" style="101" customWidth="1"/>
    <col min="293" max="295" width="30.7109375" style="101" customWidth="1"/>
    <col min="296" max="296" width="4.5703125" style="101" customWidth="1"/>
    <col min="297" max="297" width="2.7109375" style="101" customWidth="1"/>
    <col min="298" max="298" width="4.5703125" style="101" customWidth="1"/>
    <col min="299" max="304" width="13.7109375" style="101" customWidth="1"/>
    <col min="305" max="305" width="4.5703125" style="101" customWidth="1"/>
    <col min="306" max="508" width="11.42578125" style="101"/>
    <col min="509" max="509" width="2.7109375" style="101" customWidth="1"/>
    <col min="510" max="510" width="4.42578125" style="101" customWidth="1"/>
    <col min="511" max="516" width="18.7109375" style="101" customWidth="1"/>
    <col min="517" max="517" width="4.42578125" style="101" customWidth="1"/>
    <col min="518" max="518" width="2.7109375" style="101" customWidth="1"/>
    <col min="519" max="519" width="4.5703125" style="101" customWidth="1"/>
    <col min="520" max="520" width="20.7109375" style="101" customWidth="1"/>
    <col min="521" max="521" width="20.5703125" style="101" customWidth="1"/>
    <col min="522" max="524" width="20.7109375" style="101" customWidth="1"/>
    <col min="525" max="525" width="2.7109375" style="101" customWidth="1"/>
    <col min="526" max="526" width="4.5703125" style="101" customWidth="1"/>
    <col min="527" max="534" width="14.7109375" style="101" customWidth="1"/>
    <col min="535" max="535" width="4.5703125" style="101" customWidth="1"/>
    <col min="536" max="536" width="2.7109375" style="101" customWidth="1"/>
    <col min="537" max="537" width="4.5703125" style="101" customWidth="1"/>
    <col min="538" max="545" width="13.7109375" style="101" customWidth="1"/>
    <col min="546" max="546" width="4.5703125" style="101" customWidth="1"/>
    <col min="547" max="547" width="2.7109375" style="101" customWidth="1"/>
    <col min="548" max="548" width="4.5703125" style="101" customWidth="1"/>
    <col min="549" max="551" width="30.7109375" style="101" customWidth="1"/>
    <col min="552" max="552" width="4.5703125" style="101" customWidth="1"/>
    <col min="553" max="553" width="2.7109375" style="101" customWidth="1"/>
    <col min="554" max="554" width="4.5703125" style="101" customWidth="1"/>
    <col min="555" max="560" width="13.7109375" style="101" customWidth="1"/>
    <col min="561" max="561" width="4.5703125" style="101" customWidth="1"/>
    <col min="562" max="764" width="11.42578125" style="101"/>
    <col min="765" max="765" width="2.7109375" style="101" customWidth="1"/>
    <col min="766" max="766" width="4.42578125" style="101" customWidth="1"/>
    <col min="767" max="772" width="18.7109375" style="101" customWidth="1"/>
    <col min="773" max="773" width="4.42578125" style="101" customWidth="1"/>
    <col min="774" max="774" width="2.7109375" style="101" customWidth="1"/>
    <col min="775" max="775" width="4.5703125" style="101" customWidth="1"/>
    <col min="776" max="776" width="20.7109375" style="101" customWidth="1"/>
    <col min="777" max="777" width="20.5703125" style="101" customWidth="1"/>
    <col min="778" max="780" width="20.7109375" style="101" customWidth="1"/>
    <col min="781" max="781" width="2.7109375" style="101" customWidth="1"/>
    <col min="782" max="782" width="4.5703125" style="101" customWidth="1"/>
    <col min="783" max="790" width="14.7109375" style="101" customWidth="1"/>
    <col min="791" max="791" width="4.5703125" style="101" customWidth="1"/>
    <col min="792" max="792" width="2.7109375" style="101" customWidth="1"/>
    <col min="793" max="793" width="4.5703125" style="101" customWidth="1"/>
    <col min="794" max="801" width="13.7109375" style="101" customWidth="1"/>
    <col min="802" max="802" width="4.5703125" style="101" customWidth="1"/>
    <col min="803" max="803" width="2.7109375" style="101" customWidth="1"/>
    <col min="804" max="804" width="4.5703125" style="101" customWidth="1"/>
    <col min="805" max="807" width="30.7109375" style="101" customWidth="1"/>
    <col min="808" max="808" width="4.5703125" style="101" customWidth="1"/>
    <col min="809" max="809" width="2.7109375" style="101" customWidth="1"/>
    <col min="810" max="810" width="4.5703125" style="101" customWidth="1"/>
    <col min="811" max="816" width="13.7109375" style="101" customWidth="1"/>
    <col min="817" max="817" width="4.5703125" style="101" customWidth="1"/>
    <col min="818" max="1020" width="11.42578125" style="101"/>
    <col min="1021" max="1021" width="2.7109375" style="101" customWidth="1"/>
    <col min="1022" max="1022" width="4.42578125" style="101" customWidth="1"/>
    <col min="1023" max="1028" width="18.7109375" style="101" customWidth="1"/>
    <col min="1029" max="1029" width="4.42578125" style="101" customWidth="1"/>
    <col min="1030" max="1030" width="2.7109375" style="101" customWidth="1"/>
    <col min="1031" max="1031" width="4.5703125" style="101" customWidth="1"/>
    <col min="1032" max="1032" width="20.7109375" style="101" customWidth="1"/>
    <col min="1033" max="1033" width="20.5703125" style="101" customWidth="1"/>
    <col min="1034" max="1036" width="20.7109375" style="101" customWidth="1"/>
    <col min="1037" max="1037" width="2.7109375" style="101" customWidth="1"/>
    <col min="1038" max="1038" width="4.5703125" style="101" customWidth="1"/>
    <col min="1039" max="1046" width="14.7109375" style="101" customWidth="1"/>
    <col min="1047" max="1047" width="4.5703125" style="101" customWidth="1"/>
    <col min="1048" max="1048" width="2.7109375" style="101" customWidth="1"/>
    <col min="1049" max="1049" width="4.5703125" style="101" customWidth="1"/>
    <col min="1050" max="1057" width="13.7109375" style="101" customWidth="1"/>
    <col min="1058" max="1058" width="4.5703125" style="101" customWidth="1"/>
    <col min="1059" max="1059" width="2.7109375" style="101" customWidth="1"/>
    <col min="1060" max="1060" width="4.5703125" style="101" customWidth="1"/>
    <col min="1061" max="1063" width="30.7109375" style="101" customWidth="1"/>
    <col min="1064" max="1064" width="4.5703125" style="101" customWidth="1"/>
    <col min="1065" max="1065" width="2.7109375" style="101" customWidth="1"/>
    <col min="1066" max="1066" width="4.5703125" style="101" customWidth="1"/>
    <col min="1067" max="1072" width="13.7109375" style="101" customWidth="1"/>
    <col min="1073" max="1073" width="4.5703125" style="101" customWidth="1"/>
    <col min="1074" max="1276" width="11.42578125" style="101"/>
    <col min="1277" max="1277" width="2.7109375" style="101" customWidth="1"/>
    <col min="1278" max="1278" width="4.42578125" style="101" customWidth="1"/>
    <col min="1279" max="1284" width="18.7109375" style="101" customWidth="1"/>
    <col min="1285" max="1285" width="4.42578125" style="101" customWidth="1"/>
    <col min="1286" max="1286" width="2.7109375" style="101" customWidth="1"/>
    <col min="1287" max="1287" width="4.5703125" style="101" customWidth="1"/>
    <col min="1288" max="1288" width="20.7109375" style="101" customWidth="1"/>
    <col min="1289" max="1289" width="20.5703125" style="101" customWidth="1"/>
    <col min="1290" max="1292" width="20.7109375" style="101" customWidth="1"/>
    <col min="1293" max="1293" width="2.7109375" style="101" customWidth="1"/>
    <col min="1294" max="1294" width="4.5703125" style="101" customWidth="1"/>
    <col min="1295" max="1302" width="14.7109375" style="101" customWidth="1"/>
    <col min="1303" max="1303" width="4.5703125" style="101" customWidth="1"/>
    <col min="1304" max="1304" width="2.7109375" style="101" customWidth="1"/>
    <col min="1305" max="1305" width="4.5703125" style="101" customWidth="1"/>
    <col min="1306" max="1313" width="13.7109375" style="101" customWidth="1"/>
    <col min="1314" max="1314" width="4.5703125" style="101" customWidth="1"/>
    <col min="1315" max="1315" width="2.7109375" style="101" customWidth="1"/>
    <col min="1316" max="1316" width="4.5703125" style="101" customWidth="1"/>
    <col min="1317" max="1319" width="30.7109375" style="101" customWidth="1"/>
    <col min="1320" max="1320" width="4.5703125" style="101" customWidth="1"/>
    <col min="1321" max="1321" width="2.7109375" style="101" customWidth="1"/>
    <col min="1322" max="1322" width="4.5703125" style="101" customWidth="1"/>
    <col min="1323" max="1328" width="13.7109375" style="101" customWidth="1"/>
    <col min="1329" max="1329" width="4.5703125" style="101" customWidth="1"/>
    <col min="1330" max="1532" width="11.42578125" style="101"/>
    <col min="1533" max="1533" width="2.7109375" style="101" customWidth="1"/>
    <col min="1534" max="1534" width="4.42578125" style="101" customWidth="1"/>
    <col min="1535" max="1540" width="18.7109375" style="101" customWidth="1"/>
    <col min="1541" max="1541" width="4.42578125" style="101" customWidth="1"/>
    <col min="1542" max="1542" width="2.7109375" style="101" customWidth="1"/>
    <col min="1543" max="1543" width="4.5703125" style="101" customWidth="1"/>
    <col min="1544" max="1544" width="20.7109375" style="101" customWidth="1"/>
    <col min="1545" max="1545" width="20.5703125" style="101" customWidth="1"/>
    <col min="1546" max="1548" width="20.7109375" style="101" customWidth="1"/>
    <col min="1549" max="1549" width="2.7109375" style="101" customWidth="1"/>
    <col min="1550" max="1550" width="4.5703125" style="101" customWidth="1"/>
    <col min="1551" max="1558" width="14.7109375" style="101" customWidth="1"/>
    <col min="1559" max="1559" width="4.5703125" style="101" customWidth="1"/>
    <col min="1560" max="1560" width="2.7109375" style="101" customWidth="1"/>
    <col min="1561" max="1561" width="4.5703125" style="101" customWidth="1"/>
    <col min="1562" max="1569" width="13.7109375" style="101" customWidth="1"/>
    <col min="1570" max="1570" width="4.5703125" style="101" customWidth="1"/>
    <col min="1571" max="1571" width="2.7109375" style="101" customWidth="1"/>
    <col min="1572" max="1572" width="4.5703125" style="101" customWidth="1"/>
    <col min="1573" max="1575" width="30.7109375" style="101" customWidth="1"/>
    <col min="1576" max="1576" width="4.5703125" style="101" customWidth="1"/>
    <col min="1577" max="1577" width="2.7109375" style="101" customWidth="1"/>
    <col min="1578" max="1578" width="4.5703125" style="101" customWidth="1"/>
    <col min="1579" max="1584" width="13.7109375" style="101" customWidth="1"/>
    <col min="1585" max="1585" width="4.5703125" style="101" customWidth="1"/>
    <col min="1586" max="1788" width="11.42578125" style="101"/>
    <col min="1789" max="1789" width="2.7109375" style="101" customWidth="1"/>
    <col min="1790" max="1790" width="4.42578125" style="101" customWidth="1"/>
    <col min="1791" max="1796" width="18.7109375" style="101" customWidth="1"/>
    <col min="1797" max="1797" width="4.42578125" style="101" customWidth="1"/>
    <col min="1798" max="1798" width="2.7109375" style="101" customWidth="1"/>
    <col min="1799" max="1799" width="4.5703125" style="101" customWidth="1"/>
    <col min="1800" max="1800" width="20.7109375" style="101" customWidth="1"/>
    <col min="1801" max="1801" width="20.5703125" style="101" customWidth="1"/>
    <col min="1802" max="1804" width="20.7109375" style="101" customWidth="1"/>
    <col min="1805" max="1805" width="2.7109375" style="101" customWidth="1"/>
    <col min="1806" max="1806" width="4.5703125" style="101" customWidth="1"/>
    <col min="1807" max="1814" width="14.7109375" style="101" customWidth="1"/>
    <col min="1815" max="1815" width="4.5703125" style="101" customWidth="1"/>
    <col min="1816" max="1816" width="2.7109375" style="101" customWidth="1"/>
    <col min="1817" max="1817" width="4.5703125" style="101" customWidth="1"/>
    <col min="1818" max="1825" width="13.7109375" style="101" customWidth="1"/>
    <col min="1826" max="1826" width="4.5703125" style="101" customWidth="1"/>
    <col min="1827" max="1827" width="2.7109375" style="101" customWidth="1"/>
    <col min="1828" max="1828" width="4.5703125" style="101" customWidth="1"/>
    <col min="1829" max="1831" width="30.7109375" style="101" customWidth="1"/>
    <col min="1832" max="1832" width="4.5703125" style="101" customWidth="1"/>
    <col min="1833" max="1833" width="2.7109375" style="101" customWidth="1"/>
    <col min="1834" max="1834" width="4.5703125" style="101" customWidth="1"/>
    <col min="1835" max="1840" width="13.7109375" style="101" customWidth="1"/>
    <col min="1841" max="1841" width="4.5703125" style="101" customWidth="1"/>
    <col min="1842" max="2044" width="11.42578125" style="101"/>
    <col min="2045" max="2045" width="2.7109375" style="101" customWidth="1"/>
    <col min="2046" max="2046" width="4.42578125" style="101" customWidth="1"/>
    <col min="2047" max="2052" width="18.7109375" style="101" customWidth="1"/>
    <col min="2053" max="2053" width="4.42578125" style="101" customWidth="1"/>
    <col min="2054" max="2054" width="2.7109375" style="101" customWidth="1"/>
    <col min="2055" max="2055" width="4.5703125" style="101" customWidth="1"/>
    <col min="2056" max="2056" width="20.7109375" style="101" customWidth="1"/>
    <col min="2057" max="2057" width="20.5703125" style="101" customWidth="1"/>
    <col min="2058" max="2060" width="20.7109375" style="101" customWidth="1"/>
    <col min="2061" max="2061" width="2.7109375" style="101" customWidth="1"/>
    <col min="2062" max="2062" width="4.5703125" style="101" customWidth="1"/>
    <col min="2063" max="2070" width="14.7109375" style="101" customWidth="1"/>
    <col min="2071" max="2071" width="4.5703125" style="101" customWidth="1"/>
    <col min="2072" max="2072" width="2.7109375" style="101" customWidth="1"/>
    <col min="2073" max="2073" width="4.5703125" style="101" customWidth="1"/>
    <col min="2074" max="2081" width="13.7109375" style="101" customWidth="1"/>
    <col min="2082" max="2082" width="4.5703125" style="101" customWidth="1"/>
    <col min="2083" max="2083" width="2.7109375" style="101" customWidth="1"/>
    <col min="2084" max="2084" width="4.5703125" style="101" customWidth="1"/>
    <col min="2085" max="2087" width="30.7109375" style="101" customWidth="1"/>
    <col min="2088" max="2088" width="4.5703125" style="101" customWidth="1"/>
    <col min="2089" max="2089" width="2.7109375" style="101" customWidth="1"/>
    <col min="2090" max="2090" width="4.5703125" style="101" customWidth="1"/>
    <col min="2091" max="2096" width="13.7109375" style="101" customWidth="1"/>
    <col min="2097" max="2097" width="4.5703125" style="101" customWidth="1"/>
    <col min="2098" max="2300" width="11.42578125" style="101"/>
    <col min="2301" max="2301" width="2.7109375" style="101" customWidth="1"/>
    <col min="2302" max="2302" width="4.42578125" style="101" customWidth="1"/>
    <col min="2303" max="2308" width="18.7109375" style="101" customWidth="1"/>
    <col min="2309" max="2309" width="4.42578125" style="101" customWidth="1"/>
    <col min="2310" max="2310" width="2.7109375" style="101" customWidth="1"/>
    <col min="2311" max="2311" width="4.5703125" style="101" customWidth="1"/>
    <col min="2312" max="2312" width="20.7109375" style="101" customWidth="1"/>
    <col min="2313" max="2313" width="20.5703125" style="101" customWidth="1"/>
    <col min="2314" max="2316" width="20.7109375" style="101" customWidth="1"/>
    <col min="2317" max="2317" width="2.7109375" style="101" customWidth="1"/>
    <col min="2318" max="2318" width="4.5703125" style="101" customWidth="1"/>
    <col min="2319" max="2326" width="14.7109375" style="101" customWidth="1"/>
    <col min="2327" max="2327" width="4.5703125" style="101" customWidth="1"/>
    <col min="2328" max="2328" width="2.7109375" style="101" customWidth="1"/>
    <col min="2329" max="2329" width="4.5703125" style="101" customWidth="1"/>
    <col min="2330" max="2337" width="13.7109375" style="101" customWidth="1"/>
    <col min="2338" max="2338" width="4.5703125" style="101" customWidth="1"/>
    <col min="2339" max="2339" width="2.7109375" style="101" customWidth="1"/>
    <col min="2340" max="2340" width="4.5703125" style="101" customWidth="1"/>
    <col min="2341" max="2343" width="30.7109375" style="101" customWidth="1"/>
    <col min="2344" max="2344" width="4.5703125" style="101" customWidth="1"/>
    <col min="2345" max="2345" width="2.7109375" style="101" customWidth="1"/>
    <col min="2346" max="2346" width="4.5703125" style="101" customWidth="1"/>
    <col min="2347" max="2352" width="13.7109375" style="101" customWidth="1"/>
    <col min="2353" max="2353" width="4.5703125" style="101" customWidth="1"/>
    <col min="2354" max="2556" width="11.42578125" style="101"/>
    <col min="2557" max="2557" width="2.7109375" style="101" customWidth="1"/>
    <col min="2558" max="2558" width="4.42578125" style="101" customWidth="1"/>
    <col min="2559" max="2564" width="18.7109375" style="101" customWidth="1"/>
    <col min="2565" max="2565" width="4.42578125" style="101" customWidth="1"/>
    <col min="2566" max="2566" width="2.7109375" style="101" customWidth="1"/>
    <col min="2567" max="2567" width="4.5703125" style="101" customWidth="1"/>
    <col min="2568" max="2568" width="20.7109375" style="101" customWidth="1"/>
    <col min="2569" max="2569" width="20.5703125" style="101" customWidth="1"/>
    <col min="2570" max="2572" width="20.7109375" style="101" customWidth="1"/>
    <col min="2573" max="2573" width="2.7109375" style="101" customWidth="1"/>
    <col min="2574" max="2574" width="4.5703125" style="101" customWidth="1"/>
    <col min="2575" max="2582" width="14.7109375" style="101" customWidth="1"/>
    <col min="2583" max="2583" width="4.5703125" style="101" customWidth="1"/>
    <col min="2584" max="2584" width="2.7109375" style="101" customWidth="1"/>
    <col min="2585" max="2585" width="4.5703125" style="101" customWidth="1"/>
    <col min="2586" max="2593" width="13.7109375" style="101" customWidth="1"/>
    <col min="2594" max="2594" width="4.5703125" style="101" customWidth="1"/>
    <col min="2595" max="2595" width="2.7109375" style="101" customWidth="1"/>
    <col min="2596" max="2596" width="4.5703125" style="101" customWidth="1"/>
    <col min="2597" max="2599" width="30.7109375" style="101" customWidth="1"/>
    <col min="2600" max="2600" width="4.5703125" style="101" customWidth="1"/>
    <col min="2601" max="2601" width="2.7109375" style="101" customWidth="1"/>
    <col min="2602" max="2602" width="4.5703125" style="101" customWidth="1"/>
    <col min="2603" max="2608" width="13.7109375" style="101" customWidth="1"/>
    <col min="2609" max="2609" width="4.5703125" style="101" customWidth="1"/>
    <col min="2610" max="2812" width="11.42578125" style="101"/>
    <col min="2813" max="2813" width="2.7109375" style="101" customWidth="1"/>
    <col min="2814" max="2814" width="4.42578125" style="101" customWidth="1"/>
    <col min="2815" max="2820" width="18.7109375" style="101" customWidth="1"/>
    <col min="2821" max="2821" width="4.42578125" style="101" customWidth="1"/>
    <col min="2822" max="2822" width="2.7109375" style="101" customWidth="1"/>
    <col min="2823" max="2823" width="4.5703125" style="101" customWidth="1"/>
    <col min="2824" max="2824" width="20.7109375" style="101" customWidth="1"/>
    <col min="2825" max="2825" width="20.5703125" style="101" customWidth="1"/>
    <col min="2826" max="2828" width="20.7109375" style="101" customWidth="1"/>
    <col min="2829" max="2829" width="2.7109375" style="101" customWidth="1"/>
    <col min="2830" max="2830" width="4.5703125" style="101" customWidth="1"/>
    <col min="2831" max="2838" width="14.7109375" style="101" customWidth="1"/>
    <col min="2839" max="2839" width="4.5703125" style="101" customWidth="1"/>
    <col min="2840" max="2840" width="2.7109375" style="101" customWidth="1"/>
    <col min="2841" max="2841" width="4.5703125" style="101" customWidth="1"/>
    <col min="2842" max="2849" width="13.7109375" style="101" customWidth="1"/>
    <col min="2850" max="2850" width="4.5703125" style="101" customWidth="1"/>
    <col min="2851" max="2851" width="2.7109375" style="101" customWidth="1"/>
    <col min="2852" max="2852" width="4.5703125" style="101" customWidth="1"/>
    <col min="2853" max="2855" width="30.7109375" style="101" customWidth="1"/>
    <col min="2856" max="2856" width="4.5703125" style="101" customWidth="1"/>
    <col min="2857" max="2857" width="2.7109375" style="101" customWidth="1"/>
    <col min="2858" max="2858" width="4.5703125" style="101" customWidth="1"/>
    <col min="2859" max="2864" width="13.7109375" style="101" customWidth="1"/>
    <col min="2865" max="2865" width="4.5703125" style="101" customWidth="1"/>
    <col min="2866" max="3068" width="11.42578125" style="101"/>
    <col min="3069" max="3069" width="2.7109375" style="101" customWidth="1"/>
    <col min="3070" max="3070" width="4.42578125" style="101" customWidth="1"/>
    <col min="3071" max="3076" width="18.7109375" style="101" customWidth="1"/>
    <col min="3077" max="3077" width="4.42578125" style="101" customWidth="1"/>
    <col min="3078" max="3078" width="2.7109375" style="101" customWidth="1"/>
    <col min="3079" max="3079" width="4.5703125" style="101" customWidth="1"/>
    <col min="3080" max="3080" width="20.7109375" style="101" customWidth="1"/>
    <col min="3081" max="3081" width="20.5703125" style="101" customWidth="1"/>
    <col min="3082" max="3084" width="20.7109375" style="101" customWidth="1"/>
    <col min="3085" max="3085" width="2.7109375" style="101" customWidth="1"/>
    <col min="3086" max="3086" width="4.5703125" style="101" customWidth="1"/>
    <col min="3087" max="3094" width="14.7109375" style="101" customWidth="1"/>
    <col min="3095" max="3095" width="4.5703125" style="101" customWidth="1"/>
    <col min="3096" max="3096" width="2.7109375" style="101" customWidth="1"/>
    <col min="3097" max="3097" width="4.5703125" style="101" customWidth="1"/>
    <col min="3098" max="3105" width="13.7109375" style="101" customWidth="1"/>
    <col min="3106" max="3106" width="4.5703125" style="101" customWidth="1"/>
    <col min="3107" max="3107" width="2.7109375" style="101" customWidth="1"/>
    <col min="3108" max="3108" width="4.5703125" style="101" customWidth="1"/>
    <col min="3109" max="3111" width="30.7109375" style="101" customWidth="1"/>
    <col min="3112" max="3112" width="4.5703125" style="101" customWidth="1"/>
    <col min="3113" max="3113" width="2.7109375" style="101" customWidth="1"/>
    <col min="3114" max="3114" width="4.5703125" style="101" customWidth="1"/>
    <col min="3115" max="3120" width="13.7109375" style="101" customWidth="1"/>
    <col min="3121" max="3121" width="4.5703125" style="101" customWidth="1"/>
    <col min="3122" max="3324" width="11.42578125" style="101"/>
    <col min="3325" max="3325" width="2.7109375" style="101" customWidth="1"/>
    <col min="3326" max="3326" width="4.42578125" style="101" customWidth="1"/>
    <col min="3327" max="3332" width="18.7109375" style="101" customWidth="1"/>
    <col min="3333" max="3333" width="4.42578125" style="101" customWidth="1"/>
    <col min="3334" max="3334" width="2.7109375" style="101" customWidth="1"/>
    <col min="3335" max="3335" width="4.5703125" style="101" customWidth="1"/>
    <col min="3336" max="3336" width="20.7109375" style="101" customWidth="1"/>
    <col min="3337" max="3337" width="20.5703125" style="101" customWidth="1"/>
    <col min="3338" max="3340" width="20.7109375" style="101" customWidth="1"/>
    <col min="3341" max="3341" width="2.7109375" style="101" customWidth="1"/>
    <col min="3342" max="3342" width="4.5703125" style="101" customWidth="1"/>
    <col min="3343" max="3350" width="14.7109375" style="101" customWidth="1"/>
    <col min="3351" max="3351" width="4.5703125" style="101" customWidth="1"/>
    <col min="3352" max="3352" width="2.7109375" style="101" customWidth="1"/>
    <col min="3353" max="3353" width="4.5703125" style="101" customWidth="1"/>
    <col min="3354" max="3361" width="13.7109375" style="101" customWidth="1"/>
    <col min="3362" max="3362" width="4.5703125" style="101" customWidth="1"/>
    <col min="3363" max="3363" width="2.7109375" style="101" customWidth="1"/>
    <col min="3364" max="3364" width="4.5703125" style="101" customWidth="1"/>
    <col min="3365" max="3367" width="30.7109375" style="101" customWidth="1"/>
    <col min="3368" max="3368" width="4.5703125" style="101" customWidth="1"/>
    <col min="3369" max="3369" width="2.7109375" style="101" customWidth="1"/>
    <col min="3370" max="3370" width="4.5703125" style="101" customWidth="1"/>
    <col min="3371" max="3376" width="13.7109375" style="101" customWidth="1"/>
    <col min="3377" max="3377" width="4.5703125" style="101" customWidth="1"/>
    <col min="3378" max="3580" width="11.42578125" style="101"/>
    <col min="3581" max="3581" width="2.7109375" style="101" customWidth="1"/>
    <col min="3582" max="3582" width="4.42578125" style="101" customWidth="1"/>
    <col min="3583" max="3588" width="18.7109375" style="101" customWidth="1"/>
    <col min="3589" max="3589" width="4.42578125" style="101" customWidth="1"/>
    <col min="3590" max="3590" width="2.7109375" style="101" customWidth="1"/>
    <col min="3591" max="3591" width="4.5703125" style="101" customWidth="1"/>
    <col min="3592" max="3592" width="20.7109375" style="101" customWidth="1"/>
    <col min="3593" max="3593" width="20.5703125" style="101" customWidth="1"/>
    <col min="3594" max="3596" width="20.7109375" style="101" customWidth="1"/>
    <col min="3597" max="3597" width="2.7109375" style="101" customWidth="1"/>
    <col min="3598" max="3598" width="4.5703125" style="101" customWidth="1"/>
    <col min="3599" max="3606" width="14.7109375" style="101" customWidth="1"/>
    <col min="3607" max="3607" width="4.5703125" style="101" customWidth="1"/>
    <col min="3608" max="3608" width="2.7109375" style="101" customWidth="1"/>
    <col min="3609" max="3609" width="4.5703125" style="101" customWidth="1"/>
    <col min="3610" max="3617" width="13.7109375" style="101" customWidth="1"/>
    <col min="3618" max="3618" width="4.5703125" style="101" customWidth="1"/>
    <col min="3619" max="3619" width="2.7109375" style="101" customWidth="1"/>
    <col min="3620" max="3620" width="4.5703125" style="101" customWidth="1"/>
    <col min="3621" max="3623" width="30.7109375" style="101" customWidth="1"/>
    <col min="3624" max="3624" width="4.5703125" style="101" customWidth="1"/>
    <col min="3625" max="3625" width="2.7109375" style="101" customWidth="1"/>
    <col min="3626" max="3626" width="4.5703125" style="101" customWidth="1"/>
    <col min="3627" max="3632" width="13.7109375" style="101" customWidth="1"/>
    <col min="3633" max="3633" width="4.5703125" style="101" customWidth="1"/>
    <col min="3634" max="3836" width="11.42578125" style="101"/>
    <col min="3837" max="3837" width="2.7109375" style="101" customWidth="1"/>
    <col min="3838" max="3838" width="4.42578125" style="101" customWidth="1"/>
    <col min="3839" max="3844" width="18.7109375" style="101" customWidth="1"/>
    <col min="3845" max="3845" width="4.42578125" style="101" customWidth="1"/>
    <col min="3846" max="3846" width="2.7109375" style="101" customWidth="1"/>
    <col min="3847" max="3847" width="4.5703125" style="101" customWidth="1"/>
    <col min="3848" max="3848" width="20.7109375" style="101" customWidth="1"/>
    <col min="3849" max="3849" width="20.5703125" style="101" customWidth="1"/>
    <col min="3850" max="3852" width="20.7109375" style="101" customWidth="1"/>
    <col min="3853" max="3853" width="2.7109375" style="101" customWidth="1"/>
    <col min="3854" max="3854" width="4.5703125" style="101" customWidth="1"/>
    <col min="3855" max="3862" width="14.7109375" style="101" customWidth="1"/>
    <col min="3863" max="3863" width="4.5703125" style="101" customWidth="1"/>
    <col min="3864" max="3864" width="2.7109375" style="101" customWidth="1"/>
    <col min="3865" max="3865" width="4.5703125" style="101" customWidth="1"/>
    <col min="3866" max="3873" width="13.7109375" style="101" customWidth="1"/>
    <col min="3874" max="3874" width="4.5703125" style="101" customWidth="1"/>
    <col min="3875" max="3875" width="2.7109375" style="101" customWidth="1"/>
    <col min="3876" max="3876" width="4.5703125" style="101" customWidth="1"/>
    <col min="3877" max="3879" width="30.7109375" style="101" customWidth="1"/>
    <col min="3880" max="3880" width="4.5703125" style="101" customWidth="1"/>
    <col min="3881" max="3881" width="2.7109375" style="101" customWidth="1"/>
    <col min="3882" max="3882" width="4.5703125" style="101" customWidth="1"/>
    <col min="3883" max="3888" width="13.7109375" style="101" customWidth="1"/>
    <col min="3889" max="3889" width="4.5703125" style="101" customWidth="1"/>
    <col min="3890" max="4092" width="11.42578125" style="101"/>
    <col min="4093" max="4093" width="2.7109375" style="101" customWidth="1"/>
    <col min="4094" max="4094" width="4.42578125" style="101" customWidth="1"/>
    <col min="4095" max="4100" width="18.7109375" style="101" customWidth="1"/>
    <col min="4101" max="4101" width="4.42578125" style="101" customWidth="1"/>
    <col min="4102" max="4102" width="2.7109375" style="101" customWidth="1"/>
    <col min="4103" max="4103" width="4.5703125" style="101" customWidth="1"/>
    <col min="4104" max="4104" width="20.7109375" style="101" customWidth="1"/>
    <col min="4105" max="4105" width="20.5703125" style="101" customWidth="1"/>
    <col min="4106" max="4108" width="20.7109375" style="101" customWidth="1"/>
    <col min="4109" max="4109" width="2.7109375" style="101" customWidth="1"/>
    <col min="4110" max="4110" width="4.5703125" style="101" customWidth="1"/>
    <col min="4111" max="4118" width="14.7109375" style="101" customWidth="1"/>
    <col min="4119" max="4119" width="4.5703125" style="101" customWidth="1"/>
    <col min="4120" max="4120" width="2.7109375" style="101" customWidth="1"/>
    <col min="4121" max="4121" width="4.5703125" style="101" customWidth="1"/>
    <col min="4122" max="4129" width="13.7109375" style="101" customWidth="1"/>
    <col min="4130" max="4130" width="4.5703125" style="101" customWidth="1"/>
    <col min="4131" max="4131" width="2.7109375" style="101" customWidth="1"/>
    <col min="4132" max="4132" width="4.5703125" style="101" customWidth="1"/>
    <col min="4133" max="4135" width="30.7109375" style="101" customWidth="1"/>
    <col min="4136" max="4136" width="4.5703125" style="101" customWidth="1"/>
    <col min="4137" max="4137" width="2.7109375" style="101" customWidth="1"/>
    <col min="4138" max="4138" width="4.5703125" style="101" customWidth="1"/>
    <col min="4139" max="4144" width="13.7109375" style="101" customWidth="1"/>
    <col min="4145" max="4145" width="4.5703125" style="101" customWidth="1"/>
    <col min="4146" max="4348" width="11.42578125" style="101"/>
    <col min="4349" max="4349" width="2.7109375" style="101" customWidth="1"/>
    <col min="4350" max="4350" width="4.42578125" style="101" customWidth="1"/>
    <col min="4351" max="4356" width="18.7109375" style="101" customWidth="1"/>
    <col min="4357" max="4357" width="4.42578125" style="101" customWidth="1"/>
    <col min="4358" max="4358" width="2.7109375" style="101" customWidth="1"/>
    <col min="4359" max="4359" width="4.5703125" style="101" customWidth="1"/>
    <col min="4360" max="4360" width="20.7109375" style="101" customWidth="1"/>
    <col min="4361" max="4361" width="20.5703125" style="101" customWidth="1"/>
    <col min="4362" max="4364" width="20.7109375" style="101" customWidth="1"/>
    <col min="4365" max="4365" width="2.7109375" style="101" customWidth="1"/>
    <col min="4366" max="4366" width="4.5703125" style="101" customWidth="1"/>
    <col min="4367" max="4374" width="14.7109375" style="101" customWidth="1"/>
    <col min="4375" max="4375" width="4.5703125" style="101" customWidth="1"/>
    <col min="4376" max="4376" width="2.7109375" style="101" customWidth="1"/>
    <col min="4377" max="4377" width="4.5703125" style="101" customWidth="1"/>
    <col min="4378" max="4385" width="13.7109375" style="101" customWidth="1"/>
    <col min="4386" max="4386" width="4.5703125" style="101" customWidth="1"/>
    <col min="4387" max="4387" width="2.7109375" style="101" customWidth="1"/>
    <col min="4388" max="4388" width="4.5703125" style="101" customWidth="1"/>
    <col min="4389" max="4391" width="30.7109375" style="101" customWidth="1"/>
    <col min="4392" max="4392" width="4.5703125" style="101" customWidth="1"/>
    <col min="4393" max="4393" width="2.7109375" style="101" customWidth="1"/>
    <col min="4394" max="4394" width="4.5703125" style="101" customWidth="1"/>
    <col min="4395" max="4400" width="13.7109375" style="101" customWidth="1"/>
    <col min="4401" max="4401" width="4.5703125" style="101" customWidth="1"/>
    <col min="4402" max="4604" width="11.42578125" style="101"/>
    <col min="4605" max="4605" width="2.7109375" style="101" customWidth="1"/>
    <col min="4606" max="4606" width="4.42578125" style="101" customWidth="1"/>
    <col min="4607" max="4612" width="18.7109375" style="101" customWidth="1"/>
    <col min="4613" max="4613" width="4.42578125" style="101" customWidth="1"/>
    <col min="4614" max="4614" width="2.7109375" style="101" customWidth="1"/>
    <col min="4615" max="4615" width="4.5703125" style="101" customWidth="1"/>
    <col min="4616" max="4616" width="20.7109375" style="101" customWidth="1"/>
    <col min="4617" max="4617" width="20.5703125" style="101" customWidth="1"/>
    <col min="4618" max="4620" width="20.7109375" style="101" customWidth="1"/>
    <col min="4621" max="4621" width="2.7109375" style="101" customWidth="1"/>
    <col min="4622" max="4622" width="4.5703125" style="101" customWidth="1"/>
    <col min="4623" max="4630" width="14.7109375" style="101" customWidth="1"/>
    <col min="4631" max="4631" width="4.5703125" style="101" customWidth="1"/>
    <col min="4632" max="4632" width="2.7109375" style="101" customWidth="1"/>
    <col min="4633" max="4633" width="4.5703125" style="101" customWidth="1"/>
    <col min="4634" max="4641" width="13.7109375" style="101" customWidth="1"/>
    <col min="4642" max="4642" width="4.5703125" style="101" customWidth="1"/>
    <col min="4643" max="4643" width="2.7109375" style="101" customWidth="1"/>
    <col min="4644" max="4644" width="4.5703125" style="101" customWidth="1"/>
    <col min="4645" max="4647" width="30.7109375" style="101" customWidth="1"/>
    <col min="4648" max="4648" width="4.5703125" style="101" customWidth="1"/>
    <col min="4649" max="4649" width="2.7109375" style="101" customWidth="1"/>
    <col min="4650" max="4650" width="4.5703125" style="101" customWidth="1"/>
    <col min="4651" max="4656" width="13.7109375" style="101" customWidth="1"/>
    <col min="4657" max="4657" width="4.5703125" style="101" customWidth="1"/>
    <col min="4658" max="4860" width="11.42578125" style="101"/>
    <col min="4861" max="4861" width="2.7109375" style="101" customWidth="1"/>
    <col min="4862" max="4862" width="4.42578125" style="101" customWidth="1"/>
    <col min="4863" max="4868" width="18.7109375" style="101" customWidth="1"/>
    <col min="4869" max="4869" width="4.42578125" style="101" customWidth="1"/>
    <col min="4870" max="4870" width="2.7109375" style="101" customWidth="1"/>
    <col min="4871" max="4871" width="4.5703125" style="101" customWidth="1"/>
    <col min="4872" max="4872" width="20.7109375" style="101" customWidth="1"/>
    <col min="4873" max="4873" width="20.5703125" style="101" customWidth="1"/>
    <col min="4874" max="4876" width="20.7109375" style="101" customWidth="1"/>
    <col min="4877" max="4877" width="2.7109375" style="101" customWidth="1"/>
    <col min="4878" max="4878" width="4.5703125" style="101" customWidth="1"/>
    <col min="4879" max="4886" width="14.7109375" style="101" customWidth="1"/>
    <col min="4887" max="4887" width="4.5703125" style="101" customWidth="1"/>
    <col min="4888" max="4888" width="2.7109375" style="101" customWidth="1"/>
    <col min="4889" max="4889" width="4.5703125" style="101" customWidth="1"/>
    <col min="4890" max="4897" width="13.7109375" style="101" customWidth="1"/>
    <col min="4898" max="4898" width="4.5703125" style="101" customWidth="1"/>
    <col min="4899" max="4899" width="2.7109375" style="101" customWidth="1"/>
    <col min="4900" max="4900" width="4.5703125" style="101" customWidth="1"/>
    <col min="4901" max="4903" width="30.7109375" style="101" customWidth="1"/>
    <col min="4904" max="4904" width="4.5703125" style="101" customWidth="1"/>
    <col min="4905" max="4905" width="2.7109375" style="101" customWidth="1"/>
    <col min="4906" max="4906" width="4.5703125" style="101" customWidth="1"/>
    <col min="4907" max="4912" width="13.7109375" style="101" customWidth="1"/>
    <col min="4913" max="4913" width="4.5703125" style="101" customWidth="1"/>
    <col min="4914" max="5116" width="11.42578125" style="101"/>
    <col min="5117" max="5117" width="2.7109375" style="101" customWidth="1"/>
    <col min="5118" max="5118" width="4.42578125" style="101" customWidth="1"/>
    <col min="5119" max="5124" width="18.7109375" style="101" customWidth="1"/>
    <col min="5125" max="5125" width="4.42578125" style="101" customWidth="1"/>
    <col min="5126" max="5126" width="2.7109375" style="101" customWidth="1"/>
    <col min="5127" max="5127" width="4.5703125" style="101" customWidth="1"/>
    <col min="5128" max="5128" width="20.7109375" style="101" customWidth="1"/>
    <col min="5129" max="5129" width="20.5703125" style="101" customWidth="1"/>
    <col min="5130" max="5132" width="20.7109375" style="101" customWidth="1"/>
    <col min="5133" max="5133" width="2.7109375" style="101" customWidth="1"/>
    <col min="5134" max="5134" width="4.5703125" style="101" customWidth="1"/>
    <col min="5135" max="5142" width="14.7109375" style="101" customWidth="1"/>
    <col min="5143" max="5143" width="4.5703125" style="101" customWidth="1"/>
    <col min="5144" max="5144" width="2.7109375" style="101" customWidth="1"/>
    <col min="5145" max="5145" width="4.5703125" style="101" customWidth="1"/>
    <col min="5146" max="5153" width="13.7109375" style="101" customWidth="1"/>
    <col min="5154" max="5154" width="4.5703125" style="101" customWidth="1"/>
    <col min="5155" max="5155" width="2.7109375" style="101" customWidth="1"/>
    <col min="5156" max="5156" width="4.5703125" style="101" customWidth="1"/>
    <col min="5157" max="5159" width="30.7109375" style="101" customWidth="1"/>
    <col min="5160" max="5160" width="4.5703125" style="101" customWidth="1"/>
    <col min="5161" max="5161" width="2.7109375" style="101" customWidth="1"/>
    <col min="5162" max="5162" width="4.5703125" style="101" customWidth="1"/>
    <col min="5163" max="5168" width="13.7109375" style="101" customWidth="1"/>
    <col min="5169" max="5169" width="4.5703125" style="101" customWidth="1"/>
    <col min="5170" max="5372" width="11.42578125" style="101"/>
    <col min="5373" max="5373" width="2.7109375" style="101" customWidth="1"/>
    <col min="5374" max="5374" width="4.42578125" style="101" customWidth="1"/>
    <col min="5375" max="5380" width="18.7109375" style="101" customWidth="1"/>
    <col min="5381" max="5381" width="4.42578125" style="101" customWidth="1"/>
    <col min="5382" max="5382" width="2.7109375" style="101" customWidth="1"/>
    <col min="5383" max="5383" width="4.5703125" style="101" customWidth="1"/>
    <col min="5384" max="5384" width="20.7109375" style="101" customWidth="1"/>
    <col min="5385" max="5385" width="20.5703125" style="101" customWidth="1"/>
    <col min="5386" max="5388" width="20.7109375" style="101" customWidth="1"/>
    <col min="5389" max="5389" width="2.7109375" style="101" customWidth="1"/>
    <col min="5390" max="5390" width="4.5703125" style="101" customWidth="1"/>
    <col min="5391" max="5398" width="14.7109375" style="101" customWidth="1"/>
    <col min="5399" max="5399" width="4.5703125" style="101" customWidth="1"/>
    <col min="5400" max="5400" width="2.7109375" style="101" customWidth="1"/>
    <col min="5401" max="5401" width="4.5703125" style="101" customWidth="1"/>
    <col min="5402" max="5409" width="13.7109375" style="101" customWidth="1"/>
    <col min="5410" max="5410" width="4.5703125" style="101" customWidth="1"/>
    <col min="5411" max="5411" width="2.7109375" style="101" customWidth="1"/>
    <col min="5412" max="5412" width="4.5703125" style="101" customWidth="1"/>
    <col min="5413" max="5415" width="30.7109375" style="101" customWidth="1"/>
    <col min="5416" max="5416" width="4.5703125" style="101" customWidth="1"/>
    <col min="5417" max="5417" width="2.7109375" style="101" customWidth="1"/>
    <col min="5418" max="5418" width="4.5703125" style="101" customWidth="1"/>
    <col min="5419" max="5424" width="13.7109375" style="101" customWidth="1"/>
    <col min="5425" max="5425" width="4.5703125" style="101" customWidth="1"/>
    <col min="5426" max="5628" width="11.42578125" style="101"/>
    <col min="5629" max="5629" width="2.7109375" style="101" customWidth="1"/>
    <col min="5630" max="5630" width="4.42578125" style="101" customWidth="1"/>
    <col min="5631" max="5636" width="18.7109375" style="101" customWidth="1"/>
    <col min="5637" max="5637" width="4.42578125" style="101" customWidth="1"/>
    <col min="5638" max="5638" width="2.7109375" style="101" customWidth="1"/>
    <col min="5639" max="5639" width="4.5703125" style="101" customWidth="1"/>
    <col min="5640" max="5640" width="20.7109375" style="101" customWidth="1"/>
    <col min="5641" max="5641" width="20.5703125" style="101" customWidth="1"/>
    <col min="5642" max="5644" width="20.7109375" style="101" customWidth="1"/>
    <col min="5645" max="5645" width="2.7109375" style="101" customWidth="1"/>
    <col min="5646" max="5646" width="4.5703125" style="101" customWidth="1"/>
    <col min="5647" max="5654" width="14.7109375" style="101" customWidth="1"/>
    <col min="5655" max="5655" width="4.5703125" style="101" customWidth="1"/>
    <col min="5656" max="5656" width="2.7109375" style="101" customWidth="1"/>
    <col min="5657" max="5657" width="4.5703125" style="101" customWidth="1"/>
    <col min="5658" max="5665" width="13.7109375" style="101" customWidth="1"/>
    <col min="5666" max="5666" width="4.5703125" style="101" customWidth="1"/>
    <col min="5667" max="5667" width="2.7109375" style="101" customWidth="1"/>
    <col min="5668" max="5668" width="4.5703125" style="101" customWidth="1"/>
    <col min="5669" max="5671" width="30.7109375" style="101" customWidth="1"/>
    <col min="5672" max="5672" width="4.5703125" style="101" customWidth="1"/>
    <col min="5673" max="5673" width="2.7109375" style="101" customWidth="1"/>
    <col min="5674" max="5674" width="4.5703125" style="101" customWidth="1"/>
    <col min="5675" max="5680" width="13.7109375" style="101" customWidth="1"/>
    <col min="5681" max="5681" width="4.5703125" style="101" customWidth="1"/>
    <col min="5682" max="5884" width="11.42578125" style="101"/>
    <col min="5885" max="5885" width="2.7109375" style="101" customWidth="1"/>
    <col min="5886" max="5886" width="4.42578125" style="101" customWidth="1"/>
    <col min="5887" max="5892" width="18.7109375" style="101" customWidth="1"/>
    <col min="5893" max="5893" width="4.42578125" style="101" customWidth="1"/>
    <col min="5894" max="5894" width="2.7109375" style="101" customWidth="1"/>
    <col min="5895" max="5895" width="4.5703125" style="101" customWidth="1"/>
    <col min="5896" max="5896" width="20.7109375" style="101" customWidth="1"/>
    <col min="5897" max="5897" width="20.5703125" style="101" customWidth="1"/>
    <col min="5898" max="5900" width="20.7109375" style="101" customWidth="1"/>
    <col min="5901" max="5901" width="2.7109375" style="101" customWidth="1"/>
    <col min="5902" max="5902" width="4.5703125" style="101" customWidth="1"/>
    <col min="5903" max="5910" width="14.7109375" style="101" customWidth="1"/>
    <col min="5911" max="5911" width="4.5703125" style="101" customWidth="1"/>
    <col min="5912" max="5912" width="2.7109375" style="101" customWidth="1"/>
    <col min="5913" max="5913" width="4.5703125" style="101" customWidth="1"/>
    <col min="5914" max="5921" width="13.7109375" style="101" customWidth="1"/>
    <col min="5922" max="5922" width="4.5703125" style="101" customWidth="1"/>
    <col min="5923" max="5923" width="2.7109375" style="101" customWidth="1"/>
    <col min="5924" max="5924" width="4.5703125" style="101" customWidth="1"/>
    <col min="5925" max="5927" width="30.7109375" style="101" customWidth="1"/>
    <col min="5928" max="5928" width="4.5703125" style="101" customWidth="1"/>
    <col min="5929" max="5929" width="2.7109375" style="101" customWidth="1"/>
    <col min="5930" max="5930" width="4.5703125" style="101" customWidth="1"/>
    <col min="5931" max="5936" width="13.7109375" style="101" customWidth="1"/>
    <col min="5937" max="5937" width="4.5703125" style="101" customWidth="1"/>
    <col min="5938" max="6140" width="11.42578125" style="101"/>
    <col min="6141" max="6141" width="2.7109375" style="101" customWidth="1"/>
    <col min="6142" max="6142" width="4.42578125" style="101" customWidth="1"/>
    <col min="6143" max="6148" width="18.7109375" style="101" customWidth="1"/>
    <col min="6149" max="6149" width="4.42578125" style="101" customWidth="1"/>
    <col min="6150" max="6150" width="2.7109375" style="101" customWidth="1"/>
    <col min="6151" max="6151" width="4.5703125" style="101" customWidth="1"/>
    <col min="6152" max="6152" width="20.7109375" style="101" customWidth="1"/>
    <col min="6153" max="6153" width="20.5703125" style="101" customWidth="1"/>
    <col min="6154" max="6156" width="20.7109375" style="101" customWidth="1"/>
    <col min="6157" max="6157" width="2.7109375" style="101" customWidth="1"/>
    <col min="6158" max="6158" width="4.5703125" style="101" customWidth="1"/>
    <col min="6159" max="6166" width="14.7109375" style="101" customWidth="1"/>
    <col min="6167" max="6167" width="4.5703125" style="101" customWidth="1"/>
    <col min="6168" max="6168" width="2.7109375" style="101" customWidth="1"/>
    <col min="6169" max="6169" width="4.5703125" style="101" customWidth="1"/>
    <col min="6170" max="6177" width="13.7109375" style="101" customWidth="1"/>
    <col min="6178" max="6178" width="4.5703125" style="101" customWidth="1"/>
    <col min="6179" max="6179" width="2.7109375" style="101" customWidth="1"/>
    <col min="6180" max="6180" width="4.5703125" style="101" customWidth="1"/>
    <col min="6181" max="6183" width="30.7109375" style="101" customWidth="1"/>
    <col min="6184" max="6184" width="4.5703125" style="101" customWidth="1"/>
    <col min="6185" max="6185" width="2.7109375" style="101" customWidth="1"/>
    <col min="6186" max="6186" width="4.5703125" style="101" customWidth="1"/>
    <col min="6187" max="6192" width="13.7109375" style="101" customWidth="1"/>
    <col min="6193" max="6193" width="4.5703125" style="101" customWidth="1"/>
    <col min="6194" max="6396" width="11.42578125" style="101"/>
    <col min="6397" max="6397" width="2.7109375" style="101" customWidth="1"/>
    <col min="6398" max="6398" width="4.42578125" style="101" customWidth="1"/>
    <col min="6399" max="6404" width="18.7109375" style="101" customWidth="1"/>
    <col min="6405" max="6405" width="4.42578125" style="101" customWidth="1"/>
    <col min="6406" max="6406" width="2.7109375" style="101" customWidth="1"/>
    <col min="6407" max="6407" width="4.5703125" style="101" customWidth="1"/>
    <col min="6408" max="6408" width="20.7109375" style="101" customWidth="1"/>
    <col min="6409" max="6409" width="20.5703125" style="101" customWidth="1"/>
    <col min="6410" max="6412" width="20.7109375" style="101" customWidth="1"/>
    <col min="6413" max="6413" width="2.7109375" style="101" customWidth="1"/>
    <col min="6414" max="6414" width="4.5703125" style="101" customWidth="1"/>
    <col min="6415" max="6422" width="14.7109375" style="101" customWidth="1"/>
    <col min="6423" max="6423" width="4.5703125" style="101" customWidth="1"/>
    <col min="6424" max="6424" width="2.7109375" style="101" customWidth="1"/>
    <col min="6425" max="6425" width="4.5703125" style="101" customWidth="1"/>
    <col min="6426" max="6433" width="13.7109375" style="101" customWidth="1"/>
    <col min="6434" max="6434" width="4.5703125" style="101" customWidth="1"/>
    <col min="6435" max="6435" width="2.7109375" style="101" customWidth="1"/>
    <col min="6436" max="6436" width="4.5703125" style="101" customWidth="1"/>
    <col min="6437" max="6439" width="30.7109375" style="101" customWidth="1"/>
    <col min="6440" max="6440" width="4.5703125" style="101" customWidth="1"/>
    <col min="6441" max="6441" width="2.7109375" style="101" customWidth="1"/>
    <col min="6442" max="6442" width="4.5703125" style="101" customWidth="1"/>
    <col min="6443" max="6448" width="13.7109375" style="101" customWidth="1"/>
    <col min="6449" max="6449" width="4.5703125" style="101" customWidth="1"/>
    <col min="6450" max="6652" width="11.42578125" style="101"/>
    <col min="6653" max="6653" width="2.7109375" style="101" customWidth="1"/>
    <col min="6654" max="6654" width="4.42578125" style="101" customWidth="1"/>
    <col min="6655" max="6660" width="18.7109375" style="101" customWidth="1"/>
    <col min="6661" max="6661" width="4.42578125" style="101" customWidth="1"/>
    <col min="6662" max="6662" width="2.7109375" style="101" customWidth="1"/>
    <col min="6663" max="6663" width="4.5703125" style="101" customWidth="1"/>
    <col min="6664" max="6664" width="20.7109375" style="101" customWidth="1"/>
    <col min="6665" max="6665" width="20.5703125" style="101" customWidth="1"/>
    <col min="6666" max="6668" width="20.7109375" style="101" customWidth="1"/>
    <col min="6669" max="6669" width="2.7109375" style="101" customWidth="1"/>
    <col min="6670" max="6670" width="4.5703125" style="101" customWidth="1"/>
    <col min="6671" max="6678" width="14.7109375" style="101" customWidth="1"/>
    <col min="6679" max="6679" width="4.5703125" style="101" customWidth="1"/>
    <col min="6680" max="6680" width="2.7109375" style="101" customWidth="1"/>
    <col min="6681" max="6681" width="4.5703125" style="101" customWidth="1"/>
    <col min="6682" max="6689" width="13.7109375" style="101" customWidth="1"/>
    <col min="6690" max="6690" width="4.5703125" style="101" customWidth="1"/>
    <col min="6691" max="6691" width="2.7109375" style="101" customWidth="1"/>
    <col min="6692" max="6692" width="4.5703125" style="101" customWidth="1"/>
    <col min="6693" max="6695" width="30.7109375" style="101" customWidth="1"/>
    <col min="6696" max="6696" width="4.5703125" style="101" customWidth="1"/>
    <col min="6697" max="6697" width="2.7109375" style="101" customWidth="1"/>
    <col min="6698" max="6698" width="4.5703125" style="101" customWidth="1"/>
    <col min="6699" max="6704" width="13.7109375" style="101" customWidth="1"/>
    <col min="6705" max="6705" width="4.5703125" style="101" customWidth="1"/>
    <col min="6706" max="6908" width="11.42578125" style="101"/>
    <col min="6909" max="6909" width="2.7109375" style="101" customWidth="1"/>
    <col min="6910" max="6910" width="4.42578125" style="101" customWidth="1"/>
    <col min="6911" max="6916" width="18.7109375" style="101" customWidth="1"/>
    <col min="6917" max="6917" width="4.42578125" style="101" customWidth="1"/>
    <col min="6918" max="6918" width="2.7109375" style="101" customWidth="1"/>
    <col min="6919" max="6919" width="4.5703125" style="101" customWidth="1"/>
    <col min="6920" max="6920" width="20.7109375" style="101" customWidth="1"/>
    <col min="6921" max="6921" width="20.5703125" style="101" customWidth="1"/>
    <col min="6922" max="6924" width="20.7109375" style="101" customWidth="1"/>
    <col min="6925" max="6925" width="2.7109375" style="101" customWidth="1"/>
    <col min="6926" max="6926" width="4.5703125" style="101" customWidth="1"/>
    <col min="6927" max="6934" width="14.7109375" style="101" customWidth="1"/>
    <col min="6935" max="6935" width="4.5703125" style="101" customWidth="1"/>
    <col min="6936" max="6936" width="2.7109375" style="101" customWidth="1"/>
    <col min="6937" max="6937" width="4.5703125" style="101" customWidth="1"/>
    <col min="6938" max="6945" width="13.7109375" style="101" customWidth="1"/>
    <col min="6946" max="6946" width="4.5703125" style="101" customWidth="1"/>
    <col min="6947" max="6947" width="2.7109375" style="101" customWidth="1"/>
    <col min="6948" max="6948" width="4.5703125" style="101" customWidth="1"/>
    <col min="6949" max="6951" width="30.7109375" style="101" customWidth="1"/>
    <col min="6952" max="6952" width="4.5703125" style="101" customWidth="1"/>
    <col min="6953" max="6953" width="2.7109375" style="101" customWidth="1"/>
    <col min="6954" max="6954" width="4.5703125" style="101" customWidth="1"/>
    <col min="6955" max="6960" width="13.7109375" style="101" customWidth="1"/>
    <col min="6961" max="6961" width="4.5703125" style="101" customWidth="1"/>
    <col min="6962" max="7164" width="11.42578125" style="101"/>
    <col min="7165" max="7165" width="2.7109375" style="101" customWidth="1"/>
    <col min="7166" max="7166" width="4.42578125" style="101" customWidth="1"/>
    <col min="7167" max="7172" width="18.7109375" style="101" customWidth="1"/>
    <col min="7173" max="7173" width="4.42578125" style="101" customWidth="1"/>
    <col min="7174" max="7174" width="2.7109375" style="101" customWidth="1"/>
    <col min="7175" max="7175" width="4.5703125" style="101" customWidth="1"/>
    <col min="7176" max="7176" width="20.7109375" style="101" customWidth="1"/>
    <col min="7177" max="7177" width="20.5703125" style="101" customWidth="1"/>
    <col min="7178" max="7180" width="20.7109375" style="101" customWidth="1"/>
    <col min="7181" max="7181" width="2.7109375" style="101" customWidth="1"/>
    <col min="7182" max="7182" width="4.5703125" style="101" customWidth="1"/>
    <col min="7183" max="7190" width="14.7109375" style="101" customWidth="1"/>
    <col min="7191" max="7191" width="4.5703125" style="101" customWidth="1"/>
    <col min="7192" max="7192" width="2.7109375" style="101" customWidth="1"/>
    <col min="7193" max="7193" width="4.5703125" style="101" customWidth="1"/>
    <col min="7194" max="7201" width="13.7109375" style="101" customWidth="1"/>
    <col min="7202" max="7202" width="4.5703125" style="101" customWidth="1"/>
    <col min="7203" max="7203" width="2.7109375" style="101" customWidth="1"/>
    <col min="7204" max="7204" width="4.5703125" style="101" customWidth="1"/>
    <col min="7205" max="7207" width="30.7109375" style="101" customWidth="1"/>
    <col min="7208" max="7208" width="4.5703125" style="101" customWidth="1"/>
    <col min="7209" max="7209" width="2.7109375" style="101" customWidth="1"/>
    <col min="7210" max="7210" width="4.5703125" style="101" customWidth="1"/>
    <col min="7211" max="7216" width="13.7109375" style="101" customWidth="1"/>
    <col min="7217" max="7217" width="4.5703125" style="101" customWidth="1"/>
    <col min="7218" max="7420" width="11.42578125" style="101"/>
    <col min="7421" max="7421" width="2.7109375" style="101" customWidth="1"/>
    <col min="7422" max="7422" width="4.42578125" style="101" customWidth="1"/>
    <col min="7423" max="7428" width="18.7109375" style="101" customWidth="1"/>
    <col min="7429" max="7429" width="4.42578125" style="101" customWidth="1"/>
    <col min="7430" max="7430" width="2.7109375" style="101" customWidth="1"/>
    <col min="7431" max="7431" width="4.5703125" style="101" customWidth="1"/>
    <col min="7432" max="7432" width="20.7109375" style="101" customWidth="1"/>
    <col min="7433" max="7433" width="20.5703125" style="101" customWidth="1"/>
    <col min="7434" max="7436" width="20.7109375" style="101" customWidth="1"/>
    <col min="7437" max="7437" width="2.7109375" style="101" customWidth="1"/>
    <col min="7438" max="7438" width="4.5703125" style="101" customWidth="1"/>
    <col min="7439" max="7446" width="14.7109375" style="101" customWidth="1"/>
    <col min="7447" max="7447" width="4.5703125" style="101" customWidth="1"/>
    <col min="7448" max="7448" width="2.7109375" style="101" customWidth="1"/>
    <col min="7449" max="7449" width="4.5703125" style="101" customWidth="1"/>
    <col min="7450" max="7457" width="13.7109375" style="101" customWidth="1"/>
    <col min="7458" max="7458" width="4.5703125" style="101" customWidth="1"/>
    <col min="7459" max="7459" width="2.7109375" style="101" customWidth="1"/>
    <col min="7460" max="7460" width="4.5703125" style="101" customWidth="1"/>
    <col min="7461" max="7463" width="30.7109375" style="101" customWidth="1"/>
    <col min="7464" max="7464" width="4.5703125" style="101" customWidth="1"/>
    <col min="7465" max="7465" width="2.7109375" style="101" customWidth="1"/>
    <col min="7466" max="7466" width="4.5703125" style="101" customWidth="1"/>
    <col min="7467" max="7472" width="13.7109375" style="101" customWidth="1"/>
    <col min="7473" max="7473" width="4.5703125" style="101" customWidth="1"/>
    <col min="7474" max="7676" width="11.42578125" style="101"/>
    <col min="7677" max="7677" width="2.7109375" style="101" customWidth="1"/>
    <col min="7678" max="7678" width="4.42578125" style="101" customWidth="1"/>
    <col min="7679" max="7684" width="18.7109375" style="101" customWidth="1"/>
    <col min="7685" max="7685" width="4.42578125" style="101" customWidth="1"/>
    <col min="7686" max="7686" width="2.7109375" style="101" customWidth="1"/>
    <col min="7687" max="7687" width="4.5703125" style="101" customWidth="1"/>
    <col min="7688" max="7688" width="20.7109375" style="101" customWidth="1"/>
    <col min="7689" max="7689" width="20.5703125" style="101" customWidth="1"/>
    <col min="7690" max="7692" width="20.7109375" style="101" customWidth="1"/>
    <col min="7693" max="7693" width="2.7109375" style="101" customWidth="1"/>
    <col min="7694" max="7694" width="4.5703125" style="101" customWidth="1"/>
    <col min="7695" max="7702" width="14.7109375" style="101" customWidth="1"/>
    <col min="7703" max="7703" width="4.5703125" style="101" customWidth="1"/>
    <col min="7704" max="7704" width="2.7109375" style="101" customWidth="1"/>
    <col min="7705" max="7705" width="4.5703125" style="101" customWidth="1"/>
    <col min="7706" max="7713" width="13.7109375" style="101" customWidth="1"/>
    <col min="7714" max="7714" width="4.5703125" style="101" customWidth="1"/>
    <col min="7715" max="7715" width="2.7109375" style="101" customWidth="1"/>
    <col min="7716" max="7716" width="4.5703125" style="101" customWidth="1"/>
    <col min="7717" max="7719" width="30.7109375" style="101" customWidth="1"/>
    <col min="7720" max="7720" width="4.5703125" style="101" customWidth="1"/>
    <col min="7721" max="7721" width="2.7109375" style="101" customWidth="1"/>
    <col min="7722" max="7722" width="4.5703125" style="101" customWidth="1"/>
    <col min="7723" max="7728" width="13.7109375" style="101" customWidth="1"/>
    <col min="7729" max="7729" width="4.5703125" style="101" customWidth="1"/>
    <col min="7730" max="7932" width="11.42578125" style="101"/>
    <col min="7933" max="7933" width="2.7109375" style="101" customWidth="1"/>
    <col min="7934" max="7934" width="4.42578125" style="101" customWidth="1"/>
    <col min="7935" max="7940" width="18.7109375" style="101" customWidth="1"/>
    <col min="7941" max="7941" width="4.42578125" style="101" customWidth="1"/>
    <col min="7942" max="7942" width="2.7109375" style="101" customWidth="1"/>
    <col min="7943" max="7943" width="4.5703125" style="101" customWidth="1"/>
    <col min="7944" max="7944" width="20.7109375" style="101" customWidth="1"/>
    <col min="7945" max="7945" width="20.5703125" style="101" customWidth="1"/>
    <col min="7946" max="7948" width="20.7109375" style="101" customWidth="1"/>
    <col min="7949" max="7949" width="2.7109375" style="101" customWidth="1"/>
    <col min="7950" max="7950" width="4.5703125" style="101" customWidth="1"/>
    <col min="7951" max="7958" width="14.7109375" style="101" customWidth="1"/>
    <col min="7959" max="7959" width="4.5703125" style="101" customWidth="1"/>
    <col min="7960" max="7960" width="2.7109375" style="101" customWidth="1"/>
    <col min="7961" max="7961" width="4.5703125" style="101" customWidth="1"/>
    <col min="7962" max="7969" width="13.7109375" style="101" customWidth="1"/>
    <col min="7970" max="7970" width="4.5703125" style="101" customWidth="1"/>
    <col min="7971" max="7971" width="2.7109375" style="101" customWidth="1"/>
    <col min="7972" max="7972" width="4.5703125" style="101" customWidth="1"/>
    <col min="7973" max="7975" width="30.7109375" style="101" customWidth="1"/>
    <col min="7976" max="7976" width="4.5703125" style="101" customWidth="1"/>
    <col min="7977" max="7977" width="2.7109375" style="101" customWidth="1"/>
    <col min="7978" max="7978" width="4.5703125" style="101" customWidth="1"/>
    <col min="7979" max="7984" width="13.7109375" style="101" customWidth="1"/>
    <col min="7985" max="7985" width="4.5703125" style="101" customWidth="1"/>
    <col min="7986" max="8188" width="11.42578125" style="101"/>
    <col min="8189" max="8189" width="2.7109375" style="101" customWidth="1"/>
    <col min="8190" max="8190" width="4.42578125" style="101" customWidth="1"/>
    <col min="8191" max="8196" width="18.7109375" style="101" customWidth="1"/>
    <col min="8197" max="8197" width="4.42578125" style="101" customWidth="1"/>
    <col min="8198" max="8198" width="2.7109375" style="101" customWidth="1"/>
    <col min="8199" max="8199" width="4.5703125" style="101" customWidth="1"/>
    <col min="8200" max="8200" width="20.7109375" style="101" customWidth="1"/>
    <col min="8201" max="8201" width="20.5703125" style="101" customWidth="1"/>
    <col min="8202" max="8204" width="20.7109375" style="101" customWidth="1"/>
    <col min="8205" max="8205" width="2.7109375" style="101" customWidth="1"/>
    <col min="8206" max="8206" width="4.5703125" style="101" customWidth="1"/>
    <col min="8207" max="8214" width="14.7109375" style="101" customWidth="1"/>
    <col min="8215" max="8215" width="4.5703125" style="101" customWidth="1"/>
    <col min="8216" max="8216" width="2.7109375" style="101" customWidth="1"/>
    <col min="8217" max="8217" width="4.5703125" style="101" customWidth="1"/>
    <col min="8218" max="8225" width="13.7109375" style="101" customWidth="1"/>
    <col min="8226" max="8226" width="4.5703125" style="101" customWidth="1"/>
    <col min="8227" max="8227" width="2.7109375" style="101" customWidth="1"/>
    <col min="8228" max="8228" width="4.5703125" style="101" customWidth="1"/>
    <col min="8229" max="8231" width="30.7109375" style="101" customWidth="1"/>
    <col min="8232" max="8232" width="4.5703125" style="101" customWidth="1"/>
    <col min="8233" max="8233" width="2.7109375" style="101" customWidth="1"/>
    <col min="8234" max="8234" width="4.5703125" style="101" customWidth="1"/>
    <col min="8235" max="8240" width="13.7109375" style="101" customWidth="1"/>
    <col min="8241" max="8241" width="4.5703125" style="101" customWidth="1"/>
    <col min="8242" max="8444" width="11.42578125" style="101"/>
    <col min="8445" max="8445" width="2.7109375" style="101" customWidth="1"/>
    <col min="8446" max="8446" width="4.42578125" style="101" customWidth="1"/>
    <col min="8447" max="8452" width="18.7109375" style="101" customWidth="1"/>
    <col min="8453" max="8453" width="4.42578125" style="101" customWidth="1"/>
    <col min="8454" max="8454" width="2.7109375" style="101" customWidth="1"/>
    <col min="8455" max="8455" width="4.5703125" style="101" customWidth="1"/>
    <col min="8456" max="8456" width="20.7109375" style="101" customWidth="1"/>
    <col min="8457" max="8457" width="20.5703125" style="101" customWidth="1"/>
    <col min="8458" max="8460" width="20.7109375" style="101" customWidth="1"/>
    <col min="8461" max="8461" width="2.7109375" style="101" customWidth="1"/>
    <col min="8462" max="8462" width="4.5703125" style="101" customWidth="1"/>
    <col min="8463" max="8470" width="14.7109375" style="101" customWidth="1"/>
    <col min="8471" max="8471" width="4.5703125" style="101" customWidth="1"/>
    <col min="8472" max="8472" width="2.7109375" style="101" customWidth="1"/>
    <col min="8473" max="8473" width="4.5703125" style="101" customWidth="1"/>
    <col min="8474" max="8481" width="13.7109375" style="101" customWidth="1"/>
    <col min="8482" max="8482" width="4.5703125" style="101" customWidth="1"/>
    <col min="8483" max="8483" width="2.7109375" style="101" customWidth="1"/>
    <col min="8484" max="8484" width="4.5703125" style="101" customWidth="1"/>
    <col min="8485" max="8487" width="30.7109375" style="101" customWidth="1"/>
    <col min="8488" max="8488" width="4.5703125" style="101" customWidth="1"/>
    <col min="8489" max="8489" width="2.7109375" style="101" customWidth="1"/>
    <col min="8490" max="8490" width="4.5703125" style="101" customWidth="1"/>
    <col min="8491" max="8496" width="13.7109375" style="101" customWidth="1"/>
    <col min="8497" max="8497" width="4.5703125" style="101" customWidth="1"/>
    <col min="8498" max="8700" width="11.42578125" style="101"/>
    <col min="8701" max="8701" width="2.7109375" style="101" customWidth="1"/>
    <col min="8702" max="8702" width="4.42578125" style="101" customWidth="1"/>
    <col min="8703" max="8708" width="18.7109375" style="101" customWidth="1"/>
    <col min="8709" max="8709" width="4.42578125" style="101" customWidth="1"/>
    <col min="8710" max="8710" width="2.7109375" style="101" customWidth="1"/>
    <col min="8711" max="8711" width="4.5703125" style="101" customWidth="1"/>
    <col min="8712" max="8712" width="20.7109375" style="101" customWidth="1"/>
    <col min="8713" max="8713" width="20.5703125" style="101" customWidth="1"/>
    <col min="8714" max="8716" width="20.7109375" style="101" customWidth="1"/>
    <col min="8717" max="8717" width="2.7109375" style="101" customWidth="1"/>
    <col min="8718" max="8718" width="4.5703125" style="101" customWidth="1"/>
    <col min="8719" max="8726" width="14.7109375" style="101" customWidth="1"/>
    <col min="8727" max="8727" width="4.5703125" style="101" customWidth="1"/>
    <col min="8728" max="8728" width="2.7109375" style="101" customWidth="1"/>
    <col min="8729" max="8729" width="4.5703125" style="101" customWidth="1"/>
    <col min="8730" max="8737" width="13.7109375" style="101" customWidth="1"/>
    <col min="8738" max="8738" width="4.5703125" style="101" customWidth="1"/>
    <col min="8739" max="8739" width="2.7109375" style="101" customWidth="1"/>
    <col min="8740" max="8740" width="4.5703125" style="101" customWidth="1"/>
    <col min="8741" max="8743" width="30.7109375" style="101" customWidth="1"/>
    <col min="8744" max="8744" width="4.5703125" style="101" customWidth="1"/>
    <col min="8745" max="8745" width="2.7109375" style="101" customWidth="1"/>
    <col min="8746" max="8746" width="4.5703125" style="101" customWidth="1"/>
    <col min="8747" max="8752" width="13.7109375" style="101" customWidth="1"/>
    <col min="8753" max="8753" width="4.5703125" style="101" customWidth="1"/>
    <col min="8754" max="8956" width="11.42578125" style="101"/>
    <col min="8957" max="8957" width="2.7109375" style="101" customWidth="1"/>
    <col min="8958" max="8958" width="4.42578125" style="101" customWidth="1"/>
    <col min="8959" max="8964" width="18.7109375" style="101" customWidth="1"/>
    <col min="8965" max="8965" width="4.42578125" style="101" customWidth="1"/>
    <col min="8966" max="8966" width="2.7109375" style="101" customWidth="1"/>
    <col min="8967" max="8967" width="4.5703125" style="101" customWidth="1"/>
    <col min="8968" max="8968" width="20.7109375" style="101" customWidth="1"/>
    <col min="8969" max="8969" width="20.5703125" style="101" customWidth="1"/>
    <col min="8970" max="8972" width="20.7109375" style="101" customWidth="1"/>
    <col min="8973" max="8973" width="2.7109375" style="101" customWidth="1"/>
    <col min="8974" max="8974" width="4.5703125" style="101" customWidth="1"/>
    <col min="8975" max="8982" width="14.7109375" style="101" customWidth="1"/>
    <col min="8983" max="8983" width="4.5703125" style="101" customWidth="1"/>
    <col min="8984" max="8984" width="2.7109375" style="101" customWidth="1"/>
    <col min="8985" max="8985" width="4.5703125" style="101" customWidth="1"/>
    <col min="8986" max="8993" width="13.7109375" style="101" customWidth="1"/>
    <col min="8994" max="8994" width="4.5703125" style="101" customWidth="1"/>
    <col min="8995" max="8995" width="2.7109375" style="101" customWidth="1"/>
    <col min="8996" max="8996" width="4.5703125" style="101" customWidth="1"/>
    <col min="8997" max="8999" width="30.7109375" style="101" customWidth="1"/>
    <col min="9000" max="9000" width="4.5703125" style="101" customWidth="1"/>
    <col min="9001" max="9001" width="2.7109375" style="101" customWidth="1"/>
    <col min="9002" max="9002" width="4.5703125" style="101" customWidth="1"/>
    <col min="9003" max="9008" width="13.7109375" style="101" customWidth="1"/>
    <col min="9009" max="9009" width="4.5703125" style="101" customWidth="1"/>
    <col min="9010" max="9212" width="11.42578125" style="101"/>
    <col min="9213" max="9213" width="2.7109375" style="101" customWidth="1"/>
    <col min="9214" max="9214" width="4.42578125" style="101" customWidth="1"/>
    <col min="9215" max="9220" width="18.7109375" style="101" customWidth="1"/>
    <col min="9221" max="9221" width="4.42578125" style="101" customWidth="1"/>
    <col min="9222" max="9222" width="2.7109375" style="101" customWidth="1"/>
    <col min="9223" max="9223" width="4.5703125" style="101" customWidth="1"/>
    <col min="9224" max="9224" width="20.7109375" style="101" customWidth="1"/>
    <col min="9225" max="9225" width="20.5703125" style="101" customWidth="1"/>
    <col min="9226" max="9228" width="20.7109375" style="101" customWidth="1"/>
    <col min="9229" max="9229" width="2.7109375" style="101" customWidth="1"/>
    <col min="9230" max="9230" width="4.5703125" style="101" customWidth="1"/>
    <col min="9231" max="9238" width="14.7109375" style="101" customWidth="1"/>
    <col min="9239" max="9239" width="4.5703125" style="101" customWidth="1"/>
    <col min="9240" max="9240" width="2.7109375" style="101" customWidth="1"/>
    <col min="9241" max="9241" width="4.5703125" style="101" customWidth="1"/>
    <col min="9242" max="9249" width="13.7109375" style="101" customWidth="1"/>
    <col min="9250" max="9250" width="4.5703125" style="101" customWidth="1"/>
    <col min="9251" max="9251" width="2.7109375" style="101" customWidth="1"/>
    <col min="9252" max="9252" width="4.5703125" style="101" customWidth="1"/>
    <col min="9253" max="9255" width="30.7109375" style="101" customWidth="1"/>
    <col min="9256" max="9256" width="4.5703125" style="101" customWidth="1"/>
    <col min="9257" max="9257" width="2.7109375" style="101" customWidth="1"/>
    <col min="9258" max="9258" width="4.5703125" style="101" customWidth="1"/>
    <col min="9259" max="9264" width="13.7109375" style="101" customWidth="1"/>
    <col min="9265" max="9265" width="4.5703125" style="101" customWidth="1"/>
    <col min="9266" max="9468" width="11.42578125" style="101"/>
    <col min="9469" max="9469" width="2.7109375" style="101" customWidth="1"/>
    <col min="9470" max="9470" width="4.42578125" style="101" customWidth="1"/>
    <col min="9471" max="9476" width="18.7109375" style="101" customWidth="1"/>
    <col min="9477" max="9477" width="4.42578125" style="101" customWidth="1"/>
    <col min="9478" max="9478" width="2.7109375" style="101" customWidth="1"/>
    <col min="9479" max="9479" width="4.5703125" style="101" customWidth="1"/>
    <col min="9480" max="9480" width="20.7109375" style="101" customWidth="1"/>
    <col min="9481" max="9481" width="20.5703125" style="101" customWidth="1"/>
    <col min="9482" max="9484" width="20.7109375" style="101" customWidth="1"/>
    <col min="9485" max="9485" width="2.7109375" style="101" customWidth="1"/>
    <col min="9486" max="9486" width="4.5703125" style="101" customWidth="1"/>
    <col min="9487" max="9494" width="14.7109375" style="101" customWidth="1"/>
    <col min="9495" max="9495" width="4.5703125" style="101" customWidth="1"/>
    <col min="9496" max="9496" width="2.7109375" style="101" customWidth="1"/>
    <col min="9497" max="9497" width="4.5703125" style="101" customWidth="1"/>
    <col min="9498" max="9505" width="13.7109375" style="101" customWidth="1"/>
    <col min="9506" max="9506" width="4.5703125" style="101" customWidth="1"/>
    <col min="9507" max="9507" width="2.7109375" style="101" customWidth="1"/>
    <col min="9508" max="9508" width="4.5703125" style="101" customWidth="1"/>
    <col min="9509" max="9511" width="30.7109375" style="101" customWidth="1"/>
    <col min="9512" max="9512" width="4.5703125" style="101" customWidth="1"/>
    <col min="9513" max="9513" width="2.7109375" style="101" customWidth="1"/>
    <col min="9514" max="9514" width="4.5703125" style="101" customWidth="1"/>
    <col min="9515" max="9520" width="13.7109375" style="101" customWidth="1"/>
    <col min="9521" max="9521" width="4.5703125" style="101" customWidth="1"/>
    <col min="9522" max="9724" width="11.42578125" style="101"/>
    <col min="9725" max="9725" width="2.7109375" style="101" customWidth="1"/>
    <col min="9726" max="9726" width="4.42578125" style="101" customWidth="1"/>
    <col min="9727" max="9732" width="18.7109375" style="101" customWidth="1"/>
    <col min="9733" max="9733" width="4.42578125" style="101" customWidth="1"/>
    <col min="9734" max="9734" width="2.7109375" style="101" customWidth="1"/>
    <col min="9735" max="9735" width="4.5703125" style="101" customWidth="1"/>
    <col min="9736" max="9736" width="20.7109375" style="101" customWidth="1"/>
    <col min="9737" max="9737" width="20.5703125" style="101" customWidth="1"/>
    <col min="9738" max="9740" width="20.7109375" style="101" customWidth="1"/>
    <col min="9741" max="9741" width="2.7109375" style="101" customWidth="1"/>
    <col min="9742" max="9742" width="4.5703125" style="101" customWidth="1"/>
    <col min="9743" max="9750" width="14.7109375" style="101" customWidth="1"/>
    <col min="9751" max="9751" width="4.5703125" style="101" customWidth="1"/>
    <col min="9752" max="9752" width="2.7109375" style="101" customWidth="1"/>
    <col min="9753" max="9753" width="4.5703125" style="101" customWidth="1"/>
    <col min="9754" max="9761" width="13.7109375" style="101" customWidth="1"/>
    <col min="9762" max="9762" width="4.5703125" style="101" customWidth="1"/>
    <col min="9763" max="9763" width="2.7109375" style="101" customWidth="1"/>
    <col min="9764" max="9764" width="4.5703125" style="101" customWidth="1"/>
    <col min="9765" max="9767" width="30.7109375" style="101" customWidth="1"/>
    <col min="9768" max="9768" width="4.5703125" style="101" customWidth="1"/>
    <col min="9769" max="9769" width="2.7109375" style="101" customWidth="1"/>
    <col min="9770" max="9770" width="4.5703125" style="101" customWidth="1"/>
    <col min="9771" max="9776" width="13.7109375" style="101" customWidth="1"/>
    <col min="9777" max="9777" width="4.5703125" style="101" customWidth="1"/>
    <col min="9778" max="9980" width="11.42578125" style="101"/>
    <col min="9981" max="9981" width="2.7109375" style="101" customWidth="1"/>
    <col min="9982" max="9982" width="4.42578125" style="101" customWidth="1"/>
    <col min="9983" max="9988" width="18.7109375" style="101" customWidth="1"/>
    <col min="9989" max="9989" width="4.42578125" style="101" customWidth="1"/>
    <col min="9990" max="9990" width="2.7109375" style="101" customWidth="1"/>
    <col min="9991" max="9991" width="4.5703125" style="101" customWidth="1"/>
    <col min="9992" max="9992" width="20.7109375" style="101" customWidth="1"/>
    <col min="9993" max="9993" width="20.5703125" style="101" customWidth="1"/>
    <col min="9994" max="9996" width="20.7109375" style="101" customWidth="1"/>
    <col min="9997" max="9997" width="2.7109375" style="101" customWidth="1"/>
    <col min="9998" max="9998" width="4.5703125" style="101" customWidth="1"/>
    <col min="9999" max="10006" width="14.7109375" style="101" customWidth="1"/>
    <col min="10007" max="10007" width="4.5703125" style="101" customWidth="1"/>
    <col min="10008" max="10008" width="2.7109375" style="101" customWidth="1"/>
    <col min="10009" max="10009" width="4.5703125" style="101" customWidth="1"/>
    <col min="10010" max="10017" width="13.7109375" style="101" customWidth="1"/>
    <col min="10018" max="10018" width="4.5703125" style="101" customWidth="1"/>
    <col min="10019" max="10019" width="2.7109375" style="101" customWidth="1"/>
    <col min="10020" max="10020" width="4.5703125" style="101" customWidth="1"/>
    <col min="10021" max="10023" width="30.7109375" style="101" customWidth="1"/>
    <col min="10024" max="10024" width="4.5703125" style="101" customWidth="1"/>
    <col min="10025" max="10025" width="2.7109375" style="101" customWidth="1"/>
    <col min="10026" max="10026" width="4.5703125" style="101" customWidth="1"/>
    <col min="10027" max="10032" width="13.7109375" style="101" customWidth="1"/>
    <col min="10033" max="10033" width="4.5703125" style="101" customWidth="1"/>
    <col min="10034" max="10236" width="11.42578125" style="101"/>
    <col min="10237" max="10237" width="2.7109375" style="101" customWidth="1"/>
    <col min="10238" max="10238" width="4.42578125" style="101" customWidth="1"/>
    <col min="10239" max="10244" width="18.7109375" style="101" customWidth="1"/>
    <col min="10245" max="10245" width="4.42578125" style="101" customWidth="1"/>
    <col min="10246" max="10246" width="2.7109375" style="101" customWidth="1"/>
    <col min="10247" max="10247" width="4.5703125" style="101" customWidth="1"/>
    <col min="10248" max="10248" width="20.7109375" style="101" customWidth="1"/>
    <col min="10249" max="10249" width="20.5703125" style="101" customWidth="1"/>
    <col min="10250" max="10252" width="20.7109375" style="101" customWidth="1"/>
    <col min="10253" max="10253" width="2.7109375" style="101" customWidth="1"/>
    <col min="10254" max="10254" width="4.5703125" style="101" customWidth="1"/>
    <col min="10255" max="10262" width="14.7109375" style="101" customWidth="1"/>
    <col min="10263" max="10263" width="4.5703125" style="101" customWidth="1"/>
    <col min="10264" max="10264" width="2.7109375" style="101" customWidth="1"/>
    <col min="10265" max="10265" width="4.5703125" style="101" customWidth="1"/>
    <col min="10266" max="10273" width="13.7109375" style="101" customWidth="1"/>
    <col min="10274" max="10274" width="4.5703125" style="101" customWidth="1"/>
    <col min="10275" max="10275" width="2.7109375" style="101" customWidth="1"/>
    <col min="10276" max="10276" width="4.5703125" style="101" customWidth="1"/>
    <col min="10277" max="10279" width="30.7109375" style="101" customWidth="1"/>
    <col min="10280" max="10280" width="4.5703125" style="101" customWidth="1"/>
    <col min="10281" max="10281" width="2.7109375" style="101" customWidth="1"/>
    <col min="10282" max="10282" width="4.5703125" style="101" customWidth="1"/>
    <col min="10283" max="10288" width="13.7109375" style="101" customWidth="1"/>
    <col min="10289" max="10289" width="4.5703125" style="101" customWidth="1"/>
    <col min="10290" max="10492" width="11.42578125" style="101"/>
    <col min="10493" max="10493" width="2.7109375" style="101" customWidth="1"/>
    <col min="10494" max="10494" width="4.42578125" style="101" customWidth="1"/>
    <col min="10495" max="10500" width="18.7109375" style="101" customWidth="1"/>
    <col min="10501" max="10501" width="4.42578125" style="101" customWidth="1"/>
    <col min="10502" max="10502" width="2.7109375" style="101" customWidth="1"/>
    <col min="10503" max="10503" width="4.5703125" style="101" customWidth="1"/>
    <col min="10504" max="10504" width="20.7109375" style="101" customWidth="1"/>
    <col min="10505" max="10505" width="20.5703125" style="101" customWidth="1"/>
    <col min="10506" max="10508" width="20.7109375" style="101" customWidth="1"/>
    <col min="10509" max="10509" width="2.7109375" style="101" customWidth="1"/>
    <col min="10510" max="10510" width="4.5703125" style="101" customWidth="1"/>
    <col min="10511" max="10518" width="14.7109375" style="101" customWidth="1"/>
    <col min="10519" max="10519" width="4.5703125" style="101" customWidth="1"/>
    <col min="10520" max="10520" width="2.7109375" style="101" customWidth="1"/>
    <col min="10521" max="10521" width="4.5703125" style="101" customWidth="1"/>
    <col min="10522" max="10529" width="13.7109375" style="101" customWidth="1"/>
    <col min="10530" max="10530" width="4.5703125" style="101" customWidth="1"/>
    <col min="10531" max="10531" width="2.7109375" style="101" customWidth="1"/>
    <col min="10532" max="10532" width="4.5703125" style="101" customWidth="1"/>
    <col min="10533" max="10535" width="30.7109375" style="101" customWidth="1"/>
    <col min="10536" max="10536" width="4.5703125" style="101" customWidth="1"/>
    <col min="10537" max="10537" width="2.7109375" style="101" customWidth="1"/>
    <col min="10538" max="10538" width="4.5703125" style="101" customWidth="1"/>
    <col min="10539" max="10544" width="13.7109375" style="101" customWidth="1"/>
    <col min="10545" max="10545" width="4.5703125" style="101" customWidth="1"/>
    <col min="10546" max="10748" width="11.42578125" style="101"/>
    <col min="10749" max="10749" width="2.7109375" style="101" customWidth="1"/>
    <col min="10750" max="10750" width="4.42578125" style="101" customWidth="1"/>
    <col min="10751" max="10756" width="18.7109375" style="101" customWidth="1"/>
    <col min="10757" max="10757" width="4.42578125" style="101" customWidth="1"/>
    <col min="10758" max="10758" width="2.7109375" style="101" customWidth="1"/>
    <col min="10759" max="10759" width="4.5703125" style="101" customWidth="1"/>
    <col min="10760" max="10760" width="20.7109375" style="101" customWidth="1"/>
    <col min="10761" max="10761" width="20.5703125" style="101" customWidth="1"/>
    <col min="10762" max="10764" width="20.7109375" style="101" customWidth="1"/>
    <col min="10765" max="10765" width="2.7109375" style="101" customWidth="1"/>
    <col min="10766" max="10766" width="4.5703125" style="101" customWidth="1"/>
    <col min="10767" max="10774" width="14.7109375" style="101" customWidth="1"/>
    <col min="10775" max="10775" width="4.5703125" style="101" customWidth="1"/>
    <col min="10776" max="10776" width="2.7109375" style="101" customWidth="1"/>
    <col min="10777" max="10777" width="4.5703125" style="101" customWidth="1"/>
    <col min="10778" max="10785" width="13.7109375" style="101" customWidth="1"/>
    <col min="10786" max="10786" width="4.5703125" style="101" customWidth="1"/>
    <col min="10787" max="10787" width="2.7109375" style="101" customWidth="1"/>
    <col min="10788" max="10788" width="4.5703125" style="101" customWidth="1"/>
    <col min="10789" max="10791" width="30.7109375" style="101" customWidth="1"/>
    <col min="10792" max="10792" width="4.5703125" style="101" customWidth="1"/>
    <col min="10793" max="10793" width="2.7109375" style="101" customWidth="1"/>
    <col min="10794" max="10794" width="4.5703125" style="101" customWidth="1"/>
    <col min="10795" max="10800" width="13.7109375" style="101" customWidth="1"/>
    <col min="10801" max="10801" width="4.5703125" style="101" customWidth="1"/>
    <col min="10802" max="11004" width="11.42578125" style="101"/>
    <col min="11005" max="11005" width="2.7109375" style="101" customWidth="1"/>
    <col min="11006" max="11006" width="4.42578125" style="101" customWidth="1"/>
    <col min="11007" max="11012" width="18.7109375" style="101" customWidth="1"/>
    <col min="11013" max="11013" width="4.42578125" style="101" customWidth="1"/>
    <col min="11014" max="11014" width="2.7109375" style="101" customWidth="1"/>
    <col min="11015" max="11015" width="4.5703125" style="101" customWidth="1"/>
    <col min="11016" max="11016" width="20.7109375" style="101" customWidth="1"/>
    <col min="11017" max="11017" width="20.5703125" style="101" customWidth="1"/>
    <col min="11018" max="11020" width="20.7109375" style="101" customWidth="1"/>
    <col min="11021" max="11021" width="2.7109375" style="101" customWidth="1"/>
    <col min="11022" max="11022" width="4.5703125" style="101" customWidth="1"/>
    <col min="11023" max="11030" width="14.7109375" style="101" customWidth="1"/>
    <col min="11031" max="11031" width="4.5703125" style="101" customWidth="1"/>
    <col min="11032" max="11032" width="2.7109375" style="101" customWidth="1"/>
    <col min="11033" max="11033" width="4.5703125" style="101" customWidth="1"/>
    <col min="11034" max="11041" width="13.7109375" style="101" customWidth="1"/>
    <col min="11042" max="11042" width="4.5703125" style="101" customWidth="1"/>
    <col min="11043" max="11043" width="2.7109375" style="101" customWidth="1"/>
    <col min="11044" max="11044" width="4.5703125" style="101" customWidth="1"/>
    <col min="11045" max="11047" width="30.7109375" style="101" customWidth="1"/>
    <col min="11048" max="11048" width="4.5703125" style="101" customWidth="1"/>
    <col min="11049" max="11049" width="2.7109375" style="101" customWidth="1"/>
    <col min="11050" max="11050" width="4.5703125" style="101" customWidth="1"/>
    <col min="11051" max="11056" width="13.7109375" style="101" customWidth="1"/>
    <col min="11057" max="11057" width="4.5703125" style="101" customWidth="1"/>
    <col min="11058" max="11260" width="11.42578125" style="101"/>
    <col min="11261" max="11261" width="2.7109375" style="101" customWidth="1"/>
    <col min="11262" max="11262" width="4.42578125" style="101" customWidth="1"/>
    <col min="11263" max="11268" width="18.7109375" style="101" customWidth="1"/>
    <col min="11269" max="11269" width="4.42578125" style="101" customWidth="1"/>
    <col min="11270" max="11270" width="2.7109375" style="101" customWidth="1"/>
    <col min="11271" max="11271" width="4.5703125" style="101" customWidth="1"/>
    <col min="11272" max="11272" width="20.7109375" style="101" customWidth="1"/>
    <col min="11273" max="11273" width="20.5703125" style="101" customWidth="1"/>
    <col min="11274" max="11276" width="20.7109375" style="101" customWidth="1"/>
    <col min="11277" max="11277" width="2.7109375" style="101" customWidth="1"/>
    <col min="11278" max="11278" width="4.5703125" style="101" customWidth="1"/>
    <col min="11279" max="11286" width="14.7109375" style="101" customWidth="1"/>
    <col min="11287" max="11287" width="4.5703125" style="101" customWidth="1"/>
    <col min="11288" max="11288" width="2.7109375" style="101" customWidth="1"/>
    <col min="11289" max="11289" width="4.5703125" style="101" customWidth="1"/>
    <col min="11290" max="11297" width="13.7109375" style="101" customWidth="1"/>
    <col min="11298" max="11298" width="4.5703125" style="101" customWidth="1"/>
    <col min="11299" max="11299" width="2.7109375" style="101" customWidth="1"/>
    <col min="11300" max="11300" width="4.5703125" style="101" customWidth="1"/>
    <col min="11301" max="11303" width="30.7109375" style="101" customWidth="1"/>
    <col min="11304" max="11304" width="4.5703125" style="101" customWidth="1"/>
    <col min="11305" max="11305" width="2.7109375" style="101" customWidth="1"/>
    <col min="11306" max="11306" width="4.5703125" style="101" customWidth="1"/>
    <col min="11307" max="11312" width="13.7109375" style="101" customWidth="1"/>
    <col min="11313" max="11313" width="4.5703125" style="101" customWidth="1"/>
    <col min="11314" max="11516" width="11.42578125" style="101"/>
    <col min="11517" max="11517" width="2.7109375" style="101" customWidth="1"/>
    <col min="11518" max="11518" width="4.42578125" style="101" customWidth="1"/>
    <col min="11519" max="11524" width="18.7109375" style="101" customWidth="1"/>
    <col min="11525" max="11525" width="4.42578125" style="101" customWidth="1"/>
    <col min="11526" max="11526" width="2.7109375" style="101" customWidth="1"/>
    <col min="11527" max="11527" width="4.5703125" style="101" customWidth="1"/>
    <col min="11528" max="11528" width="20.7109375" style="101" customWidth="1"/>
    <col min="11529" max="11529" width="20.5703125" style="101" customWidth="1"/>
    <col min="11530" max="11532" width="20.7109375" style="101" customWidth="1"/>
    <col min="11533" max="11533" width="2.7109375" style="101" customWidth="1"/>
    <col min="11534" max="11534" width="4.5703125" style="101" customWidth="1"/>
    <col min="11535" max="11542" width="14.7109375" style="101" customWidth="1"/>
    <col min="11543" max="11543" width="4.5703125" style="101" customWidth="1"/>
    <col min="11544" max="11544" width="2.7109375" style="101" customWidth="1"/>
    <col min="11545" max="11545" width="4.5703125" style="101" customWidth="1"/>
    <col min="11546" max="11553" width="13.7109375" style="101" customWidth="1"/>
    <col min="11554" max="11554" width="4.5703125" style="101" customWidth="1"/>
    <col min="11555" max="11555" width="2.7109375" style="101" customWidth="1"/>
    <col min="11556" max="11556" width="4.5703125" style="101" customWidth="1"/>
    <col min="11557" max="11559" width="30.7109375" style="101" customWidth="1"/>
    <col min="11560" max="11560" width="4.5703125" style="101" customWidth="1"/>
    <col min="11561" max="11561" width="2.7109375" style="101" customWidth="1"/>
    <col min="11562" max="11562" width="4.5703125" style="101" customWidth="1"/>
    <col min="11563" max="11568" width="13.7109375" style="101" customWidth="1"/>
    <col min="11569" max="11569" width="4.5703125" style="101" customWidth="1"/>
    <col min="11570" max="11772" width="11.42578125" style="101"/>
    <col min="11773" max="11773" width="2.7109375" style="101" customWidth="1"/>
    <col min="11774" max="11774" width="4.42578125" style="101" customWidth="1"/>
    <col min="11775" max="11780" width="18.7109375" style="101" customWidth="1"/>
    <col min="11781" max="11781" width="4.42578125" style="101" customWidth="1"/>
    <col min="11782" max="11782" width="2.7109375" style="101" customWidth="1"/>
    <col min="11783" max="11783" width="4.5703125" style="101" customWidth="1"/>
    <col min="11784" max="11784" width="20.7109375" style="101" customWidth="1"/>
    <col min="11785" max="11785" width="20.5703125" style="101" customWidth="1"/>
    <col min="11786" max="11788" width="20.7109375" style="101" customWidth="1"/>
    <col min="11789" max="11789" width="2.7109375" style="101" customWidth="1"/>
    <col min="11790" max="11790" width="4.5703125" style="101" customWidth="1"/>
    <col min="11791" max="11798" width="14.7109375" style="101" customWidth="1"/>
    <col min="11799" max="11799" width="4.5703125" style="101" customWidth="1"/>
    <col min="11800" max="11800" width="2.7109375" style="101" customWidth="1"/>
    <col min="11801" max="11801" width="4.5703125" style="101" customWidth="1"/>
    <col min="11802" max="11809" width="13.7109375" style="101" customWidth="1"/>
    <col min="11810" max="11810" width="4.5703125" style="101" customWidth="1"/>
    <col min="11811" max="11811" width="2.7109375" style="101" customWidth="1"/>
    <col min="11812" max="11812" width="4.5703125" style="101" customWidth="1"/>
    <col min="11813" max="11815" width="30.7109375" style="101" customWidth="1"/>
    <col min="11816" max="11816" width="4.5703125" style="101" customWidth="1"/>
    <col min="11817" max="11817" width="2.7109375" style="101" customWidth="1"/>
    <col min="11818" max="11818" width="4.5703125" style="101" customWidth="1"/>
    <col min="11819" max="11824" width="13.7109375" style="101" customWidth="1"/>
    <col min="11825" max="11825" width="4.5703125" style="101" customWidth="1"/>
    <col min="11826" max="12028" width="11.42578125" style="101"/>
    <col min="12029" max="12029" width="2.7109375" style="101" customWidth="1"/>
    <col min="12030" max="12030" width="4.42578125" style="101" customWidth="1"/>
    <col min="12031" max="12036" width="18.7109375" style="101" customWidth="1"/>
    <col min="12037" max="12037" width="4.42578125" style="101" customWidth="1"/>
    <col min="12038" max="12038" width="2.7109375" style="101" customWidth="1"/>
    <col min="12039" max="12039" width="4.5703125" style="101" customWidth="1"/>
    <col min="12040" max="12040" width="20.7109375" style="101" customWidth="1"/>
    <col min="12041" max="12041" width="20.5703125" style="101" customWidth="1"/>
    <col min="12042" max="12044" width="20.7109375" style="101" customWidth="1"/>
    <col min="12045" max="12045" width="2.7109375" style="101" customWidth="1"/>
    <col min="12046" max="12046" width="4.5703125" style="101" customWidth="1"/>
    <col min="12047" max="12054" width="14.7109375" style="101" customWidth="1"/>
    <col min="12055" max="12055" width="4.5703125" style="101" customWidth="1"/>
    <col min="12056" max="12056" width="2.7109375" style="101" customWidth="1"/>
    <col min="12057" max="12057" width="4.5703125" style="101" customWidth="1"/>
    <col min="12058" max="12065" width="13.7109375" style="101" customWidth="1"/>
    <col min="12066" max="12066" width="4.5703125" style="101" customWidth="1"/>
    <col min="12067" max="12067" width="2.7109375" style="101" customWidth="1"/>
    <col min="12068" max="12068" width="4.5703125" style="101" customWidth="1"/>
    <col min="12069" max="12071" width="30.7109375" style="101" customWidth="1"/>
    <col min="12072" max="12072" width="4.5703125" style="101" customWidth="1"/>
    <col min="12073" max="12073" width="2.7109375" style="101" customWidth="1"/>
    <col min="12074" max="12074" width="4.5703125" style="101" customWidth="1"/>
    <col min="12075" max="12080" width="13.7109375" style="101" customWidth="1"/>
    <col min="12081" max="12081" width="4.5703125" style="101" customWidth="1"/>
    <col min="12082" max="12284" width="11.42578125" style="101"/>
    <col min="12285" max="12285" width="2.7109375" style="101" customWidth="1"/>
    <col min="12286" max="12286" width="4.42578125" style="101" customWidth="1"/>
    <col min="12287" max="12292" width="18.7109375" style="101" customWidth="1"/>
    <col min="12293" max="12293" width="4.42578125" style="101" customWidth="1"/>
    <col min="12294" max="12294" width="2.7109375" style="101" customWidth="1"/>
    <col min="12295" max="12295" width="4.5703125" style="101" customWidth="1"/>
    <col min="12296" max="12296" width="20.7109375" style="101" customWidth="1"/>
    <col min="12297" max="12297" width="20.5703125" style="101" customWidth="1"/>
    <col min="12298" max="12300" width="20.7109375" style="101" customWidth="1"/>
    <col min="12301" max="12301" width="2.7109375" style="101" customWidth="1"/>
    <col min="12302" max="12302" width="4.5703125" style="101" customWidth="1"/>
    <col min="12303" max="12310" width="14.7109375" style="101" customWidth="1"/>
    <col min="12311" max="12311" width="4.5703125" style="101" customWidth="1"/>
    <col min="12312" max="12312" width="2.7109375" style="101" customWidth="1"/>
    <col min="12313" max="12313" width="4.5703125" style="101" customWidth="1"/>
    <col min="12314" max="12321" width="13.7109375" style="101" customWidth="1"/>
    <col min="12322" max="12322" width="4.5703125" style="101" customWidth="1"/>
    <col min="12323" max="12323" width="2.7109375" style="101" customWidth="1"/>
    <col min="12324" max="12324" width="4.5703125" style="101" customWidth="1"/>
    <col min="12325" max="12327" width="30.7109375" style="101" customWidth="1"/>
    <col min="12328" max="12328" width="4.5703125" style="101" customWidth="1"/>
    <col min="12329" max="12329" width="2.7109375" style="101" customWidth="1"/>
    <col min="12330" max="12330" width="4.5703125" style="101" customWidth="1"/>
    <col min="12331" max="12336" width="13.7109375" style="101" customWidth="1"/>
    <col min="12337" max="12337" width="4.5703125" style="101" customWidth="1"/>
    <col min="12338" max="12540" width="11.42578125" style="101"/>
    <col min="12541" max="12541" width="2.7109375" style="101" customWidth="1"/>
    <col min="12542" max="12542" width="4.42578125" style="101" customWidth="1"/>
    <col min="12543" max="12548" width="18.7109375" style="101" customWidth="1"/>
    <col min="12549" max="12549" width="4.42578125" style="101" customWidth="1"/>
    <col min="12550" max="12550" width="2.7109375" style="101" customWidth="1"/>
    <col min="12551" max="12551" width="4.5703125" style="101" customWidth="1"/>
    <col min="12552" max="12552" width="20.7109375" style="101" customWidth="1"/>
    <col min="12553" max="12553" width="20.5703125" style="101" customWidth="1"/>
    <col min="12554" max="12556" width="20.7109375" style="101" customWidth="1"/>
    <col min="12557" max="12557" width="2.7109375" style="101" customWidth="1"/>
    <col min="12558" max="12558" width="4.5703125" style="101" customWidth="1"/>
    <col min="12559" max="12566" width="14.7109375" style="101" customWidth="1"/>
    <col min="12567" max="12567" width="4.5703125" style="101" customWidth="1"/>
    <col min="12568" max="12568" width="2.7109375" style="101" customWidth="1"/>
    <col min="12569" max="12569" width="4.5703125" style="101" customWidth="1"/>
    <col min="12570" max="12577" width="13.7109375" style="101" customWidth="1"/>
    <col min="12578" max="12578" width="4.5703125" style="101" customWidth="1"/>
    <col min="12579" max="12579" width="2.7109375" style="101" customWidth="1"/>
    <col min="12580" max="12580" width="4.5703125" style="101" customWidth="1"/>
    <col min="12581" max="12583" width="30.7109375" style="101" customWidth="1"/>
    <col min="12584" max="12584" width="4.5703125" style="101" customWidth="1"/>
    <col min="12585" max="12585" width="2.7109375" style="101" customWidth="1"/>
    <col min="12586" max="12586" width="4.5703125" style="101" customWidth="1"/>
    <col min="12587" max="12592" width="13.7109375" style="101" customWidth="1"/>
    <col min="12593" max="12593" width="4.5703125" style="101" customWidth="1"/>
    <col min="12594" max="12796" width="11.42578125" style="101"/>
    <col min="12797" max="12797" width="2.7109375" style="101" customWidth="1"/>
    <col min="12798" max="12798" width="4.42578125" style="101" customWidth="1"/>
    <col min="12799" max="12804" width="18.7109375" style="101" customWidth="1"/>
    <col min="12805" max="12805" width="4.42578125" style="101" customWidth="1"/>
    <col min="12806" max="12806" width="2.7109375" style="101" customWidth="1"/>
    <col min="12807" max="12807" width="4.5703125" style="101" customWidth="1"/>
    <col min="12808" max="12808" width="20.7109375" style="101" customWidth="1"/>
    <col min="12809" max="12809" width="20.5703125" style="101" customWidth="1"/>
    <col min="12810" max="12812" width="20.7109375" style="101" customWidth="1"/>
    <col min="12813" max="12813" width="2.7109375" style="101" customWidth="1"/>
    <col min="12814" max="12814" width="4.5703125" style="101" customWidth="1"/>
    <col min="12815" max="12822" width="14.7109375" style="101" customWidth="1"/>
    <col min="12823" max="12823" width="4.5703125" style="101" customWidth="1"/>
    <col min="12824" max="12824" width="2.7109375" style="101" customWidth="1"/>
    <col min="12825" max="12825" width="4.5703125" style="101" customWidth="1"/>
    <col min="12826" max="12833" width="13.7109375" style="101" customWidth="1"/>
    <col min="12834" max="12834" width="4.5703125" style="101" customWidth="1"/>
    <col min="12835" max="12835" width="2.7109375" style="101" customWidth="1"/>
    <col min="12836" max="12836" width="4.5703125" style="101" customWidth="1"/>
    <col min="12837" max="12839" width="30.7109375" style="101" customWidth="1"/>
    <col min="12840" max="12840" width="4.5703125" style="101" customWidth="1"/>
    <col min="12841" max="12841" width="2.7109375" style="101" customWidth="1"/>
    <col min="12842" max="12842" width="4.5703125" style="101" customWidth="1"/>
    <col min="12843" max="12848" width="13.7109375" style="101" customWidth="1"/>
    <col min="12849" max="12849" width="4.5703125" style="101" customWidth="1"/>
    <col min="12850" max="13052" width="11.42578125" style="101"/>
    <col min="13053" max="13053" width="2.7109375" style="101" customWidth="1"/>
    <col min="13054" max="13054" width="4.42578125" style="101" customWidth="1"/>
    <col min="13055" max="13060" width="18.7109375" style="101" customWidth="1"/>
    <col min="13061" max="13061" width="4.42578125" style="101" customWidth="1"/>
    <col min="13062" max="13062" width="2.7109375" style="101" customWidth="1"/>
    <col min="13063" max="13063" width="4.5703125" style="101" customWidth="1"/>
    <col min="13064" max="13064" width="20.7109375" style="101" customWidth="1"/>
    <col min="13065" max="13065" width="20.5703125" style="101" customWidth="1"/>
    <col min="13066" max="13068" width="20.7109375" style="101" customWidth="1"/>
    <col min="13069" max="13069" width="2.7109375" style="101" customWidth="1"/>
    <col min="13070" max="13070" width="4.5703125" style="101" customWidth="1"/>
    <col min="13071" max="13078" width="14.7109375" style="101" customWidth="1"/>
    <col min="13079" max="13079" width="4.5703125" style="101" customWidth="1"/>
    <col min="13080" max="13080" width="2.7109375" style="101" customWidth="1"/>
    <col min="13081" max="13081" width="4.5703125" style="101" customWidth="1"/>
    <col min="13082" max="13089" width="13.7109375" style="101" customWidth="1"/>
    <col min="13090" max="13090" width="4.5703125" style="101" customWidth="1"/>
    <col min="13091" max="13091" width="2.7109375" style="101" customWidth="1"/>
    <col min="13092" max="13092" width="4.5703125" style="101" customWidth="1"/>
    <col min="13093" max="13095" width="30.7109375" style="101" customWidth="1"/>
    <col min="13096" max="13096" width="4.5703125" style="101" customWidth="1"/>
    <col min="13097" max="13097" width="2.7109375" style="101" customWidth="1"/>
    <col min="13098" max="13098" width="4.5703125" style="101" customWidth="1"/>
    <col min="13099" max="13104" width="13.7109375" style="101" customWidth="1"/>
    <col min="13105" max="13105" width="4.5703125" style="101" customWidth="1"/>
    <col min="13106" max="13308" width="11.42578125" style="101"/>
    <col min="13309" max="13309" width="2.7109375" style="101" customWidth="1"/>
    <col min="13310" max="13310" width="4.42578125" style="101" customWidth="1"/>
    <col min="13311" max="13316" width="18.7109375" style="101" customWidth="1"/>
    <col min="13317" max="13317" width="4.42578125" style="101" customWidth="1"/>
    <col min="13318" max="13318" width="2.7109375" style="101" customWidth="1"/>
    <col min="13319" max="13319" width="4.5703125" style="101" customWidth="1"/>
    <col min="13320" max="13320" width="20.7109375" style="101" customWidth="1"/>
    <col min="13321" max="13321" width="20.5703125" style="101" customWidth="1"/>
    <col min="13322" max="13324" width="20.7109375" style="101" customWidth="1"/>
    <col min="13325" max="13325" width="2.7109375" style="101" customWidth="1"/>
    <col min="13326" max="13326" width="4.5703125" style="101" customWidth="1"/>
    <col min="13327" max="13334" width="14.7109375" style="101" customWidth="1"/>
    <col min="13335" max="13335" width="4.5703125" style="101" customWidth="1"/>
    <col min="13336" max="13336" width="2.7109375" style="101" customWidth="1"/>
    <col min="13337" max="13337" width="4.5703125" style="101" customWidth="1"/>
    <col min="13338" max="13345" width="13.7109375" style="101" customWidth="1"/>
    <col min="13346" max="13346" width="4.5703125" style="101" customWidth="1"/>
    <col min="13347" max="13347" width="2.7109375" style="101" customWidth="1"/>
    <col min="13348" max="13348" width="4.5703125" style="101" customWidth="1"/>
    <col min="13349" max="13351" width="30.7109375" style="101" customWidth="1"/>
    <col min="13352" max="13352" width="4.5703125" style="101" customWidth="1"/>
    <col min="13353" max="13353" width="2.7109375" style="101" customWidth="1"/>
    <col min="13354" max="13354" width="4.5703125" style="101" customWidth="1"/>
    <col min="13355" max="13360" width="13.7109375" style="101" customWidth="1"/>
    <col min="13361" max="13361" width="4.5703125" style="101" customWidth="1"/>
    <col min="13362" max="13564" width="11.42578125" style="101"/>
    <col min="13565" max="13565" width="2.7109375" style="101" customWidth="1"/>
    <col min="13566" max="13566" width="4.42578125" style="101" customWidth="1"/>
    <col min="13567" max="13572" width="18.7109375" style="101" customWidth="1"/>
    <col min="13573" max="13573" width="4.42578125" style="101" customWidth="1"/>
    <col min="13574" max="13574" width="2.7109375" style="101" customWidth="1"/>
    <col min="13575" max="13575" width="4.5703125" style="101" customWidth="1"/>
    <col min="13576" max="13576" width="20.7109375" style="101" customWidth="1"/>
    <col min="13577" max="13577" width="20.5703125" style="101" customWidth="1"/>
    <col min="13578" max="13580" width="20.7109375" style="101" customWidth="1"/>
    <col min="13581" max="13581" width="2.7109375" style="101" customWidth="1"/>
    <col min="13582" max="13582" width="4.5703125" style="101" customWidth="1"/>
    <col min="13583" max="13590" width="14.7109375" style="101" customWidth="1"/>
    <col min="13591" max="13591" width="4.5703125" style="101" customWidth="1"/>
    <col min="13592" max="13592" width="2.7109375" style="101" customWidth="1"/>
    <col min="13593" max="13593" width="4.5703125" style="101" customWidth="1"/>
    <col min="13594" max="13601" width="13.7109375" style="101" customWidth="1"/>
    <col min="13602" max="13602" width="4.5703125" style="101" customWidth="1"/>
    <col min="13603" max="13603" width="2.7109375" style="101" customWidth="1"/>
    <col min="13604" max="13604" width="4.5703125" style="101" customWidth="1"/>
    <col min="13605" max="13607" width="30.7109375" style="101" customWidth="1"/>
    <col min="13608" max="13608" width="4.5703125" style="101" customWidth="1"/>
    <col min="13609" max="13609" width="2.7109375" style="101" customWidth="1"/>
    <col min="13610" max="13610" width="4.5703125" style="101" customWidth="1"/>
    <col min="13611" max="13616" width="13.7109375" style="101" customWidth="1"/>
    <col min="13617" max="13617" width="4.5703125" style="101" customWidth="1"/>
    <col min="13618" max="13820" width="11.42578125" style="101"/>
    <col min="13821" max="13821" width="2.7109375" style="101" customWidth="1"/>
    <col min="13822" max="13822" width="4.42578125" style="101" customWidth="1"/>
    <col min="13823" max="13828" width="18.7109375" style="101" customWidth="1"/>
    <col min="13829" max="13829" width="4.42578125" style="101" customWidth="1"/>
    <col min="13830" max="13830" width="2.7109375" style="101" customWidth="1"/>
    <col min="13831" max="13831" width="4.5703125" style="101" customWidth="1"/>
    <col min="13832" max="13832" width="20.7109375" style="101" customWidth="1"/>
    <col min="13833" max="13833" width="20.5703125" style="101" customWidth="1"/>
    <col min="13834" max="13836" width="20.7109375" style="101" customWidth="1"/>
    <col min="13837" max="13837" width="2.7109375" style="101" customWidth="1"/>
    <col min="13838" max="13838" width="4.5703125" style="101" customWidth="1"/>
    <col min="13839" max="13846" width="14.7109375" style="101" customWidth="1"/>
    <col min="13847" max="13847" width="4.5703125" style="101" customWidth="1"/>
    <col min="13848" max="13848" width="2.7109375" style="101" customWidth="1"/>
    <col min="13849" max="13849" width="4.5703125" style="101" customWidth="1"/>
    <col min="13850" max="13857" width="13.7109375" style="101" customWidth="1"/>
    <col min="13858" max="13858" width="4.5703125" style="101" customWidth="1"/>
    <col min="13859" max="13859" width="2.7109375" style="101" customWidth="1"/>
    <col min="13860" max="13860" width="4.5703125" style="101" customWidth="1"/>
    <col min="13861" max="13863" width="30.7109375" style="101" customWidth="1"/>
    <col min="13864" max="13864" width="4.5703125" style="101" customWidth="1"/>
    <col min="13865" max="13865" width="2.7109375" style="101" customWidth="1"/>
    <col min="13866" max="13866" width="4.5703125" style="101" customWidth="1"/>
    <col min="13867" max="13872" width="13.7109375" style="101" customWidth="1"/>
    <col min="13873" max="13873" width="4.5703125" style="101" customWidth="1"/>
    <col min="13874" max="14076" width="11.42578125" style="101"/>
    <col min="14077" max="14077" width="2.7109375" style="101" customWidth="1"/>
    <col min="14078" max="14078" width="4.42578125" style="101" customWidth="1"/>
    <col min="14079" max="14084" width="18.7109375" style="101" customWidth="1"/>
    <col min="14085" max="14085" width="4.42578125" style="101" customWidth="1"/>
    <col min="14086" max="14086" width="2.7109375" style="101" customWidth="1"/>
    <col min="14087" max="14087" width="4.5703125" style="101" customWidth="1"/>
    <col min="14088" max="14088" width="20.7109375" style="101" customWidth="1"/>
    <col min="14089" max="14089" width="20.5703125" style="101" customWidth="1"/>
    <col min="14090" max="14092" width="20.7109375" style="101" customWidth="1"/>
    <col min="14093" max="14093" width="2.7109375" style="101" customWidth="1"/>
    <col min="14094" max="14094" width="4.5703125" style="101" customWidth="1"/>
    <col min="14095" max="14102" width="14.7109375" style="101" customWidth="1"/>
    <col min="14103" max="14103" width="4.5703125" style="101" customWidth="1"/>
    <col min="14104" max="14104" width="2.7109375" style="101" customWidth="1"/>
    <col min="14105" max="14105" width="4.5703125" style="101" customWidth="1"/>
    <col min="14106" max="14113" width="13.7109375" style="101" customWidth="1"/>
    <col min="14114" max="14114" width="4.5703125" style="101" customWidth="1"/>
    <col min="14115" max="14115" width="2.7109375" style="101" customWidth="1"/>
    <col min="14116" max="14116" width="4.5703125" style="101" customWidth="1"/>
    <col min="14117" max="14119" width="30.7109375" style="101" customWidth="1"/>
    <col min="14120" max="14120" width="4.5703125" style="101" customWidth="1"/>
    <col min="14121" max="14121" width="2.7109375" style="101" customWidth="1"/>
    <col min="14122" max="14122" width="4.5703125" style="101" customWidth="1"/>
    <col min="14123" max="14128" width="13.7109375" style="101" customWidth="1"/>
    <col min="14129" max="14129" width="4.5703125" style="101" customWidth="1"/>
    <col min="14130" max="14332" width="11.42578125" style="101"/>
    <col min="14333" max="14333" width="2.7109375" style="101" customWidth="1"/>
    <col min="14334" max="14334" width="4.42578125" style="101" customWidth="1"/>
    <col min="14335" max="14340" width="18.7109375" style="101" customWidth="1"/>
    <col min="14341" max="14341" width="4.42578125" style="101" customWidth="1"/>
    <col min="14342" max="14342" width="2.7109375" style="101" customWidth="1"/>
    <col min="14343" max="14343" width="4.5703125" style="101" customWidth="1"/>
    <col min="14344" max="14344" width="20.7109375" style="101" customWidth="1"/>
    <col min="14345" max="14345" width="20.5703125" style="101" customWidth="1"/>
    <col min="14346" max="14348" width="20.7109375" style="101" customWidth="1"/>
    <col min="14349" max="14349" width="2.7109375" style="101" customWidth="1"/>
    <col min="14350" max="14350" width="4.5703125" style="101" customWidth="1"/>
    <col min="14351" max="14358" width="14.7109375" style="101" customWidth="1"/>
    <col min="14359" max="14359" width="4.5703125" style="101" customWidth="1"/>
    <col min="14360" max="14360" width="2.7109375" style="101" customWidth="1"/>
    <col min="14361" max="14361" width="4.5703125" style="101" customWidth="1"/>
    <col min="14362" max="14369" width="13.7109375" style="101" customWidth="1"/>
    <col min="14370" max="14370" width="4.5703125" style="101" customWidth="1"/>
    <col min="14371" max="14371" width="2.7109375" style="101" customWidth="1"/>
    <col min="14372" max="14372" width="4.5703125" style="101" customWidth="1"/>
    <col min="14373" max="14375" width="30.7109375" style="101" customWidth="1"/>
    <col min="14376" max="14376" width="4.5703125" style="101" customWidth="1"/>
    <col min="14377" max="14377" width="2.7109375" style="101" customWidth="1"/>
    <col min="14378" max="14378" width="4.5703125" style="101" customWidth="1"/>
    <col min="14379" max="14384" width="13.7109375" style="101" customWidth="1"/>
    <col min="14385" max="14385" width="4.5703125" style="101" customWidth="1"/>
    <col min="14386" max="14588" width="11.42578125" style="101"/>
    <col min="14589" max="14589" width="2.7109375" style="101" customWidth="1"/>
    <col min="14590" max="14590" width="4.42578125" style="101" customWidth="1"/>
    <col min="14591" max="14596" width="18.7109375" style="101" customWidth="1"/>
    <col min="14597" max="14597" width="4.42578125" style="101" customWidth="1"/>
    <col min="14598" max="14598" width="2.7109375" style="101" customWidth="1"/>
    <col min="14599" max="14599" width="4.5703125" style="101" customWidth="1"/>
    <col min="14600" max="14600" width="20.7109375" style="101" customWidth="1"/>
    <col min="14601" max="14601" width="20.5703125" style="101" customWidth="1"/>
    <col min="14602" max="14604" width="20.7109375" style="101" customWidth="1"/>
    <col min="14605" max="14605" width="2.7109375" style="101" customWidth="1"/>
    <col min="14606" max="14606" width="4.5703125" style="101" customWidth="1"/>
    <col min="14607" max="14614" width="14.7109375" style="101" customWidth="1"/>
    <col min="14615" max="14615" width="4.5703125" style="101" customWidth="1"/>
    <col min="14616" max="14616" width="2.7109375" style="101" customWidth="1"/>
    <col min="14617" max="14617" width="4.5703125" style="101" customWidth="1"/>
    <col min="14618" max="14625" width="13.7109375" style="101" customWidth="1"/>
    <col min="14626" max="14626" width="4.5703125" style="101" customWidth="1"/>
    <col min="14627" max="14627" width="2.7109375" style="101" customWidth="1"/>
    <col min="14628" max="14628" width="4.5703125" style="101" customWidth="1"/>
    <col min="14629" max="14631" width="30.7109375" style="101" customWidth="1"/>
    <col min="14632" max="14632" width="4.5703125" style="101" customWidth="1"/>
    <col min="14633" max="14633" width="2.7109375" style="101" customWidth="1"/>
    <col min="14634" max="14634" width="4.5703125" style="101" customWidth="1"/>
    <col min="14635" max="14640" width="13.7109375" style="101" customWidth="1"/>
    <col min="14641" max="14641" width="4.5703125" style="101" customWidth="1"/>
    <col min="14642" max="14844" width="11.42578125" style="101"/>
    <col min="14845" max="14845" width="2.7109375" style="101" customWidth="1"/>
    <col min="14846" max="14846" width="4.42578125" style="101" customWidth="1"/>
    <col min="14847" max="14852" width="18.7109375" style="101" customWidth="1"/>
    <col min="14853" max="14853" width="4.42578125" style="101" customWidth="1"/>
    <col min="14854" max="14854" width="2.7109375" style="101" customWidth="1"/>
    <col min="14855" max="14855" width="4.5703125" style="101" customWidth="1"/>
    <col min="14856" max="14856" width="20.7109375" style="101" customWidth="1"/>
    <col min="14857" max="14857" width="20.5703125" style="101" customWidth="1"/>
    <col min="14858" max="14860" width="20.7109375" style="101" customWidth="1"/>
    <col min="14861" max="14861" width="2.7109375" style="101" customWidth="1"/>
    <col min="14862" max="14862" width="4.5703125" style="101" customWidth="1"/>
    <col min="14863" max="14870" width="14.7109375" style="101" customWidth="1"/>
    <col min="14871" max="14871" width="4.5703125" style="101" customWidth="1"/>
    <col min="14872" max="14872" width="2.7109375" style="101" customWidth="1"/>
    <col min="14873" max="14873" width="4.5703125" style="101" customWidth="1"/>
    <col min="14874" max="14881" width="13.7109375" style="101" customWidth="1"/>
    <col min="14882" max="14882" width="4.5703125" style="101" customWidth="1"/>
    <col min="14883" max="14883" width="2.7109375" style="101" customWidth="1"/>
    <col min="14884" max="14884" width="4.5703125" style="101" customWidth="1"/>
    <col min="14885" max="14887" width="30.7109375" style="101" customWidth="1"/>
    <col min="14888" max="14888" width="4.5703125" style="101" customWidth="1"/>
    <col min="14889" max="14889" width="2.7109375" style="101" customWidth="1"/>
    <col min="14890" max="14890" width="4.5703125" style="101" customWidth="1"/>
    <col min="14891" max="14896" width="13.7109375" style="101" customWidth="1"/>
    <col min="14897" max="14897" width="4.5703125" style="101" customWidth="1"/>
    <col min="14898" max="15100" width="11.42578125" style="101"/>
    <col min="15101" max="15101" width="2.7109375" style="101" customWidth="1"/>
    <col min="15102" max="15102" width="4.42578125" style="101" customWidth="1"/>
    <col min="15103" max="15108" width="18.7109375" style="101" customWidth="1"/>
    <col min="15109" max="15109" width="4.42578125" style="101" customWidth="1"/>
    <col min="15110" max="15110" width="2.7109375" style="101" customWidth="1"/>
    <col min="15111" max="15111" width="4.5703125" style="101" customWidth="1"/>
    <col min="15112" max="15112" width="20.7109375" style="101" customWidth="1"/>
    <col min="15113" max="15113" width="20.5703125" style="101" customWidth="1"/>
    <col min="15114" max="15116" width="20.7109375" style="101" customWidth="1"/>
    <col min="15117" max="15117" width="2.7109375" style="101" customWidth="1"/>
    <col min="15118" max="15118" width="4.5703125" style="101" customWidth="1"/>
    <col min="15119" max="15126" width="14.7109375" style="101" customWidth="1"/>
    <col min="15127" max="15127" width="4.5703125" style="101" customWidth="1"/>
    <col min="15128" max="15128" width="2.7109375" style="101" customWidth="1"/>
    <col min="15129" max="15129" width="4.5703125" style="101" customWidth="1"/>
    <col min="15130" max="15137" width="13.7109375" style="101" customWidth="1"/>
    <col min="15138" max="15138" width="4.5703125" style="101" customWidth="1"/>
    <col min="15139" max="15139" width="2.7109375" style="101" customWidth="1"/>
    <col min="15140" max="15140" width="4.5703125" style="101" customWidth="1"/>
    <col min="15141" max="15143" width="30.7109375" style="101" customWidth="1"/>
    <col min="15144" max="15144" width="4.5703125" style="101" customWidth="1"/>
    <col min="15145" max="15145" width="2.7109375" style="101" customWidth="1"/>
    <col min="15146" max="15146" width="4.5703125" style="101" customWidth="1"/>
    <col min="15147" max="15152" width="13.7109375" style="101" customWidth="1"/>
    <col min="15153" max="15153" width="4.5703125" style="101" customWidth="1"/>
    <col min="15154" max="15356" width="11.42578125" style="101"/>
    <col min="15357" max="15357" width="2.7109375" style="101" customWidth="1"/>
    <col min="15358" max="15358" width="4.42578125" style="101" customWidth="1"/>
    <col min="15359" max="15364" width="18.7109375" style="101" customWidth="1"/>
    <col min="15365" max="15365" width="4.42578125" style="101" customWidth="1"/>
    <col min="15366" max="15366" width="2.7109375" style="101" customWidth="1"/>
    <col min="15367" max="15367" width="4.5703125" style="101" customWidth="1"/>
    <col min="15368" max="15368" width="20.7109375" style="101" customWidth="1"/>
    <col min="15369" max="15369" width="20.5703125" style="101" customWidth="1"/>
    <col min="15370" max="15372" width="20.7109375" style="101" customWidth="1"/>
    <col min="15373" max="15373" width="2.7109375" style="101" customWidth="1"/>
    <col min="15374" max="15374" width="4.5703125" style="101" customWidth="1"/>
    <col min="15375" max="15382" width="14.7109375" style="101" customWidth="1"/>
    <col min="15383" max="15383" width="4.5703125" style="101" customWidth="1"/>
    <col min="15384" max="15384" width="2.7109375" style="101" customWidth="1"/>
    <col min="15385" max="15385" width="4.5703125" style="101" customWidth="1"/>
    <col min="15386" max="15393" width="13.7109375" style="101" customWidth="1"/>
    <col min="15394" max="15394" width="4.5703125" style="101" customWidth="1"/>
    <col min="15395" max="15395" width="2.7109375" style="101" customWidth="1"/>
    <col min="15396" max="15396" width="4.5703125" style="101" customWidth="1"/>
    <col min="15397" max="15399" width="30.7109375" style="101" customWidth="1"/>
    <col min="15400" max="15400" width="4.5703125" style="101" customWidth="1"/>
    <col min="15401" max="15401" width="2.7109375" style="101" customWidth="1"/>
    <col min="15402" max="15402" width="4.5703125" style="101" customWidth="1"/>
    <col min="15403" max="15408" width="13.7109375" style="101" customWidth="1"/>
    <col min="15409" max="15409" width="4.5703125" style="101" customWidth="1"/>
    <col min="15410" max="15612" width="11.42578125" style="101"/>
    <col min="15613" max="15613" width="2.7109375" style="101" customWidth="1"/>
    <col min="15614" max="15614" width="4.42578125" style="101" customWidth="1"/>
    <col min="15615" max="15620" width="18.7109375" style="101" customWidth="1"/>
    <col min="15621" max="15621" width="4.42578125" style="101" customWidth="1"/>
    <col min="15622" max="15622" width="2.7109375" style="101" customWidth="1"/>
    <col min="15623" max="15623" width="4.5703125" style="101" customWidth="1"/>
    <col min="15624" max="15624" width="20.7109375" style="101" customWidth="1"/>
    <col min="15625" max="15625" width="20.5703125" style="101" customWidth="1"/>
    <col min="15626" max="15628" width="20.7109375" style="101" customWidth="1"/>
    <col min="15629" max="15629" width="2.7109375" style="101" customWidth="1"/>
    <col min="15630" max="15630" width="4.5703125" style="101" customWidth="1"/>
    <col min="15631" max="15638" width="14.7109375" style="101" customWidth="1"/>
    <col min="15639" max="15639" width="4.5703125" style="101" customWidth="1"/>
    <col min="15640" max="15640" width="2.7109375" style="101" customWidth="1"/>
    <col min="15641" max="15641" width="4.5703125" style="101" customWidth="1"/>
    <col min="15642" max="15649" width="13.7109375" style="101" customWidth="1"/>
    <col min="15650" max="15650" width="4.5703125" style="101" customWidth="1"/>
    <col min="15651" max="15651" width="2.7109375" style="101" customWidth="1"/>
    <col min="15652" max="15652" width="4.5703125" style="101" customWidth="1"/>
    <col min="15653" max="15655" width="30.7109375" style="101" customWidth="1"/>
    <col min="15656" max="15656" width="4.5703125" style="101" customWidth="1"/>
    <col min="15657" max="15657" width="2.7109375" style="101" customWidth="1"/>
    <col min="15658" max="15658" width="4.5703125" style="101" customWidth="1"/>
    <col min="15659" max="15664" width="13.7109375" style="101" customWidth="1"/>
    <col min="15665" max="15665" width="4.5703125" style="101" customWidth="1"/>
    <col min="15666" max="15868" width="11.42578125" style="101"/>
    <col min="15869" max="15869" width="2.7109375" style="101" customWidth="1"/>
    <col min="15870" max="15870" width="4.42578125" style="101" customWidth="1"/>
    <col min="15871" max="15876" width="18.7109375" style="101" customWidth="1"/>
    <col min="15877" max="15877" width="4.42578125" style="101" customWidth="1"/>
    <col min="15878" max="15878" width="2.7109375" style="101" customWidth="1"/>
    <col min="15879" max="15879" width="4.5703125" style="101" customWidth="1"/>
    <col min="15880" max="15880" width="20.7109375" style="101" customWidth="1"/>
    <col min="15881" max="15881" width="20.5703125" style="101" customWidth="1"/>
    <col min="15882" max="15884" width="20.7109375" style="101" customWidth="1"/>
    <col min="15885" max="15885" width="2.7109375" style="101" customWidth="1"/>
    <col min="15886" max="15886" width="4.5703125" style="101" customWidth="1"/>
    <col min="15887" max="15894" width="14.7109375" style="101" customWidth="1"/>
    <col min="15895" max="15895" width="4.5703125" style="101" customWidth="1"/>
    <col min="15896" max="15896" width="2.7109375" style="101" customWidth="1"/>
    <col min="15897" max="15897" width="4.5703125" style="101" customWidth="1"/>
    <col min="15898" max="15905" width="13.7109375" style="101" customWidth="1"/>
    <col min="15906" max="15906" width="4.5703125" style="101" customWidth="1"/>
    <col min="15907" max="15907" width="2.7109375" style="101" customWidth="1"/>
    <col min="15908" max="15908" width="4.5703125" style="101" customWidth="1"/>
    <col min="15909" max="15911" width="30.7109375" style="101" customWidth="1"/>
    <col min="15912" max="15912" width="4.5703125" style="101" customWidth="1"/>
    <col min="15913" max="15913" width="2.7109375" style="101" customWidth="1"/>
    <col min="15914" max="15914" width="4.5703125" style="101" customWidth="1"/>
    <col min="15915" max="15920" width="13.7109375" style="101" customWidth="1"/>
    <col min="15921" max="15921" width="4.5703125" style="101" customWidth="1"/>
    <col min="15922" max="16124" width="11.42578125" style="101"/>
    <col min="16125" max="16125" width="2.7109375" style="101" customWidth="1"/>
    <col min="16126" max="16126" width="4.42578125" style="101" customWidth="1"/>
    <col min="16127" max="16132" width="18.7109375" style="101" customWidth="1"/>
    <col min="16133" max="16133" width="4.42578125" style="101" customWidth="1"/>
    <col min="16134" max="16134" width="2.7109375" style="101" customWidth="1"/>
    <col min="16135" max="16135" width="4.5703125" style="101" customWidth="1"/>
    <col min="16136" max="16136" width="20.7109375" style="101" customWidth="1"/>
    <col min="16137" max="16137" width="20.5703125" style="101" customWidth="1"/>
    <col min="16138" max="16140" width="20.7109375" style="101" customWidth="1"/>
    <col min="16141" max="16141" width="2.7109375" style="101" customWidth="1"/>
    <col min="16142" max="16142" width="4.5703125" style="101" customWidth="1"/>
    <col min="16143" max="16150" width="14.7109375" style="101" customWidth="1"/>
    <col min="16151" max="16151" width="4.5703125" style="101" customWidth="1"/>
    <col min="16152" max="16152" width="2.7109375" style="101" customWidth="1"/>
    <col min="16153" max="16153" width="4.5703125" style="101" customWidth="1"/>
    <col min="16154" max="16161" width="13.7109375" style="101" customWidth="1"/>
    <col min="16162" max="16162" width="4.5703125" style="101" customWidth="1"/>
    <col min="16163" max="16163" width="2.7109375" style="101" customWidth="1"/>
    <col min="16164" max="16164" width="4.5703125" style="101" customWidth="1"/>
    <col min="16165" max="16167" width="30.7109375" style="101" customWidth="1"/>
    <col min="16168" max="16168" width="4.5703125" style="101" customWidth="1"/>
    <col min="16169" max="16169" width="2.7109375" style="101" customWidth="1"/>
    <col min="16170" max="16170" width="4.5703125" style="101" customWidth="1"/>
    <col min="16171" max="16176" width="13.7109375" style="101" customWidth="1"/>
    <col min="16177" max="16177" width="4.5703125" style="101" customWidth="1"/>
    <col min="16178" max="16384" width="11.42578125" style="101"/>
  </cols>
  <sheetData>
    <row r="1" spans="1:50" ht="19.7" customHeight="1" x14ac:dyDescent="0.25">
      <c r="A1" s="99"/>
      <c r="B1" s="100"/>
      <c r="C1" s="246" t="s">
        <v>1132</v>
      </c>
      <c r="D1" s="246"/>
      <c r="E1" s="246"/>
      <c r="F1" s="246"/>
      <c r="G1" s="246"/>
      <c r="H1" s="246"/>
      <c r="J1" s="99"/>
      <c r="Q1" s="99"/>
      <c r="AC1" s="99"/>
      <c r="AO1" s="99"/>
    </row>
    <row r="2" spans="1:50" s="109" customFormat="1" ht="12.4" customHeight="1" x14ac:dyDescent="0.25">
      <c r="I2" s="110"/>
      <c r="S2" s="110"/>
    </row>
    <row r="3" spans="1:50" s="109" customFormat="1" ht="14.85" customHeight="1" x14ac:dyDescent="0.25">
      <c r="I3" s="101"/>
      <c r="L3" s="101"/>
      <c r="M3" s="101"/>
      <c r="N3" s="101"/>
      <c r="O3" s="101"/>
      <c r="P3" s="101"/>
      <c r="S3" s="110"/>
    </row>
    <row r="4" spans="1:50" s="111" customFormat="1" ht="14.25" customHeight="1" x14ac:dyDescent="0.25">
      <c r="C4" s="232" t="s">
        <v>706</v>
      </c>
      <c r="D4" s="232"/>
      <c r="E4" s="232"/>
      <c r="F4" s="232"/>
      <c r="G4" s="232"/>
      <c r="H4" s="232"/>
      <c r="I4" s="101"/>
      <c r="L4" s="232" t="s">
        <v>925</v>
      </c>
      <c r="M4" s="232"/>
      <c r="N4" s="232"/>
      <c r="O4" s="232"/>
      <c r="P4" s="232"/>
      <c r="S4" s="232" t="s">
        <v>682</v>
      </c>
      <c r="T4" s="232"/>
      <c r="U4" s="232"/>
      <c r="V4" s="232"/>
      <c r="W4" s="232"/>
      <c r="X4" s="232"/>
      <c r="Y4" s="232"/>
      <c r="Z4" s="232"/>
      <c r="AE4" s="232" t="s">
        <v>1133</v>
      </c>
      <c r="AF4" s="232"/>
      <c r="AG4" s="232"/>
      <c r="AH4" s="232"/>
      <c r="AI4" s="232"/>
      <c r="AJ4" s="232"/>
      <c r="AK4" s="232"/>
      <c r="AL4" s="232"/>
      <c r="AP4" s="244" t="s">
        <v>977</v>
      </c>
      <c r="AQ4" s="244"/>
      <c r="AR4" s="244"/>
      <c r="AS4" s="244"/>
      <c r="AT4" s="244"/>
      <c r="AU4" s="244"/>
    </row>
    <row r="5" spans="1:50" s="111" customFormat="1" ht="14.25" customHeight="1" x14ac:dyDescent="0.25">
      <c r="I5" s="101"/>
      <c r="AC5" s="109"/>
      <c r="AO5" s="109"/>
      <c r="AP5" s="160"/>
      <c r="AQ5" s="160"/>
      <c r="AR5" s="160"/>
      <c r="AS5" s="160"/>
      <c r="AT5" s="160"/>
      <c r="AU5" s="160"/>
    </row>
    <row r="6" spans="1:50" s="111" customFormat="1" ht="14.25" customHeight="1" x14ac:dyDescent="0.25">
      <c r="I6" s="101"/>
      <c r="L6" s="247" t="s">
        <v>77</v>
      </c>
      <c r="M6" s="248" t="s">
        <v>1134</v>
      </c>
      <c r="N6" s="248" t="s">
        <v>1135</v>
      </c>
      <c r="O6" s="249" t="s">
        <v>703</v>
      </c>
      <c r="P6" s="249"/>
      <c r="AC6" s="109"/>
      <c r="AO6" s="109"/>
      <c r="AP6" s="160"/>
      <c r="AQ6" s="160"/>
      <c r="AR6" s="160"/>
      <c r="AS6" s="160"/>
      <c r="AT6" s="160"/>
      <c r="AU6" s="160"/>
    </row>
    <row r="7" spans="1:50" s="111" customFormat="1" ht="20.85" customHeight="1" x14ac:dyDescent="0.25">
      <c r="C7" s="245" t="s">
        <v>240</v>
      </c>
      <c r="D7" s="119" t="s">
        <v>17</v>
      </c>
      <c r="E7" s="161" t="s">
        <v>707</v>
      </c>
      <c r="F7" s="161" t="s">
        <v>708</v>
      </c>
      <c r="G7" s="122" t="s">
        <v>709</v>
      </c>
      <c r="H7" s="122" t="s">
        <v>710</v>
      </c>
      <c r="I7" s="101"/>
      <c r="L7" s="247"/>
      <c r="M7" s="248"/>
      <c r="N7" s="248"/>
      <c r="O7" s="120" t="s">
        <v>704</v>
      </c>
      <c r="P7" s="122" t="s">
        <v>705</v>
      </c>
      <c r="S7" s="162" t="s">
        <v>683</v>
      </c>
      <c r="T7" s="163" t="s">
        <v>318</v>
      </c>
      <c r="U7" s="163" t="s">
        <v>1136</v>
      </c>
      <c r="V7" s="163" t="s">
        <v>689</v>
      </c>
      <c r="W7" s="163" t="s">
        <v>690</v>
      </c>
      <c r="X7" s="163" t="s">
        <v>691</v>
      </c>
      <c r="Y7" s="163" t="s">
        <v>1137</v>
      </c>
      <c r="Z7" s="163" t="s">
        <v>692</v>
      </c>
      <c r="AA7" s="162" t="s">
        <v>681</v>
      </c>
      <c r="AB7" s="164"/>
      <c r="AE7" s="165" t="s">
        <v>664</v>
      </c>
      <c r="AF7" s="163" t="s">
        <v>347</v>
      </c>
      <c r="AG7" s="163" t="s">
        <v>665</v>
      </c>
      <c r="AH7" s="163" t="s">
        <v>666</v>
      </c>
      <c r="AI7" s="163" t="s">
        <v>667</v>
      </c>
      <c r="AJ7" s="162" t="s">
        <v>668</v>
      </c>
      <c r="AK7" s="161" t="s">
        <v>669</v>
      </c>
      <c r="AL7" s="166" t="s">
        <v>444</v>
      </c>
      <c r="AM7" s="162" t="s">
        <v>670</v>
      </c>
      <c r="AP7" s="167" t="s">
        <v>978</v>
      </c>
      <c r="AQ7" s="168" t="s">
        <v>979</v>
      </c>
      <c r="AR7" s="168" t="s">
        <v>980</v>
      </c>
      <c r="AS7" s="168" t="s">
        <v>981</v>
      </c>
      <c r="AT7" s="168" t="s">
        <v>724</v>
      </c>
      <c r="AU7" s="169" t="s">
        <v>982</v>
      </c>
      <c r="AW7" s="170" t="s">
        <v>978</v>
      </c>
      <c r="AX7" s="171">
        <f>DatosMenores!C65</f>
        <v>68</v>
      </c>
    </row>
    <row r="8" spans="1:50" s="136" customFormat="1" ht="14.85" customHeight="1" x14ac:dyDescent="0.25">
      <c r="C8" s="245"/>
      <c r="D8" s="138">
        <f>DatosMenores!C53</f>
        <v>396</v>
      </c>
      <c r="E8" s="138">
        <f>DatosMenores!C54</f>
        <v>70</v>
      </c>
      <c r="F8" s="138">
        <f>DatosMenores!C55</f>
        <v>55</v>
      </c>
      <c r="G8" s="138">
        <f>DatosMenores!C56</f>
        <v>72</v>
      </c>
      <c r="H8" s="137">
        <f>DatosMenores!C57</f>
        <v>3</v>
      </c>
      <c r="I8" s="101"/>
      <c r="L8" s="137">
        <f>DatosMenores!C46</f>
        <v>5</v>
      </c>
      <c r="M8" s="138">
        <f>DatosMenores!C47</f>
        <v>17</v>
      </c>
      <c r="N8" s="138">
        <f>DatosMenores!C48</f>
        <v>49</v>
      </c>
      <c r="O8" s="138">
        <f>DatosMenores!C49</f>
        <v>1</v>
      </c>
      <c r="P8" s="137">
        <f>DatosMenores!C50</f>
        <v>0</v>
      </c>
      <c r="S8" s="137">
        <f>DatosMenores!C27</f>
        <v>122</v>
      </c>
      <c r="T8" s="138">
        <f>SUM(DatosMenores!C28:C31)</f>
        <v>12</v>
      </c>
      <c r="U8" s="138">
        <f>DatosMenores!C32</f>
        <v>0</v>
      </c>
      <c r="V8" s="138">
        <f>DatosMenores!C33</f>
        <v>11</v>
      </c>
      <c r="W8" s="138">
        <f>DatosMenores!C34</f>
        <v>15</v>
      </c>
      <c r="X8" s="138">
        <f>DatosMenores!C35</f>
        <v>0</v>
      </c>
      <c r="Y8" s="138">
        <f>DatosMenores!C37</f>
        <v>0</v>
      </c>
      <c r="Z8" s="138">
        <f>DatosMenores!C36</f>
        <v>3</v>
      </c>
      <c r="AA8" s="137">
        <f>DatosMenores!C38</f>
        <v>11</v>
      </c>
      <c r="AC8" s="109"/>
      <c r="AE8" s="139">
        <f>DatosMenores!C5</f>
        <v>0</v>
      </c>
      <c r="AF8" s="138">
        <f>DatosMenores!C6</f>
        <v>37</v>
      </c>
      <c r="AG8" s="138">
        <f>DatosMenores!C7</f>
        <v>8</v>
      </c>
      <c r="AH8" s="138">
        <f>DatosMenores!C8</f>
        <v>8</v>
      </c>
      <c r="AI8" s="138">
        <f>DatosMenores!C9</f>
        <v>15</v>
      </c>
      <c r="AJ8" s="137">
        <f>DatosMenores!C10</f>
        <v>7</v>
      </c>
      <c r="AK8" s="141">
        <f>DatosMenores!C11</f>
        <v>38</v>
      </c>
      <c r="AL8" s="172">
        <f>DatosMenores!C12</f>
        <v>25</v>
      </c>
      <c r="AM8" s="137">
        <f>DatosMenores!C13</f>
        <v>5</v>
      </c>
      <c r="AO8" s="109"/>
      <c r="AP8" s="173">
        <f>DatosMenores!C65</f>
        <v>68</v>
      </c>
      <c r="AQ8" s="173">
        <f>DatosMenores!C66</f>
        <v>41</v>
      </c>
      <c r="AR8" s="174">
        <f>DatosMenores!C67</f>
        <v>165</v>
      </c>
      <c r="AS8" s="174">
        <f>DatosMenores!C70</f>
        <v>0</v>
      </c>
      <c r="AT8" s="174">
        <f>DatosMenores!C71</f>
        <v>12</v>
      </c>
      <c r="AU8" s="175">
        <f>DatosMenores!C72</f>
        <v>0</v>
      </c>
      <c r="AW8" s="170" t="s">
        <v>979</v>
      </c>
      <c r="AX8" s="171">
        <f>DatosMenores!C66</f>
        <v>41</v>
      </c>
    </row>
    <row r="9" spans="1:50" ht="14.85" customHeight="1" x14ac:dyDescent="0.25">
      <c r="B9" s="145"/>
      <c r="C9" s="245" t="s">
        <v>711</v>
      </c>
      <c r="D9" s="119" t="s">
        <v>712</v>
      </c>
      <c r="E9" s="120" t="s">
        <v>713</v>
      </c>
      <c r="F9" s="122" t="s">
        <v>714</v>
      </c>
      <c r="G9" s="122" t="s">
        <v>715</v>
      </c>
      <c r="H9" s="122" t="s">
        <v>710</v>
      </c>
      <c r="AC9" s="111"/>
      <c r="AE9" s="176"/>
      <c r="AO9" s="111"/>
      <c r="AP9" s="177"/>
      <c r="AQ9" s="178"/>
      <c r="AR9" s="179"/>
      <c r="AS9" s="177"/>
      <c r="AT9" s="177"/>
      <c r="AU9" s="177"/>
      <c r="AW9" s="170" t="s">
        <v>980</v>
      </c>
      <c r="AX9" s="171">
        <f>DatosMenores!C67</f>
        <v>165</v>
      </c>
    </row>
    <row r="10" spans="1:50" ht="29.85" customHeight="1" x14ac:dyDescent="0.25">
      <c r="C10" s="245"/>
      <c r="D10" s="137">
        <f>DatosMenores!C58</f>
        <v>202</v>
      </c>
      <c r="E10" s="138">
        <f>DatosMenores!C59</f>
        <v>21</v>
      </c>
      <c r="F10" s="141">
        <f>DatosMenores!C60</f>
        <v>2</v>
      </c>
      <c r="G10" s="141">
        <f>DatosMenores!C61</f>
        <v>72</v>
      </c>
      <c r="H10" s="141">
        <f>DatosMenores!C62</f>
        <v>84</v>
      </c>
      <c r="AE10" s="165" t="s">
        <v>671</v>
      </c>
      <c r="AF10" s="163" t="s">
        <v>514</v>
      </c>
      <c r="AG10" s="163" t="s">
        <v>672</v>
      </c>
      <c r="AH10" s="163" t="s">
        <v>1138</v>
      </c>
      <c r="AI10" s="163" t="s">
        <v>674</v>
      </c>
      <c r="AJ10" s="163" t="s">
        <v>676</v>
      </c>
      <c r="AK10" s="163" t="s">
        <v>677</v>
      </c>
      <c r="AL10" s="162" t="s">
        <v>106</v>
      </c>
      <c r="AP10" s="167" t="s">
        <v>260</v>
      </c>
      <c r="AQ10" s="168" t="s">
        <v>983</v>
      </c>
      <c r="AR10" s="168" t="s">
        <v>984</v>
      </c>
      <c r="AS10" s="167" t="s">
        <v>1139</v>
      </c>
      <c r="AT10" s="169" t="s">
        <v>1140</v>
      </c>
      <c r="AU10" s="177"/>
      <c r="AW10" s="170" t="s">
        <v>1139</v>
      </c>
      <c r="AX10" s="171">
        <f>DatosMenores!C68</f>
        <v>0</v>
      </c>
    </row>
    <row r="11" spans="1:50" ht="14.85" customHeight="1" x14ac:dyDescent="0.25">
      <c r="AE11" s="139">
        <f>DatosMenores!C14</f>
        <v>0</v>
      </c>
      <c r="AF11" s="138">
        <f>DatosMenores!C15</f>
        <v>0</v>
      </c>
      <c r="AG11" s="138">
        <f>DatosMenores!C16</f>
        <v>9</v>
      </c>
      <c r="AH11" s="138">
        <f>DatosMenores!C17</f>
        <v>21</v>
      </c>
      <c r="AI11" s="138">
        <f>DatosMenores!C18</f>
        <v>0</v>
      </c>
      <c r="AJ11" s="138">
        <f>DatosMenores!C20</f>
        <v>6</v>
      </c>
      <c r="AK11" s="138">
        <f>DatosMenores!C21</f>
        <v>0</v>
      </c>
      <c r="AL11" s="137">
        <f>DatosMenores!C19</f>
        <v>66</v>
      </c>
      <c r="AP11" s="173">
        <f>DatosMenores!C74</f>
        <v>0</v>
      </c>
      <c r="AQ11" s="174">
        <f>DatosMenores!C73</f>
        <v>0</v>
      </c>
      <c r="AR11" s="174">
        <f>DatosMenores!C75</f>
        <v>0</v>
      </c>
      <c r="AS11" s="173">
        <f>DatosMenores!C68</f>
        <v>0</v>
      </c>
      <c r="AT11" s="175">
        <f>DatosMenores!C69</f>
        <v>7</v>
      </c>
      <c r="AU11" s="177"/>
      <c r="AW11" s="170" t="s">
        <v>1140</v>
      </c>
      <c r="AX11" s="171">
        <f>DatosMenores!C69</f>
        <v>7</v>
      </c>
    </row>
    <row r="12" spans="1:50" ht="12.75" customHeight="1" x14ac:dyDescent="0.25">
      <c r="AP12" s="177"/>
      <c r="AQ12" s="177"/>
      <c r="AR12" s="177"/>
      <c r="AS12" s="177"/>
      <c r="AT12" s="177"/>
      <c r="AU12" s="177"/>
      <c r="AW12" s="170" t="s">
        <v>981</v>
      </c>
      <c r="AX12" s="171">
        <f>DatosMenores!C70</f>
        <v>0</v>
      </c>
    </row>
    <row r="13" spans="1:50" ht="12.75" customHeight="1" x14ac:dyDescent="0.25">
      <c r="AP13" s="177"/>
      <c r="AQ13" s="177"/>
      <c r="AR13" s="177"/>
      <c r="AS13" s="177"/>
      <c r="AT13" s="177"/>
      <c r="AU13" s="177"/>
      <c r="AW13" s="170" t="s">
        <v>724</v>
      </c>
      <c r="AX13" s="171">
        <f>DatosMenores!C71</f>
        <v>12</v>
      </c>
    </row>
    <row r="14" spans="1:50" ht="12.75" customHeight="1" x14ac:dyDescent="0.25">
      <c r="AP14" s="177"/>
      <c r="AQ14" s="177"/>
      <c r="AR14" s="177"/>
      <c r="AS14" s="177"/>
      <c r="AT14" s="177"/>
      <c r="AU14" s="177"/>
      <c r="AW14" s="170" t="s">
        <v>982</v>
      </c>
      <c r="AX14" s="171">
        <f>DatosMenores!C72</f>
        <v>0</v>
      </c>
    </row>
    <row r="15" spans="1:50" ht="12.75" customHeight="1" x14ac:dyDescent="0.25">
      <c r="AP15" s="177"/>
      <c r="AQ15" s="177"/>
      <c r="AR15" s="177"/>
      <c r="AS15" s="177"/>
      <c r="AT15" s="177"/>
      <c r="AU15" s="177"/>
      <c r="AW15" s="170" t="s">
        <v>983</v>
      </c>
      <c r="AX15" s="171">
        <f>DatosMenores!C73</f>
        <v>0</v>
      </c>
    </row>
    <row r="16" spans="1:50" ht="12.75" customHeight="1" x14ac:dyDescent="0.25">
      <c r="AP16" s="177"/>
      <c r="AQ16" s="177"/>
      <c r="AR16" s="177"/>
      <c r="AS16" s="177"/>
      <c r="AT16" s="177"/>
      <c r="AU16" s="177"/>
      <c r="AW16" s="170" t="s">
        <v>260</v>
      </c>
      <c r="AX16" s="171">
        <f>DatosMenores!C74</f>
        <v>0</v>
      </c>
    </row>
    <row r="17" spans="42:50" ht="12.75" customHeight="1" x14ac:dyDescent="0.25">
      <c r="AP17" s="177"/>
      <c r="AQ17" s="177"/>
      <c r="AR17" s="177"/>
      <c r="AS17" s="177"/>
      <c r="AT17" s="177"/>
      <c r="AU17" s="177"/>
      <c r="AW17" s="170" t="s">
        <v>984</v>
      </c>
      <c r="AX17" s="171">
        <f>DatosMenores!C75</f>
        <v>0</v>
      </c>
    </row>
  </sheetData>
  <sheetProtection algorithmName="SHA-512" hashValue="t80SfpdH6rjRZP/5FQfmhSnM6Psbk3b0kTx5zEbwcbeySuuvFkysM+k1cTMDJqyToIDjBX82FrExDvRTFC2RAg==" saltValue="HXIGHC9g9eYxIsB15Yq8u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customWidth="1"/>
    <col min="20" max="20" width="7.85546875" style="184" customWidth="1"/>
    <col min="21" max="22" width="11.42578125" style="184"/>
    <col min="23" max="23" width="51.28515625" style="184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50" t="s">
        <v>1141</v>
      </c>
      <c r="D1" s="250"/>
      <c r="E1" s="250"/>
      <c r="F1" s="25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51" t="s">
        <v>1142</v>
      </c>
      <c r="D3" s="251"/>
      <c r="F3" s="251" t="s">
        <v>925</v>
      </c>
      <c r="G3" s="251"/>
      <c r="H3" s="187"/>
      <c r="I3" s="188"/>
      <c r="J3" s="188"/>
      <c r="K3" s="188" t="s">
        <v>1143</v>
      </c>
      <c r="L3" s="188"/>
      <c r="M3" s="188"/>
      <c r="N3" s="188"/>
      <c r="O3" s="188"/>
      <c r="P3" s="188" t="s">
        <v>1098</v>
      </c>
      <c r="Q3" s="188"/>
      <c r="R3" s="188"/>
      <c r="S3" s="188"/>
      <c r="T3" s="188"/>
      <c r="U3" s="188" t="s">
        <v>1144</v>
      </c>
      <c r="V3" s="188"/>
      <c r="W3" s="188"/>
      <c r="X3" s="188"/>
      <c r="Y3" s="188"/>
      <c r="Z3" s="188" t="s">
        <v>225</v>
      </c>
      <c r="AA3" s="188"/>
      <c r="AB3" s="188"/>
      <c r="AC3" s="188"/>
      <c r="AD3" s="188" t="s">
        <v>1145</v>
      </c>
    </row>
    <row r="4" spans="1:30" x14ac:dyDescent="0.2">
      <c r="C4" s="189" t="s">
        <v>1146</v>
      </c>
      <c r="D4" s="190">
        <f>DatosViolenciaDoméstica!C5</f>
        <v>41</v>
      </c>
      <c r="F4" s="189" t="s">
        <v>1147</v>
      </c>
      <c r="G4" s="191">
        <f>DatosViolenciaDoméstica!E64</f>
        <v>14</v>
      </c>
      <c r="H4" s="192"/>
    </row>
    <row r="5" spans="1:30" x14ac:dyDescent="0.2">
      <c r="C5" s="189" t="s">
        <v>12</v>
      </c>
      <c r="D5" s="190">
        <f>DatosViolenciaDoméstica!C6</f>
        <v>23</v>
      </c>
      <c r="F5" s="189" t="s">
        <v>1148</v>
      </c>
      <c r="G5" s="193">
        <f>DatosViolenciaDoméstica!F64</f>
        <v>11</v>
      </c>
      <c r="H5" s="192"/>
    </row>
    <row r="6" spans="1:30" x14ac:dyDescent="0.2">
      <c r="C6" s="189" t="s">
        <v>1149</v>
      </c>
      <c r="D6" s="190">
        <f>DatosViolenciaDoméstica!C7</f>
        <v>12</v>
      </c>
    </row>
    <row r="7" spans="1:30" x14ac:dyDescent="0.2">
      <c r="C7" s="189" t="s">
        <v>54</v>
      </c>
      <c r="D7" s="190">
        <f>DatosViolenciaDoméstica!C8</f>
        <v>0</v>
      </c>
    </row>
    <row r="8" spans="1:30" x14ac:dyDescent="0.2">
      <c r="C8" s="189" t="s">
        <v>1150</v>
      </c>
      <c r="D8" s="190">
        <f>DatosViolenciaDoméstica!C9</f>
        <v>0</v>
      </c>
    </row>
    <row r="9" spans="1:30" x14ac:dyDescent="0.2">
      <c r="C9" s="189" t="s">
        <v>1151</v>
      </c>
      <c r="D9" s="190">
        <f>SUM(DatosViolenciaDoméstica!C10:C11)</f>
        <v>0</v>
      </c>
    </row>
    <row r="21" spans="6:32" x14ac:dyDescent="0.2">
      <c r="F21" s="194"/>
      <c r="G21" s="194"/>
    </row>
    <row r="22" spans="6:32" s="194" customFormat="1" ht="12" x14ac:dyDescent="0.2">
      <c r="F22" s="195"/>
      <c r="G22" s="19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6:32" s="195" customFormat="1" x14ac:dyDescent="0.2">
      <c r="F23" s="182"/>
      <c r="G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6:32" x14ac:dyDescent="0.2">
      <c r="AB24" s="182"/>
    </row>
    <row r="25" spans="6:32" ht="15.75" x14ac:dyDescent="0.25">
      <c r="I25" s="196"/>
      <c r="J25" s="196"/>
      <c r="K25" s="197" t="s">
        <v>1109</v>
      </c>
      <c r="L25" s="198">
        <v>0</v>
      </c>
      <c r="M25" s="196"/>
      <c r="N25" s="196"/>
      <c r="O25" s="196"/>
      <c r="P25" s="197" t="s">
        <v>1109</v>
      </c>
      <c r="Q25" s="198">
        <v>0</v>
      </c>
      <c r="R25" s="196"/>
      <c r="S25" s="196"/>
      <c r="T25" s="196"/>
      <c r="U25" s="197" t="s">
        <v>1109</v>
      </c>
      <c r="V25" s="198">
        <v>0</v>
      </c>
      <c r="W25" s="196"/>
      <c r="X25" s="196"/>
      <c r="Y25" s="196"/>
      <c r="Z25" s="196"/>
      <c r="AA25" s="196"/>
      <c r="AB25" s="182"/>
      <c r="AC25" s="196"/>
      <c r="AE25" s="197" t="s">
        <v>1109</v>
      </c>
      <c r="AF25" s="198">
        <v>0</v>
      </c>
    </row>
  </sheetData>
  <sheetProtection algorithmName="SHA-512" hashValue="52AarRIpBvXvyk4a0GepyFvU0ebkMa7vr3/8vdtLAhquvO3lySFsyn26Tt6CzHFuOGwQq22C0yV7+0+JCdbMeg==" saltValue="ZTiNJeQSIw4kGtv+6vfvl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2" customWidth="1"/>
    <col min="2" max="2" width="4.42578125" style="182" customWidth="1"/>
    <col min="3" max="3" width="26.85546875" style="182" customWidth="1"/>
    <col min="4" max="4" width="17" style="182" customWidth="1"/>
    <col min="5" max="5" width="6.140625" style="182" customWidth="1"/>
    <col min="6" max="6" width="30.85546875" style="182" customWidth="1"/>
    <col min="7" max="7" width="10" style="182" customWidth="1"/>
    <col min="8" max="8" width="3.85546875" style="182" customWidth="1"/>
    <col min="9" max="9" width="2.7109375" style="184" customWidth="1"/>
    <col min="10" max="10" width="7.85546875" style="184" customWidth="1"/>
    <col min="11" max="12" width="11.42578125" style="184"/>
    <col min="13" max="13" width="51.28515625" style="184" customWidth="1"/>
    <col min="14" max="14" width="2.7109375" style="184" customWidth="1"/>
    <col min="15" max="15" width="7.85546875" style="184" customWidth="1"/>
    <col min="16" max="17" width="11.42578125" style="184"/>
    <col min="18" max="18" width="51.28515625" style="184" customWidth="1"/>
    <col min="19" max="19" width="2.7109375" style="184" hidden="1" customWidth="1"/>
    <col min="20" max="20" width="7.85546875" style="184" hidden="1" customWidth="1"/>
    <col min="21" max="22" width="0" style="184" hidden="1" customWidth="1"/>
    <col min="23" max="23" width="51.28515625" style="184" hidden="1" customWidth="1"/>
    <col min="24" max="24" width="2.7109375" style="184" customWidth="1"/>
    <col min="25" max="25" width="7.85546875" style="184" customWidth="1"/>
    <col min="26" max="27" width="11.42578125" style="184"/>
    <col min="28" max="28" width="51.28515625" style="184" customWidth="1"/>
    <col min="29" max="29" width="2.7109375" style="184" customWidth="1"/>
    <col min="30" max="16384" width="11.42578125" style="182"/>
  </cols>
  <sheetData>
    <row r="1" spans="1:30" ht="18.75" x14ac:dyDescent="0.2">
      <c r="A1" s="180"/>
      <c r="B1" s="181"/>
      <c r="C1" s="250" t="s">
        <v>1152</v>
      </c>
      <c r="D1" s="250"/>
      <c r="E1" s="250"/>
      <c r="F1" s="250"/>
      <c r="I1" s="183"/>
      <c r="N1" s="183"/>
      <c r="S1" s="183"/>
      <c r="X1" s="183"/>
      <c r="AC1" s="183"/>
    </row>
    <row r="2" spans="1:30" s="185" customFormat="1" ht="12" x14ac:dyDescent="0.2">
      <c r="F2" s="186"/>
      <c r="G2" s="186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</row>
    <row r="3" spans="1:30" x14ac:dyDescent="0.2">
      <c r="C3" s="251" t="s">
        <v>1142</v>
      </c>
      <c r="D3" s="251"/>
      <c r="F3" s="251" t="s">
        <v>925</v>
      </c>
      <c r="G3" s="251"/>
      <c r="H3" s="187"/>
      <c r="I3" s="188"/>
      <c r="J3" s="188"/>
      <c r="K3" s="188" t="s">
        <v>1143</v>
      </c>
      <c r="L3" s="188"/>
      <c r="M3" s="188"/>
      <c r="N3" s="188"/>
      <c r="O3" s="188"/>
      <c r="P3" s="188" t="s">
        <v>1098</v>
      </c>
      <c r="Q3" s="188"/>
      <c r="R3" s="188"/>
      <c r="S3" s="188"/>
      <c r="T3" s="188"/>
      <c r="U3" s="188" t="s">
        <v>1144</v>
      </c>
      <c r="V3" s="188"/>
      <c r="W3" s="188"/>
      <c r="X3" s="188"/>
      <c r="Y3" s="188"/>
      <c r="Z3" s="188" t="s">
        <v>225</v>
      </c>
      <c r="AA3" s="188"/>
      <c r="AB3" s="188"/>
      <c r="AC3" s="188"/>
      <c r="AD3" s="188" t="s">
        <v>1145</v>
      </c>
    </row>
    <row r="4" spans="1:30" x14ac:dyDescent="0.2">
      <c r="C4" s="189" t="s">
        <v>12</v>
      </c>
      <c r="D4" s="190">
        <f>DatosViolenciaGénero!C8</f>
        <v>359</v>
      </c>
      <c r="F4" s="189" t="s">
        <v>1147</v>
      </c>
      <c r="G4" s="191">
        <f>DatosViolenciaGénero!E76</f>
        <v>111</v>
      </c>
      <c r="H4" s="192"/>
    </row>
    <row r="5" spans="1:30" x14ac:dyDescent="0.2">
      <c r="C5" s="189" t="s">
        <v>34</v>
      </c>
      <c r="D5" s="190">
        <f>DatosViolenciaGénero!C6</f>
        <v>476</v>
      </c>
      <c r="F5" s="189" t="s">
        <v>1148</v>
      </c>
      <c r="G5" s="191">
        <f>DatosViolenciaGénero!F76</f>
        <v>144</v>
      </c>
      <c r="H5" s="192"/>
    </row>
    <row r="6" spans="1:30" x14ac:dyDescent="0.2">
      <c r="C6" s="189" t="s">
        <v>1149</v>
      </c>
      <c r="D6" s="199">
        <f>DatosViolenciaGénero!C9</f>
        <v>66</v>
      </c>
    </row>
    <row r="7" spans="1:30" x14ac:dyDescent="0.2">
      <c r="C7" s="189" t="s">
        <v>54</v>
      </c>
      <c r="D7" s="199">
        <f>DatosViolenciaGénero!C10</f>
        <v>3</v>
      </c>
    </row>
    <row r="8" spans="1:30" x14ac:dyDescent="0.2">
      <c r="C8" s="189" t="s">
        <v>1153</v>
      </c>
      <c r="D8" s="190">
        <f>DatosViolenciaGénero!C12</f>
        <v>0</v>
      </c>
    </row>
    <row r="9" spans="1:30" x14ac:dyDescent="0.2">
      <c r="C9" s="189" t="s">
        <v>1154</v>
      </c>
      <c r="D9" s="190">
        <f>DatosViolenciaGénero!C13</f>
        <v>0</v>
      </c>
    </row>
    <row r="10" spans="1:30" x14ac:dyDescent="0.2">
      <c r="C10" s="189" t="s">
        <v>1146</v>
      </c>
      <c r="D10" s="199">
        <f>DatosViolenciaGénero!C7</f>
        <v>95</v>
      </c>
    </row>
    <row r="11" spans="1:30" x14ac:dyDescent="0.2">
      <c r="C11" s="189" t="s">
        <v>1150</v>
      </c>
      <c r="D11" s="199">
        <f>DatosViolenciaGénero!C11</f>
        <v>0</v>
      </c>
    </row>
    <row r="20" spans="3:32" x14ac:dyDescent="0.2">
      <c r="C20" s="194"/>
      <c r="D20" s="194"/>
    </row>
    <row r="21" spans="3:32" x14ac:dyDescent="0.2">
      <c r="C21" s="195"/>
      <c r="D21" s="195"/>
    </row>
    <row r="22" spans="3:32" s="194" customFormat="1" ht="12.75" customHeight="1" x14ac:dyDescent="0.2">
      <c r="C22" s="182"/>
      <c r="D22" s="182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C22" s="184"/>
    </row>
    <row r="23" spans="3:32" s="195" customFormat="1" x14ac:dyDescent="0.2">
      <c r="C23" s="182"/>
      <c r="D23" s="182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C23" s="184"/>
    </row>
    <row r="24" spans="3:32" x14ac:dyDescent="0.2">
      <c r="AB24" s="182"/>
    </row>
    <row r="25" spans="3:32" ht="15.75" x14ac:dyDescent="0.25">
      <c r="I25" s="196"/>
      <c r="J25" s="196"/>
      <c r="K25" s="197" t="s">
        <v>1109</v>
      </c>
      <c r="L25" s="198">
        <v>0</v>
      </c>
      <c r="M25" s="196"/>
      <c r="N25" s="196"/>
      <c r="O25" s="196"/>
      <c r="P25" s="197" t="s">
        <v>1109</v>
      </c>
      <c r="Q25" s="198">
        <v>0</v>
      </c>
      <c r="R25" s="196"/>
      <c r="S25" s="196"/>
      <c r="T25" s="196"/>
      <c r="U25" s="197" t="s">
        <v>1109</v>
      </c>
      <c r="V25" s="198">
        <v>0</v>
      </c>
      <c r="W25" s="196"/>
      <c r="X25" s="196"/>
      <c r="Y25" s="196"/>
      <c r="Z25" s="196"/>
      <c r="AA25" s="196"/>
      <c r="AB25" s="182"/>
      <c r="AC25" s="196"/>
      <c r="AE25" s="197" t="s">
        <v>1109</v>
      </c>
      <c r="AF25" s="198">
        <v>0</v>
      </c>
    </row>
  </sheetData>
  <sheetProtection algorithmName="SHA-512" hashValue="iIu9RLF+s1zdRnM7eb54D73RjW/SFCIiHcJZx0pZlWU3sSveO+b4hJEvsD8j3qe3bArtytYD+6DuzgztPksisw==" saltValue="1x5MatUrYAwhLURKC9cZLA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1" customWidth="1"/>
    <col min="2" max="2" width="4.42578125" style="201" customWidth="1"/>
    <col min="3" max="4" width="11.42578125" style="201"/>
    <col min="5" max="5" width="52.85546875" style="201" customWidth="1"/>
    <col min="6" max="6" width="2.7109375" style="201" customWidth="1"/>
    <col min="7" max="7" width="7.85546875" style="201" customWidth="1"/>
    <col min="8" max="9" width="11.42578125" style="201"/>
    <col min="10" max="10" width="54.28515625" style="201" customWidth="1"/>
    <col min="11" max="11" width="2.7109375" style="201" customWidth="1"/>
    <col min="12" max="12" width="7.85546875" style="201" customWidth="1"/>
    <col min="13" max="14" width="11.42578125" style="201"/>
    <col min="15" max="15" width="54.42578125" style="201" customWidth="1"/>
    <col min="16" max="16" width="2.7109375" style="201" customWidth="1"/>
    <col min="17" max="17" width="7.85546875" style="201" customWidth="1"/>
    <col min="18" max="19" width="11.42578125" style="201"/>
    <col min="20" max="20" width="54.42578125" style="201" customWidth="1"/>
    <col min="21" max="21" width="2.7109375" style="201" customWidth="1"/>
    <col min="22" max="22" width="7.85546875" style="201" customWidth="1"/>
    <col min="23" max="24" width="11.42578125" style="201"/>
    <col min="25" max="25" width="54.42578125" style="201" customWidth="1"/>
    <col min="26" max="26" width="2.7109375" style="201" customWidth="1"/>
    <col min="27" max="16384" width="11.42578125" style="177"/>
  </cols>
  <sheetData>
    <row r="1" spans="1:26" x14ac:dyDescent="0.2">
      <c r="A1" s="200"/>
      <c r="C1" s="252" t="s">
        <v>1155</v>
      </c>
      <c r="D1" s="252"/>
      <c r="E1" s="252"/>
      <c r="F1" s="200"/>
      <c r="H1" s="202"/>
      <c r="I1" s="202"/>
      <c r="J1" s="202"/>
      <c r="K1" s="200"/>
      <c r="P1" s="200"/>
      <c r="U1" s="200"/>
      <c r="Z1" s="200"/>
    </row>
    <row r="2" spans="1:26" s="203" customFormat="1" ht="12" x14ac:dyDescent="0.2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</row>
    <row r="3" spans="1:26" x14ac:dyDescent="0.2">
      <c r="A3" s="204"/>
      <c r="B3" s="204"/>
      <c r="C3" s="204" t="s">
        <v>1156</v>
      </c>
      <c r="D3" s="204"/>
      <c r="E3" s="204"/>
      <c r="F3" s="204"/>
      <c r="G3" s="204"/>
      <c r="H3" s="204" t="s">
        <v>1157</v>
      </c>
      <c r="I3" s="204"/>
      <c r="J3" s="204"/>
      <c r="K3" s="204"/>
      <c r="L3" s="204"/>
      <c r="M3" s="204" t="s">
        <v>1145</v>
      </c>
      <c r="N3" s="204"/>
      <c r="O3" s="204"/>
      <c r="P3" s="204"/>
      <c r="Q3" s="204"/>
      <c r="R3" s="204" t="s">
        <v>1158</v>
      </c>
      <c r="S3" s="204"/>
      <c r="T3" s="204"/>
      <c r="U3" s="204"/>
      <c r="V3" s="204"/>
      <c r="W3" s="204" t="s">
        <v>1159</v>
      </c>
      <c r="X3" s="204"/>
      <c r="Y3" s="204"/>
      <c r="Z3" s="204"/>
    </row>
    <row r="22" spans="1:26" s="160" customFormat="1" ht="12" x14ac:dyDescent="0.2">
      <c r="A22" s="201"/>
      <c r="B22" s="201"/>
      <c r="C22" s="201"/>
      <c r="D22" s="201"/>
      <c r="E22" s="201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</row>
    <row r="23" spans="1:26" s="205" customFormat="1" ht="12" x14ac:dyDescent="0.2">
      <c r="A23" s="201"/>
      <c r="B23" s="201"/>
      <c r="C23" s="201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</row>
    <row r="25" spans="1:26" ht="15.75" x14ac:dyDescent="0.25">
      <c r="A25" s="206"/>
      <c r="B25" s="206"/>
      <c r="C25" s="207" t="s">
        <v>1109</v>
      </c>
      <c r="D25" s="208">
        <v>0</v>
      </c>
      <c r="E25" s="206"/>
      <c r="F25" s="206"/>
      <c r="G25" s="206"/>
      <c r="H25" s="207" t="s">
        <v>1109</v>
      </c>
      <c r="I25" s="208">
        <v>0</v>
      </c>
      <c r="J25" s="206"/>
      <c r="K25" s="206"/>
      <c r="L25" s="206"/>
      <c r="M25" s="207" t="s">
        <v>1109</v>
      </c>
      <c r="N25" s="208">
        <v>0</v>
      </c>
      <c r="O25" s="206"/>
      <c r="P25" s="206"/>
      <c r="Q25" s="206"/>
      <c r="R25" s="207" t="s">
        <v>1109</v>
      </c>
      <c r="S25" s="208">
        <v>0</v>
      </c>
      <c r="T25" s="206"/>
      <c r="U25" s="206"/>
      <c r="V25" s="206"/>
      <c r="W25" s="207" t="s">
        <v>1109</v>
      </c>
      <c r="X25" s="208">
        <v>0</v>
      </c>
      <c r="Y25" s="206"/>
      <c r="Z25" s="206"/>
    </row>
  </sheetData>
  <sheetProtection algorithmName="SHA-512" hashValue="99kPvYd17e5pgNYQv620v2GZSR/xt/ThSqdPGikXpktXG05tKVbfPlMxriSGl82Fu1a2I0ojBnZ1L8hH+1R+3g==" saltValue="0m1C9PMM2PbmtatLX1XQy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56" customWidth="1"/>
    <col min="2" max="2" width="4.42578125" style="156" customWidth="1"/>
    <col min="3" max="4" width="11.42578125" style="156" customWidth="1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 customWidth="1"/>
    <col min="10" max="10" width="54" style="156" customWidth="1"/>
    <col min="11" max="11" width="2.7109375" style="156" customWidth="1"/>
    <col min="12" max="12" width="7.85546875" style="156" customWidth="1"/>
    <col min="13" max="14" width="11.42578125" style="156" customWidth="1"/>
    <col min="15" max="15" width="54" style="156" customWidth="1"/>
    <col min="16" max="16" width="2.7109375" style="156" customWidth="1"/>
    <col min="17" max="17" width="7.85546875" style="156" customWidth="1"/>
    <col min="18" max="19" width="11.42578125" style="156" customWidth="1"/>
    <col min="20" max="20" width="54" style="156" customWidth="1"/>
    <col min="21" max="21" width="2.7109375" style="156" customWidth="1"/>
    <col min="22" max="22" width="7.85546875" style="156" customWidth="1"/>
    <col min="23" max="24" width="11.42578125" style="156" customWidth="1"/>
    <col min="25" max="25" width="54" style="156" customWidth="1"/>
    <col min="26" max="26" width="2.7109375" style="156" customWidth="1"/>
    <col min="27" max="27" width="7.85546875" style="156" customWidth="1"/>
    <col min="28" max="29" width="11.42578125" style="156" customWidth="1"/>
    <col min="30" max="30" width="54" style="156" customWidth="1"/>
    <col min="31" max="31" width="2.7109375" style="156" customWidth="1"/>
    <col min="32" max="32" width="7.85546875" style="156" customWidth="1"/>
    <col min="33" max="34" width="11.42578125" style="156" customWidth="1"/>
    <col min="35" max="35" width="54" style="156" customWidth="1"/>
    <col min="36" max="36" width="2.7109375" style="156" customWidth="1"/>
    <col min="37" max="37" width="7.85546875" style="156" customWidth="1"/>
    <col min="38" max="39" width="11.42578125" style="156" customWidth="1"/>
    <col min="40" max="40" width="54" style="156" customWidth="1"/>
    <col min="41" max="41" width="2.7109375" style="156" customWidth="1"/>
    <col min="42" max="42" width="7.85546875" style="156" customWidth="1"/>
    <col min="43" max="44" width="11.42578125" style="156" customWidth="1"/>
    <col min="45" max="45" width="54" style="156" customWidth="1"/>
    <col min="46" max="46" width="2.7109375" style="156" customWidth="1"/>
    <col min="47" max="47" width="7.85546875" style="156" customWidth="1"/>
    <col min="48" max="49" width="11.42578125" style="156" customWidth="1"/>
    <col min="50" max="50" width="54" style="156" customWidth="1"/>
    <col min="51" max="51" width="2.7109375" style="156" customWidth="1"/>
    <col min="52" max="52" width="7.85546875" style="156" customWidth="1"/>
    <col min="53" max="54" width="11.42578125" style="156" customWidth="1"/>
    <col min="55" max="55" width="54" style="156" customWidth="1"/>
    <col min="56" max="56" width="2.7109375" style="156" customWidth="1"/>
    <col min="57" max="57" width="7.85546875" style="156" customWidth="1"/>
    <col min="58" max="59" width="11.42578125" style="156" customWidth="1"/>
    <col min="60" max="60" width="54" style="156" customWidth="1"/>
    <col min="61" max="61" width="2.7109375" style="156" customWidth="1"/>
    <col min="62" max="256" width="11.42578125" style="82"/>
    <col min="257" max="257" width="2.7109375" style="82" customWidth="1"/>
    <col min="258" max="258" width="4.42578125" style="82" customWidth="1"/>
    <col min="259" max="260" width="11.42578125" style="82" customWidth="1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 customWidth="1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 customWidth="1"/>
    <col min="271" max="271" width="54" style="82" customWidth="1"/>
    <col min="272" max="272" width="2.7109375" style="82" customWidth="1"/>
    <col min="273" max="273" width="7.85546875" style="82" customWidth="1"/>
    <col min="274" max="275" width="11.42578125" style="82" customWidth="1"/>
    <col min="276" max="276" width="54" style="82" customWidth="1"/>
    <col min="277" max="277" width="2.7109375" style="82" customWidth="1"/>
    <col min="278" max="278" width="7.85546875" style="82" customWidth="1"/>
    <col min="279" max="280" width="11.42578125" style="82" customWidth="1"/>
    <col min="281" max="281" width="54" style="82" customWidth="1"/>
    <col min="282" max="282" width="2.7109375" style="82" customWidth="1"/>
    <col min="283" max="283" width="7.85546875" style="82" customWidth="1"/>
    <col min="284" max="285" width="11.42578125" style="82" customWidth="1"/>
    <col min="286" max="286" width="54" style="82" customWidth="1"/>
    <col min="287" max="287" width="2.7109375" style="82" customWidth="1"/>
    <col min="288" max="288" width="7.85546875" style="82" customWidth="1"/>
    <col min="289" max="290" width="11.42578125" style="82" customWidth="1"/>
    <col min="291" max="291" width="54" style="82" customWidth="1"/>
    <col min="292" max="292" width="2.7109375" style="82" customWidth="1"/>
    <col min="293" max="293" width="7.85546875" style="82" customWidth="1"/>
    <col min="294" max="295" width="11.42578125" style="82" customWidth="1"/>
    <col min="296" max="296" width="54" style="82" customWidth="1"/>
    <col min="297" max="297" width="2.7109375" style="82" customWidth="1"/>
    <col min="298" max="298" width="7.85546875" style="82" customWidth="1"/>
    <col min="299" max="300" width="11.42578125" style="82" customWidth="1"/>
    <col min="301" max="301" width="54" style="82" customWidth="1"/>
    <col min="302" max="302" width="2.7109375" style="82" customWidth="1"/>
    <col min="303" max="303" width="7.85546875" style="82" customWidth="1"/>
    <col min="304" max="305" width="11.42578125" style="82" customWidth="1"/>
    <col min="306" max="306" width="54" style="82" customWidth="1"/>
    <col min="307" max="307" width="2.7109375" style="82" customWidth="1"/>
    <col min="308" max="308" width="7.85546875" style="82" customWidth="1"/>
    <col min="309" max="310" width="11.42578125" style="82" customWidth="1"/>
    <col min="311" max="311" width="54" style="82" customWidth="1"/>
    <col min="312" max="312" width="2.7109375" style="82" customWidth="1"/>
    <col min="313" max="313" width="7.85546875" style="82" customWidth="1"/>
    <col min="314" max="315" width="11.42578125" style="82" customWidth="1"/>
    <col min="316" max="316" width="54" style="82" customWidth="1"/>
    <col min="317" max="317" width="2.7109375" style="82" customWidth="1"/>
    <col min="318" max="512" width="11.42578125" style="82"/>
    <col min="513" max="513" width="2.7109375" style="82" customWidth="1"/>
    <col min="514" max="514" width="4.42578125" style="82" customWidth="1"/>
    <col min="515" max="516" width="11.42578125" style="82" customWidth="1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 customWidth="1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 customWidth="1"/>
    <col min="527" max="527" width="54" style="82" customWidth="1"/>
    <col min="528" max="528" width="2.7109375" style="82" customWidth="1"/>
    <col min="529" max="529" width="7.85546875" style="82" customWidth="1"/>
    <col min="530" max="531" width="11.42578125" style="82" customWidth="1"/>
    <col min="532" max="532" width="54" style="82" customWidth="1"/>
    <col min="533" max="533" width="2.7109375" style="82" customWidth="1"/>
    <col min="534" max="534" width="7.85546875" style="82" customWidth="1"/>
    <col min="535" max="536" width="11.42578125" style="82" customWidth="1"/>
    <col min="537" max="537" width="54" style="82" customWidth="1"/>
    <col min="538" max="538" width="2.7109375" style="82" customWidth="1"/>
    <col min="539" max="539" width="7.85546875" style="82" customWidth="1"/>
    <col min="540" max="541" width="11.42578125" style="82" customWidth="1"/>
    <col min="542" max="542" width="54" style="82" customWidth="1"/>
    <col min="543" max="543" width="2.7109375" style="82" customWidth="1"/>
    <col min="544" max="544" width="7.85546875" style="82" customWidth="1"/>
    <col min="545" max="546" width="11.42578125" style="82" customWidth="1"/>
    <col min="547" max="547" width="54" style="82" customWidth="1"/>
    <col min="548" max="548" width="2.7109375" style="82" customWidth="1"/>
    <col min="549" max="549" width="7.85546875" style="82" customWidth="1"/>
    <col min="550" max="551" width="11.42578125" style="82" customWidth="1"/>
    <col min="552" max="552" width="54" style="82" customWidth="1"/>
    <col min="553" max="553" width="2.7109375" style="82" customWidth="1"/>
    <col min="554" max="554" width="7.85546875" style="82" customWidth="1"/>
    <col min="555" max="556" width="11.42578125" style="82" customWidth="1"/>
    <col min="557" max="557" width="54" style="82" customWidth="1"/>
    <col min="558" max="558" width="2.7109375" style="82" customWidth="1"/>
    <col min="559" max="559" width="7.85546875" style="82" customWidth="1"/>
    <col min="560" max="561" width="11.42578125" style="82" customWidth="1"/>
    <col min="562" max="562" width="54" style="82" customWidth="1"/>
    <col min="563" max="563" width="2.7109375" style="82" customWidth="1"/>
    <col min="564" max="564" width="7.85546875" style="82" customWidth="1"/>
    <col min="565" max="566" width="11.42578125" style="82" customWidth="1"/>
    <col min="567" max="567" width="54" style="82" customWidth="1"/>
    <col min="568" max="568" width="2.7109375" style="82" customWidth="1"/>
    <col min="569" max="569" width="7.85546875" style="82" customWidth="1"/>
    <col min="570" max="571" width="11.42578125" style="82" customWidth="1"/>
    <col min="572" max="572" width="54" style="82" customWidth="1"/>
    <col min="573" max="573" width="2.7109375" style="82" customWidth="1"/>
    <col min="574" max="768" width="11.42578125" style="82"/>
    <col min="769" max="769" width="2.7109375" style="82" customWidth="1"/>
    <col min="770" max="770" width="4.42578125" style="82" customWidth="1"/>
    <col min="771" max="772" width="11.42578125" style="82" customWidth="1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 customWidth="1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 customWidth="1"/>
    <col min="783" max="783" width="54" style="82" customWidth="1"/>
    <col min="784" max="784" width="2.7109375" style="82" customWidth="1"/>
    <col min="785" max="785" width="7.85546875" style="82" customWidth="1"/>
    <col min="786" max="787" width="11.42578125" style="82" customWidth="1"/>
    <col min="788" max="788" width="54" style="82" customWidth="1"/>
    <col min="789" max="789" width="2.7109375" style="82" customWidth="1"/>
    <col min="790" max="790" width="7.85546875" style="82" customWidth="1"/>
    <col min="791" max="792" width="11.42578125" style="82" customWidth="1"/>
    <col min="793" max="793" width="54" style="82" customWidth="1"/>
    <col min="794" max="794" width="2.7109375" style="82" customWidth="1"/>
    <col min="795" max="795" width="7.85546875" style="82" customWidth="1"/>
    <col min="796" max="797" width="11.42578125" style="82" customWidth="1"/>
    <col min="798" max="798" width="54" style="82" customWidth="1"/>
    <col min="799" max="799" width="2.7109375" style="82" customWidth="1"/>
    <col min="800" max="800" width="7.85546875" style="82" customWidth="1"/>
    <col min="801" max="802" width="11.42578125" style="82" customWidth="1"/>
    <col min="803" max="803" width="54" style="82" customWidth="1"/>
    <col min="804" max="804" width="2.7109375" style="82" customWidth="1"/>
    <col min="805" max="805" width="7.85546875" style="82" customWidth="1"/>
    <col min="806" max="807" width="11.42578125" style="82" customWidth="1"/>
    <col min="808" max="808" width="54" style="82" customWidth="1"/>
    <col min="809" max="809" width="2.7109375" style="82" customWidth="1"/>
    <col min="810" max="810" width="7.85546875" style="82" customWidth="1"/>
    <col min="811" max="812" width="11.42578125" style="82" customWidth="1"/>
    <col min="813" max="813" width="54" style="82" customWidth="1"/>
    <col min="814" max="814" width="2.7109375" style="82" customWidth="1"/>
    <col min="815" max="815" width="7.85546875" style="82" customWidth="1"/>
    <col min="816" max="817" width="11.42578125" style="82" customWidth="1"/>
    <col min="818" max="818" width="54" style="82" customWidth="1"/>
    <col min="819" max="819" width="2.7109375" style="82" customWidth="1"/>
    <col min="820" max="820" width="7.85546875" style="82" customWidth="1"/>
    <col min="821" max="822" width="11.42578125" style="82" customWidth="1"/>
    <col min="823" max="823" width="54" style="82" customWidth="1"/>
    <col min="824" max="824" width="2.7109375" style="82" customWidth="1"/>
    <col min="825" max="825" width="7.85546875" style="82" customWidth="1"/>
    <col min="826" max="827" width="11.42578125" style="82" customWidth="1"/>
    <col min="828" max="828" width="54" style="82" customWidth="1"/>
    <col min="829" max="829" width="2.7109375" style="82" customWidth="1"/>
    <col min="830" max="1024" width="11.42578125" style="82"/>
    <col min="1025" max="1025" width="2.7109375" style="82" customWidth="1"/>
    <col min="1026" max="1026" width="4.42578125" style="82" customWidth="1"/>
    <col min="1027" max="1028" width="11.42578125" style="82" customWidth="1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 customWidth="1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 customWidth="1"/>
    <col min="1039" max="1039" width="54" style="82" customWidth="1"/>
    <col min="1040" max="1040" width="2.7109375" style="82" customWidth="1"/>
    <col min="1041" max="1041" width="7.85546875" style="82" customWidth="1"/>
    <col min="1042" max="1043" width="11.42578125" style="82" customWidth="1"/>
    <col min="1044" max="1044" width="54" style="82" customWidth="1"/>
    <col min="1045" max="1045" width="2.7109375" style="82" customWidth="1"/>
    <col min="1046" max="1046" width="7.85546875" style="82" customWidth="1"/>
    <col min="1047" max="1048" width="11.42578125" style="82" customWidth="1"/>
    <col min="1049" max="1049" width="54" style="82" customWidth="1"/>
    <col min="1050" max="1050" width="2.7109375" style="82" customWidth="1"/>
    <col min="1051" max="1051" width="7.85546875" style="82" customWidth="1"/>
    <col min="1052" max="1053" width="11.42578125" style="82" customWidth="1"/>
    <col min="1054" max="1054" width="54" style="82" customWidth="1"/>
    <col min="1055" max="1055" width="2.7109375" style="82" customWidth="1"/>
    <col min="1056" max="1056" width="7.85546875" style="82" customWidth="1"/>
    <col min="1057" max="1058" width="11.42578125" style="82" customWidth="1"/>
    <col min="1059" max="1059" width="54" style="82" customWidth="1"/>
    <col min="1060" max="1060" width="2.7109375" style="82" customWidth="1"/>
    <col min="1061" max="1061" width="7.85546875" style="82" customWidth="1"/>
    <col min="1062" max="1063" width="11.42578125" style="82" customWidth="1"/>
    <col min="1064" max="1064" width="54" style="82" customWidth="1"/>
    <col min="1065" max="1065" width="2.7109375" style="82" customWidth="1"/>
    <col min="1066" max="1066" width="7.85546875" style="82" customWidth="1"/>
    <col min="1067" max="1068" width="11.42578125" style="82" customWidth="1"/>
    <col min="1069" max="1069" width="54" style="82" customWidth="1"/>
    <col min="1070" max="1070" width="2.7109375" style="82" customWidth="1"/>
    <col min="1071" max="1071" width="7.85546875" style="82" customWidth="1"/>
    <col min="1072" max="1073" width="11.42578125" style="82" customWidth="1"/>
    <col min="1074" max="1074" width="54" style="82" customWidth="1"/>
    <col min="1075" max="1075" width="2.7109375" style="82" customWidth="1"/>
    <col min="1076" max="1076" width="7.85546875" style="82" customWidth="1"/>
    <col min="1077" max="1078" width="11.42578125" style="82" customWidth="1"/>
    <col min="1079" max="1079" width="54" style="82" customWidth="1"/>
    <col min="1080" max="1080" width="2.7109375" style="82" customWidth="1"/>
    <col min="1081" max="1081" width="7.85546875" style="82" customWidth="1"/>
    <col min="1082" max="1083" width="11.42578125" style="82" customWidth="1"/>
    <col min="1084" max="1084" width="54" style="82" customWidth="1"/>
    <col min="1085" max="1085" width="2.7109375" style="82" customWidth="1"/>
    <col min="1086" max="1280" width="11.42578125" style="82"/>
    <col min="1281" max="1281" width="2.7109375" style="82" customWidth="1"/>
    <col min="1282" max="1282" width="4.42578125" style="82" customWidth="1"/>
    <col min="1283" max="1284" width="11.42578125" style="82" customWidth="1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 customWidth="1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 customWidth="1"/>
    <col min="1295" max="1295" width="54" style="82" customWidth="1"/>
    <col min="1296" max="1296" width="2.7109375" style="82" customWidth="1"/>
    <col min="1297" max="1297" width="7.85546875" style="82" customWidth="1"/>
    <col min="1298" max="1299" width="11.42578125" style="82" customWidth="1"/>
    <col min="1300" max="1300" width="54" style="82" customWidth="1"/>
    <col min="1301" max="1301" width="2.7109375" style="82" customWidth="1"/>
    <col min="1302" max="1302" width="7.85546875" style="82" customWidth="1"/>
    <col min="1303" max="1304" width="11.42578125" style="82" customWidth="1"/>
    <col min="1305" max="1305" width="54" style="82" customWidth="1"/>
    <col min="1306" max="1306" width="2.7109375" style="82" customWidth="1"/>
    <col min="1307" max="1307" width="7.85546875" style="82" customWidth="1"/>
    <col min="1308" max="1309" width="11.42578125" style="82" customWidth="1"/>
    <col min="1310" max="1310" width="54" style="82" customWidth="1"/>
    <col min="1311" max="1311" width="2.7109375" style="82" customWidth="1"/>
    <col min="1312" max="1312" width="7.85546875" style="82" customWidth="1"/>
    <col min="1313" max="1314" width="11.42578125" style="82" customWidth="1"/>
    <col min="1315" max="1315" width="54" style="82" customWidth="1"/>
    <col min="1316" max="1316" width="2.7109375" style="82" customWidth="1"/>
    <col min="1317" max="1317" width="7.85546875" style="82" customWidth="1"/>
    <col min="1318" max="1319" width="11.42578125" style="82" customWidth="1"/>
    <col min="1320" max="1320" width="54" style="82" customWidth="1"/>
    <col min="1321" max="1321" width="2.7109375" style="82" customWidth="1"/>
    <col min="1322" max="1322" width="7.85546875" style="82" customWidth="1"/>
    <col min="1323" max="1324" width="11.42578125" style="82" customWidth="1"/>
    <col min="1325" max="1325" width="54" style="82" customWidth="1"/>
    <col min="1326" max="1326" width="2.7109375" style="82" customWidth="1"/>
    <col min="1327" max="1327" width="7.85546875" style="82" customWidth="1"/>
    <col min="1328" max="1329" width="11.42578125" style="82" customWidth="1"/>
    <col min="1330" max="1330" width="54" style="82" customWidth="1"/>
    <col min="1331" max="1331" width="2.7109375" style="82" customWidth="1"/>
    <col min="1332" max="1332" width="7.85546875" style="82" customWidth="1"/>
    <col min="1333" max="1334" width="11.42578125" style="82" customWidth="1"/>
    <col min="1335" max="1335" width="54" style="82" customWidth="1"/>
    <col min="1336" max="1336" width="2.7109375" style="82" customWidth="1"/>
    <col min="1337" max="1337" width="7.85546875" style="82" customWidth="1"/>
    <col min="1338" max="1339" width="11.42578125" style="82" customWidth="1"/>
    <col min="1340" max="1340" width="54" style="82" customWidth="1"/>
    <col min="1341" max="1341" width="2.7109375" style="82" customWidth="1"/>
    <col min="1342" max="1536" width="11.42578125" style="82"/>
    <col min="1537" max="1537" width="2.7109375" style="82" customWidth="1"/>
    <col min="1538" max="1538" width="4.42578125" style="82" customWidth="1"/>
    <col min="1539" max="1540" width="11.42578125" style="82" customWidth="1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 customWidth="1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 customWidth="1"/>
    <col min="1551" max="1551" width="54" style="82" customWidth="1"/>
    <col min="1552" max="1552" width="2.7109375" style="82" customWidth="1"/>
    <col min="1553" max="1553" width="7.85546875" style="82" customWidth="1"/>
    <col min="1554" max="1555" width="11.42578125" style="82" customWidth="1"/>
    <col min="1556" max="1556" width="54" style="82" customWidth="1"/>
    <col min="1557" max="1557" width="2.7109375" style="82" customWidth="1"/>
    <col min="1558" max="1558" width="7.85546875" style="82" customWidth="1"/>
    <col min="1559" max="1560" width="11.42578125" style="82" customWidth="1"/>
    <col min="1561" max="1561" width="54" style="82" customWidth="1"/>
    <col min="1562" max="1562" width="2.7109375" style="82" customWidth="1"/>
    <col min="1563" max="1563" width="7.85546875" style="82" customWidth="1"/>
    <col min="1564" max="1565" width="11.42578125" style="82" customWidth="1"/>
    <col min="1566" max="1566" width="54" style="82" customWidth="1"/>
    <col min="1567" max="1567" width="2.7109375" style="82" customWidth="1"/>
    <col min="1568" max="1568" width="7.85546875" style="82" customWidth="1"/>
    <col min="1569" max="1570" width="11.42578125" style="82" customWidth="1"/>
    <col min="1571" max="1571" width="54" style="82" customWidth="1"/>
    <col min="1572" max="1572" width="2.7109375" style="82" customWidth="1"/>
    <col min="1573" max="1573" width="7.85546875" style="82" customWidth="1"/>
    <col min="1574" max="1575" width="11.42578125" style="82" customWidth="1"/>
    <col min="1576" max="1576" width="54" style="82" customWidth="1"/>
    <col min="1577" max="1577" width="2.7109375" style="82" customWidth="1"/>
    <col min="1578" max="1578" width="7.85546875" style="82" customWidth="1"/>
    <col min="1579" max="1580" width="11.42578125" style="82" customWidth="1"/>
    <col min="1581" max="1581" width="54" style="82" customWidth="1"/>
    <col min="1582" max="1582" width="2.7109375" style="82" customWidth="1"/>
    <col min="1583" max="1583" width="7.85546875" style="82" customWidth="1"/>
    <col min="1584" max="1585" width="11.42578125" style="82" customWidth="1"/>
    <col min="1586" max="1586" width="54" style="82" customWidth="1"/>
    <col min="1587" max="1587" width="2.7109375" style="82" customWidth="1"/>
    <col min="1588" max="1588" width="7.85546875" style="82" customWidth="1"/>
    <col min="1589" max="1590" width="11.42578125" style="82" customWidth="1"/>
    <col min="1591" max="1591" width="54" style="82" customWidth="1"/>
    <col min="1592" max="1592" width="2.7109375" style="82" customWidth="1"/>
    <col min="1593" max="1593" width="7.85546875" style="82" customWidth="1"/>
    <col min="1594" max="1595" width="11.42578125" style="82" customWidth="1"/>
    <col min="1596" max="1596" width="54" style="82" customWidth="1"/>
    <col min="1597" max="1597" width="2.7109375" style="82" customWidth="1"/>
    <col min="1598" max="1792" width="11.42578125" style="82"/>
    <col min="1793" max="1793" width="2.7109375" style="82" customWidth="1"/>
    <col min="1794" max="1794" width="4.42578125" style="82" customWidth="1"/>
    <col min="1795" max="1796" width="11.42578125" style="82" customWidth="1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 customWidth="1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 customWidth="1"/>
    <col min="1807" max="1807" width="54" style="82" customWidth="1"/>
    <col min="1808" max="1808" width="2.7109375" style="82" customWidth="1"/>
    <col min="1809" max="1809" width="7.85546875" style="82" customWidth="1"/>
    <col min="1810" max="1811" width="11.42578125" style="82" customWidth="1"/>
    <col min="1812" max="1812" width="54" style="82" customWidth="1"/>
    <col min="1813" max="1813" width="2.7109375" style="82" customWidth="1"/>
    <col min="1814" max="1814" width="7.85546875" style="82" customWidth="1"/>
    <col min="1815" max="1816" width="11.42578125" style="82" customWidth="1"/>
    <col min="1817" max="1817" width="54" style="82" customWidth="1"/>
    <col min="1818" max="1818" width="2.7109375" style="82" customWidth="1"/>
    <col min="1819" max="1819" width="7.85546875" style="82" customWidth="1"/>
    <col min="1820" max="1821" width="11.42578125" style="82" customWidth="1"/>
    <col min="1822" max="1822" width="54" style="82" customWidth="1"/>
    <col min="1823" max="1823" width="2.7109375" style="82" customWidth="1"/>
    <col min="1824" max="1824" width="7.85546875" style="82" customWidth="1"/>
    <col min="1825" max="1826" width="11.42578125" style="82" customWidth="1"/>
    <col min="1827" max="1827" width="54" style="82" customWidth="1"/>
    <col min="1828" max="1828" width="2.7109375" style="82" customWidth="1"/>
    <col min="1829" max="1829" width="7.85546875" style="82" customWidth="1"/>
    <col min="1830" max="1831" width="11.42578125" style="82" customWidth="1"/>
    <col min="1832" max="1832" width="54" style="82" customWidth="1"/>
    <col min="1833" max="1833" width="2.7109375" style="82" customWidth="1"/>
    <col min="1834" max="1834" width="7.85546875" style="82" customWidth="1"/>
    <col min="1835" max="1836" width="11.42578125" style="82" customWidth="1"/>
    <col min="1837" max="1837" width="54" style="82" customWidth="1"/>
    <col min="1838" max="1838" width="2.7109375" style="82" customWidth="1"/>
    <col min="1839" max="1839" width="7.85546875" style="82" customWidth="1"/>
    <col min="1840" max="1841" width="11.42578125" style="82" customWidth="1"/>
    <col min="1842" max="1842" width="54" style="82" customWidth="1"/>
    <col min="1843" max="1843" width="2.7109375" style="82" customWidth="1"/>
    <col min="1844" max="1844" width="7.85546875" style="82" customWidth="1"/>
    <col min="1845" max="1846" width="11.42578125" style="82" customWidth="1"/>
    <col min="1847" max="1847" width="54" style="82" customWidth="1"/>
    <col min="1848" max="1848" width="2.7109375" style="82" customWidth="1"/>
    <col min="1849" max="1849" width="7.85546875" style="82" customWidth="1"/>
    <col min="1850" max="1851" width="11.42578125" style="82" customWidth="1"/>
    <col min="1852" max="1852" width="54" style="82" customWidth="1"/>
    <col min="1853" max="1853" width="2.7109375" style="82" customWidth="1"/>
    <col min="1854" max="2048" width="11.42578125" style="82"/>
    <col min="2049" max="2049" width="2.7109375" style="82" customWidth="1"/>
    <col min="2050" max="2050" width="4.42578125" style="82" customWidth="1"/>
    <col min="2051" max="2052" width="11.42578125" style="82" customWidth="1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 customWidth="1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 customWidth="1"/>
    <col min="2063" max="2063" width="54" style="82" customWidth="1"/>
    <col min="2064" max="2064" width="2.7109375" style="82" customWidth="1"/>
    <col min="2065" max="2065" width="7.85546875" style="82" customWidth="1"/>
    <col min="2066" max="2067" width="11.42578125" style="82" customWidth="1"/>
    <col min="2068" max="2068" width="54" style="82" customWidth="1"/>
    <col min="2069" max="2069" width="2.7109375" style="82" customWidth="1"/>
    <col min="2070" max="2070" width="7.85546875" style="82" customWidth="1"/>
    <col min="2071" max="2072" width="11.42578125" style="82" customWidth="1"/>
    <col min="2073" max="2073" width="54" style="82" customWidth="1"/>
    <col min="2074" max="2074" width="2.7109375" style="82" customWidth="1"/>
    <col min="2075" max="2075" width="7.85546875" style="82" customWidth="1"/>
    <col min="2076" max="2077" width="11.42578125" style="82" customWidth="1"/>
    <col min="2078" max="2078" width="54" style="82" customWidth="1"/>
    <col min="2079" max="2079" width="2.7109375" style="82" customWidth="1"/>
    <col min="2080" max="2080" width="7.85546875" style="82" customWidth="1"/>
    <col min="2081" max="2082" width="11.42578125" style="82" customWidth="1"/>
    <col min="2083" max="2083" width="54" style="82" customWidth="1"/>
    <col min="2084" max="2084" width="2.7109375" style="82" customWidth="1"/>
    <col min="2085" max="2085" width="7.85546875" style="82" customWidth="1"/>
    <col min="2086" max="2087" width="11.42578125" style="82" customWidth="1"/>
    <col min="2088" max="2088" width="54" style="82" customWidth="1"/>
    <col min="2089" max="2089" width="2.7109375" style="82" customWidth="1"/>
    <col min="2090" max="2090" width="7.85546875" style="82" customWidth="1"/>
    <col min="2091" max="2092" width="11.42578125" style="82" customWidth="1"/>
    <col min="2093" max="2093" width="54" style="82" customWidth="1"/>
    <col min="2094" max="2094" width="2.7109375" style="82" customWidth="1"/>
    <col min="2095" max="2095" width="7.85546875" style="82" customWidth="1"/>
    <col min="2096" max="2097" width="11.42578125" style="82" customWidth="1"/>
    <col min="2098" max="2098" width="54" style="82" customWidth="1"/>
    <col min="2099" max="2099" width="2.7109375" style="82" customWidth="1"/>
    <col min="2100" max="2100" width="7.85546875" style="82" customWidth="1"/>
    <col min="2101" max="2102" width="11.42578125" style="82" customWidth="1"/>
    <col min="2103" max="2103" width="54" style="82" customWidth="1"/>
    <col min="2104" max="2104" width="2.7109375" style="82" customWidth="1"/>
    <col min="2105" max="2105" width="7.85546875" style="82" customWidth="1"/>
    <col min="2106" max="2107" width="11.42578125" style="82" customWidth="1"/>
    <col min="2108" max="2108" width="54" style="82" customWidth="1"/>
    <col min="2109" max="2109" width="2.7109375" style="82" customWidth="1"/>
    <col min="2110" max="2304" width="11.42578125" style="82"/>
    <col min="2305" max="2305" width="2.7109375" style="82" customWidth="1"/>
    <col min="2306" max="2306" width="4.42578125" style="82" customWidth="1"/>
    <col min="2307" max="2308" width="11.42578125" style="82" customWidth="1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 customWidth="1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 customWidth="1"/>
    <col min="2319" max="2319" width="54" style="82" customWidth="1"/>
    <col min="2320" max="2320" width="2.7109375" style="82" customWidth="1"/>
    <col min="2321" max="2321" width="7.85546875" style="82" customWidth="1"/>
    <col min="2322" max="2323" width="11.42578125" style="82" customWidth="1"/>
    <col min="2324" max="2324" width="54" style="82" customWidth="1"/>
    <col min="2325" max="2325" width="2.7109375" style="82" customWidth="1"/>
    <col min="2326" max="2326" width="7.85546875" style="82" customWidth="1"/>
    <col min="2327" max="2328" width="11.42578125" style="82" customWidth="1"/>
    <col min="2329" max="2329" width="54" style="82" customWidth="1"/>
    <col min="2330" max="2330" width="2.7109375" style="82" customWidth="1"/>
    <col min="2331" max="2331" width="7.85546875" style="82" customWidth="1"/>
    <col min="2332" max="2333" width="11.42578125" style="82" customWidth="1"/>
    <col min="2334" max="2334" width="54" style="82" customWidth="1"/>
    <col min="2335" max="2335" width="2.7109375" style="82" customWidth="1"/>
    <col min="2336" max="2336" width="7.85546875" style="82" customWidth="1"/>
    <col min="2337" max="2338" width="11.42578125" style="82" customWidth="1"/>
    <col min="2339" max="2339" width="54" style="82" customWidth="1"/>
    <col min="2340" max="2340" width="2.7109375" style="82" customWidth="1"/>
    <col min="2341" max="2341" width="7.85546875" style="82" customWidth="1"/>
    <col min="2342" max="2343" width="11.42578125" style="82" customWidth="1"/>
    <col min="2344" max="2344" width="54" style="82" customWidth="1"/>
    <col min="2345" max="2345" width="2.7109375" style="82" customWidth="1"/>
    <col min="2346" max="2346" width="7.85546875" style="82" customWidth="1"/>
    <col min="2347" max="2348" width="11.42578125" style="82" customWidth="1"/>
    <col min="2349" max="2349" width="54" style="82" customWidth="1"/>
    <col min="2350" max="2350" width="2.7109375" style="82" customWidth="1"/>
    <col min="2351" max="2351" width="7.85546875" style="82" customWidth="1"/>
    <col min="2352" max="2353" width="11.42578125" style="82" customWidth="1"/>
    <col min="2354" max="2354" width="54" style="82" customWidth="1"/>
    <col min="2355" max="2355" width="2.7109375" style="82" customWidth="1"/>
    <col min="2356" max="2356" width="7.85546875" style="82" customWidth="1"/>
    <col min="2357" max="2358" width="11.42578125" style="82" customWidth="1"/>
    <col min="2359" max="2359" width="54" style="82" customWidth="1"/>
    <col min="2360" max="2360" width="2.7109375" style="82" customWidth="1"/>
    <col min="2361" max="2361" width="7.85546875" style="82" customWidth="1"/>
    <col min="2362" max="2363" width="11.42578125" style="82" customWidth="1"/>
    <col min="2364" max="2364" width="54" style="82" customWidth="1"/>
    <col min="2365" max="2365" width="2.7109375" style="82" customWidth="1"/>
    <col min="2366" max="2560" width="11.42578125" style="82"/>
    <col min="2561" max="2561" width="2.7109375" style="82" customWidth="1"/>
    <col min="2562" max="2562" width="4.42578125" style="82" customWidth="1"/>
    <col min="2563" max="2564" width="11.42578125" style="82" customWidth="1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 customWidth="1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 customWidth="1"/>
    <col min="2575" max="2575" width="54" style="82" customWidth="1"/>
    <col min="2576" max="2576" width="2.7109375" style="82" customWidth="1"/>
    <col min="2577" max="2577" width="7.85546875" style="82" customWidth="1"/>
    <col min="2578" max="2579" width="11.42578125" style="82" customWidth="1"/>
    <col min="2580" max="2580" width="54" style="82" customWidth="1"/>
    <col min="2581" max="2581" width="2.7109375" style="82" customWidth="1"/>
    <col min="2582" max="2582" width="7.85546875" style="82" customWidth="1"/>
    <col min="2583" max="2584" width="11.42578125" style="82" customWidth="1"/>
    <col min="2585" max="2585" width="54" style="82" customWidth="1"/>
    <col min="2586" max="2586" width="2.7109375" style="82" customWidth="1"/>
    <col min="2587" max="2587" width="7.85546875" style="82" customWidth="1"/>
    <col min="2588" max="2589" width="11.42578125" style="82" customWidth="1"/>
    <col min="2590" max="2590" width="54" style="82" customWidth="1"/>
    <col min="2591" max="2591" width="2.7109375" style="82" customWidth="1"/>
    <col min="2592" max="2592" width="7.85546875" style="82" customWidth="1"/>
    <col min="2593" max="2594" width="11.42578125" style="82" customWidth="1"/>
    <col min="2595" max="2595" width="54" style="82" customWidth="1"/>
    <col min="2596" max="2596" width="2.7109375" style="82" customWidth="1"/>
    <col min="2597" max="2597" width="7.85546875" style="82" customWidth="1"/>
    <col min="2598" max="2599" width="11.42578125" style="82" customWidth="1"/>
    <col min="2600" max="2600" width="54" style="82" customWidth="1"/>
    <col min="2601" max="2601" width="2.7109375" style="82" customWidth="1"/>
    <col min="2602" max="2602" width="7.85546875" style="82" customWidth="1"/>
    <col min="2603" max="2604" width="11.42578125" style="82" customWidth="1"/>
    <col min="2605" max="2605" width="54" style="82" customWidth="1"/>
    <col min="2606" max="2606" width="2.7109375" style="82" customWidth="1"/>
    <col min="2607" max="2607" width="7.85546875" style="82" customWidth="1"/>
    <col min="2608" max="2609" width="11.42578125" style="82" customWidth="1"/>
    <col min="2610" max="2610" width="54" style="82" customWidth="1"/>
    <col min="2611" max="2611" width="2.7109375" style="82" customWidth="1"/>
    <col min="2612" max="2612" width="7.85546875" style="82" customWidth="1"/>
    <col min="2613" max="2614" width="11.42578125" style="82" customWidth="1"/>
    <col min="2615" max="2615" width="54" style="82" customWidth="1"/>
    <col min="2616" max="2616" width="2.7109375" style="82" customWidth="1"/>
    <col min="2617" max="2617" width="7.85546875" style="82" customWidth="1"/>
    <col min="2618" max="2619" width="11.42578125" style="82" customWidth="1"/>
    <col min="2620" max="2620" width="54" style="82" customWidth="1"/>
    <col min="2621" max="2621" width="2.7109375" style="82" customWidth="1"/>
    <col min="2622" max="2816" width="11.42578125" style="82"/>
    <col min="2817" max="2817" width="2.7109375" style="82" customWidth="1"/>
    <col min="2818" max="2818" width="4.42578125" style="82" customWidth="1"/>
    <col min="2819" max="2820" width="11.42578125" style="82" customWidth="1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 customWidth="1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 customWidth="1"/>
    <col min="2831" max="2831" width="54" style="82" customWidth="1"/>
    <col min="2832" max="2832" width="2.7109375" style="82" customWidth="1"/>
    <col min="2833" max="2833" width="7.85546875" style="82" customWidth="1"/>
    <col min="2834" max="2835" width="11.42578125" style="82" customWidth="1"/>
    <col min="2836" max="2836" width="54" style="82" customWidth="1"/>
    <col min="2837" max="2837" width="2.7109375" style="82" customWidth="1"/>
    <col min="2838" max="2838" width="7.85546875" style="82" customWidth="1"/>
    <col min="2839" max="2840" width="11.42578125" style="82" customWidth="1"/>
    <col min="2841" max="2841" width="54" style="82" customWidth="1"/>
    <col min="2842" max="2842" width="2.7109375" style="82" customWidth="1"/>
    <col min="2843" max="2843" width="7.85546875" style="82" customWidth="1"/>
    <col min="2844" max="2845" width="11.42578125" style="82" customWidth="1"/>
    <col min="2846" max="2846" width="54" style="82" customWidth="1"/>
    <col min="2847" max="2847" width="2.7109375" style="82" customWidth="1"/>
    <col min="2848" max="2848" width="7.85546875" style="82" customWidth="1"/>
    <col min="2849" max="2850" width="11.42578125" style="82" customWidth="1"/>
    <col min="2851" max="2851" width="54" style="82" customWidth="1"/>
    <col min="2852" max="2852" width="2.7109375" style="82" customWidth="1"/>
    <col min="2853" max="2853" width="7.85546875" style="82" customWidth="1"/>
    <col min="2854" max="2855" width="11.42578125" style="82" customWidth="1"/>
    <col min="2856" max="2856" width="54" style="82" customWidth="1"/>
    <col min="2857" max="2857" width="2.7109375" style="82" customWidth="1"/>
    <col min="2858" max="2858" width="7.85546875" style="82" customWidth="1"/>
    <col min="2859" max="2860" width="11.42578125" style="82" customWidth="1"/>
    <col min="2861" max="2861" width="54" style="82" customWidth="1"/>
    <col min="2862" max="2862" width="2.7109375" style="82" customWidth="1"/>
    <col min="2863" max="2863" width="7.85546875" style="82" customWidth="1"/>
    <col min="2864" max="2865" width="11.42578125" style="82" customWidth="1"/>
    <col min="2866" max="2866" width="54" style="82" customWidth="1"/>
    <col min="2867" max="2867" width="2.7109375" style="82" customWidth="1"/>
    <col min="2868" max="2868" width="7.85546875" style="82" customWidth="1"/>
    <col min="2869" max="2870" width="11.42578125" style="82" customWidth="1"/>
    <col min="2871" max="2871" width="54" style="82" customWidth="1"/>
    <col min="2872" max="2872" width="2.7109375" style="82" customWidth="1"/>
    <col min="2873" max="2873" width="7.85546875" style="82" customWidth="1"/>
    <col min="2874" max="2875" width="11.42578125" style="82" customWidth="1"/>
    <col min="2876" max="2876" width="54" style="82" customWidth="1"/>
    <col min="2877" max="2877" width="2.7109375" style="82" customWidth="1"/>
    <col min="2878" max="3072" width="11.42578125" style="82"/>
    <col min="3073" max="3073" width="2.7109375" style="82" customWidth="1"/>
    <col min="3074" max="3074" width="4.42578125" style="82" customWidth="1"/>
    <col min="3075" max="3076" width="11.42578125" style="82" customWidth="1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 customWidth="1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 customWidth="1"/>
    <col min="3087" max="3087" width="54" style="82" customWidth="1"/>
    <col min="3088" max="3088" width="2.7109375" style="82" customWidth="1"/>
    <col min="3089" max="3089" width="7.85546875" style="82" customWidth="1"/>
    <col min="3090" max="3091" width="11.42578125" style="82" customWidth="1"/>
    <col min="3092" max="3092" width="54" style="82" customWidth="1"/>
    <col min="3093" max="3093" width="2.7109375" style="82" customWidth="1"/>
    <col min="3094" max="3094" width="7.85546875" style="82" customWidth="1"/>
    <col min="3095" max="3096" width="11.42578125" style="82" customWidth="1"/>
    <col min="3097" max="3097" width="54" style="82" customWidth="1"/>
    <col min="3098" max="3098" width="2.7109375" style="82" customWidth="1"/>
    <col min="3099" max="3099" width="7.85546875" style="82" customWidth="1"/>
    <col min="3100" max="3101" width="11.42578125" style="82" customWidth="1"/>
    <col min="3102" max="3102" width="54" style="82" customWidth="1"/>
    <col min="3103" max="3103" width="2.7109375" style="82" customWidth="1"/>
    <col min="3104" max="3104" width="7.85546875" style="82" customWidth="1"/>
    <col min="3105" max="3106" width="11.42578125" style="82" customWidth="1"/>
    <col min="3107" max="3107" width="54" style="82" customWidth="1"/>
    <col min="3108" max="3108" width="2.7109375" style="82" customWidth="1"/>
    <col min="3109" max="3109" width="7.85546875" style="82" customWidth="1"/>
    <col min="3110" max="3111" width="11.42578125" style="82" customWidth="1"/>
    <col min="3112" max="3112" width="54" style="82" customWidth="1"/>
    <col min="3113" max="3113" width="2.7109375" style="82" customWidth="1"/>
    <col min="3114" max="3114" width="7.85546875" style="82" customWidth="1"/>
    <col min="3115" max="3116" width="11.42578125" style="82" customWidth="1"/>
    <col min="3117" max="3117" width="54" style="82" customWidth="1"/>
    <col min="3118" max="3118" width="2.7109375" style="82" customWidth="1"/>
    <col min="3119" max="3119" width="7.85546875" style="82" customWidth="1"/>
    <col min="3120" max="3121" width="11.42578125" style="82" customWidth="1"/>
    <col min="3122" max="3122" width="54" style="82" customWidth="1"/>
    <col min="3123" max="3123" width="2.7109375" style="82" customWidth="1"/>
    <col min="3124" max="3124" width="7.85546875" style="82" customWidth="1"/>
    <col min="3125" max="3126" width="11.42578125" style="82" customWidth="1"/>
    <col min="3127" max="3127" width="54" style="82" customWidth="1"/>
    <col min="3128" max="3128" width="2.7109375" style="82" customWidth="1"/>
    <col min="3129" max="3129" width="7.85546875" style="82" customWidth="1"/>
    <col min="3130" max="3131" width="11.42578125" style="82" customWidth="1"/>
    <col min="3132" max="3132" width="54" style="82" customWidth="1"/>
    <col min="3133" max="3133" width="2.7109375" style="82" customWidth="1"/>
    <col min="3134" max="3328" width="11.42578125" style="82"/>
    <col min="3329" max="3329" width="2.7109375" style="82" customWidth="1"/>
    <col min="3330" max="3330" width="4.42578125" style="82" customWidth="1"/>
    <col min="3331" max="3332" width="11.42578125" style="82" customWidth="1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 customWidth="1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 customWidth="1"/>
    <col min="3343" max="3343" width="54" style="82" customWidth="1"/>
    <col min="3344" max="3344" width="2.7109375" style="82" customWidth="1"/>
    <col min="3345" max="3345" width="7.85546875" style="82" customWidth="1"/>
    <col min="3346" max="3347" width="11.42578125" style="82" customWidth="1"/>
    <col min="3348" max="3348" width="54" style="82" customWidth="1"/>
    <col min="3349" max="3349" width="2.7109375" style="82" customWidth="1"/>
    <col min="3350" max="3350" width="7.85546875" style="82" customWidth="1"/>
    <col min="3351" max="3352" width="11.42578125" style="82" customWidth="1"/>
    <col min="3353" max="3353" width="54" style="82" customWidth="1"/>
    <col min="3354" max="3354" width="2.7109375" style="82" customWidth="1"/>
    <col min="3355" max="3355" width="7.85546875" style="82" customWidth="1"/>
    <col min="3356" max="3357" width="11.42578125" style="82" customWidth="1"/>
    <col min="3358" max="3358" width="54" style="82" customWidth="1"/>
    <col min="3359" max="3359" width="2.7109375" style="82" customWidth="1"/>
    <col min="3360" max="3360" width="7.85546875" style="82" customWidth="1"/>
    <col min="3361" max="3362" width="11.42578125" style="82" customWidth="1"/>
    <col min="3363" max="3363" width="54" style="82" customWidth="1"/>
    <col min="3364" max="3364" width="2.7109375" style="82" customWidth="1"/>
    <col min="3365" max="3365" width="7.85546875" style="82" customWidth="1"/>
    <col min="3366" max="3367" width="11.42578125" style="82" customWidth="1"/>
    <col min="3368" max="3368" width="54" style="82" customWidth="1"/>
    <col min="3369" max="3369" width="2.7109375" style="82" customWidth="1"/>
    <col min="3370" max="3370" width="7.85546875" style="82" customWidth="1"/>
    <col min="3371" max="3372" width="11.42578125" style="82" customWidth="1"/>
    <col min="3373" max="3373" width="54" style="82" customWidth="1"/>
    <col min="3374" max="3374" width="2.7109375" style="82" customWidth="1"/>
    <col min="3375" max="3375" width="7.85546875" style="82" customWidth="1"/>
    <col min="3376" max="3377" width="11.42578125" style="82" customWidth="1"/>
    <col min="3378" max="3378" width="54" style="82" customWidth="1"/>
    <col min="3379" max="3379" width="2.7109375" style="82" customWidth="1"/>
    <col min="3380" max="3380" width="7.85546875" style="82" customWidth="1"/>
    <col min="3381" max="3382" width="11.42578125" style="82" customWidth="1"/>
    <col min="3383" max="3383" width="54" style="82" customWidth="1"/>
    <col min="3384" max="3384" width="2.7109375" style="82" customWidth="1"/>
    <col min="3385" max="3385" width="7.85546875" style="82" customWidth="1"/>
    <col min="3386" max="3387" width="11.42578125" style="82" customWidth="1"/>
    <col min="3388" max="3388" width="54" style="82" customWidth="1"/>
    <col min="3389" max="3389" width="2.7109375" style="82" customWidth="1"/>
    <col min="3390" max="3584" width="11.42578125" style="82"/>
    <col min="3585" max="3585" width="2.7109375" style="82" customWidth="1"/>
    <col min="3586" max="3586" width="4.42578125" style="82" customWidth="1"/>
    <col min="3587" max="3588" width="11.42578125" style="82" customWidth="1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 customWidth="1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 customWidth="1"/>
    <col min="3599" max="3599" width="54" style="82" customWidth="1"/>
    <col min="3600" max="3600" width="2.7109375" style="82" customWidth="1"/>
    <col min="3601" max="3601" width="7.85546875" style="82" customWidth="1"/>
    <col min="3602" max="3603" width="11.42578125" style="82" customWidth="1"/>
    <col min="3604" max="3604" width="54" style="82" customWidth="1"/>
    <col min="3605" max="3605" width="2.7109375" style="82" customWidth="1"/>
    <col min="3606" max="3606" width="7.85546875" style="82" customWidth="1"/>
    <col min="3607" max="3608" width="11.42578125" style="82" customWidth="1"/>
    <col min="3609" max="3609" width="54" style="82" customWidth="1"/>
    <col min="3610" max="3610" width="2.7109375" style="82" customWidth="1"/>
    <col min="3611" max="3611" width="7.85546875" style="82" customWidth="1"/>
    <col min="3612" max="3613" width="11.42578125" style="82" customWidth="1"/>
    <col min="3614" max="3614" width="54" style="82" customWidth="1"/>
    <col min="3615" max="3615" width="2.7109375" style="82" customWidth="1"/>
    <col min="3616" max="3616" width="7.85546875" style="82" customWidth="1"/>
    <col min="3617" max="3618" width="11.42578125" style="82" customWidth="1"/>
    <col min="3619" max="3619" width="54" style="82" customWidth="1"/>
    <col min="3620" max="3620" width="2.7109375" style="82" customWidth="1"/>
    <col min="3621" max="3621" width="7.85546875" style="82" customWidth="1"/>
    <col min="3622" max="3623" width="11.42578125" style="82" customWidth="1"/>
    <col min="3624" max="3624" width="54" style="82" customWidth="1"/>
    <col min="3625" max="3625" width="2.7109375" style="82" customWidth="1"/>
    <col min="3626" max="3626" width="7.85546875" style="82" customWidth="1"/>
    <col min="3627" max="3628" width="11.42578125" style="82" customWidth="1"/>
    <col min="3629" max="3629" width="54" style="82" customWidth="1"/>
    <col min="3630" max="3630" width="2.7109375" style="82" customWidth="1"/>
    <col min="3631" max="3631" width="7.85546875" style="82" customWidth="1"/>
    <col min="3632" max="3633" width="11.42578125" style="82" customWidth="1"/>
    <col min="3634" max="3634" width="54" style="82" customWidth="1"/>
    <col min="3635" max="3635" width="2.7109375" style="82" customWidth="1"/>
    <col min="3636" max="3636" width="7.85546875" style="82" customWidth="1"/>
    <col min="3637" max="3638" width="11.42578125" style="82" customWidth="1"/>
    <col min="3639" max="3639" width="54" style="82" customWidth="1"/>
    <col min="3640" max="3640" width="2.7109375" style="82" customWidth="1"/>
    <col min="3641" max="3641" width="7.85546875" style="82" customWidth="1"/>
    <col min="3642" max="3643" width="11.42578125" style="82" customWidth="1"/>
    <col min="3644" max="3644" width="54" style="82" customWidth="1"/>
    <col min="3645" max="3645" width="2.7109375" style="82" customWidth="1"/>
    <col min="3646" max="3840" width="11.42578125" style="82"/>
    <col min="3841" max="3841" width="2.7109375" style="82" customWidth="1"/>
    <col min="3842" max="3842" width="4.42578125" style="82" customWidth="1"/>
    <col min="3843" max="3844" width="11.42578125" style="82" customWidth="1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 customWidth="1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 customWidth="1"/>
    <col min="3855" max="3855" width="54" style="82" customWidth="1"/>
    <col min="3856" max="3856" width="2.7109375" style="82" customWidth="1"/>
    <col min="3857" max="3857" width="7.85546875" style="82" customWidth="1"/>
    <col min="3858" max="3859" width="11.42578125" style="82" customWidth="1"/>
    <col min="3860" max="3860" width="54" style="82" customWidth="1"/>
    <col min="3861" max="3861" width="2.7109375" style="82" customWidth="1"/>
    <col min="3862" max="3862" width="7.85546875" style="82" customWidth="1"/>
    <col min="3863" max="3864" width="11.42578125" style="82" customWidth="1"/>
    <col min="3865" max="3865" width="54" style="82" customWidth="1"/>
    <col min="3866" max="3866" width="2.7109375" style="82" customWidth="1"/>
    <col min="3867" max="3867" width="7.85546875" style="82" customWidth="1"/>
    <col min="3868" max="3869" width="11.42578125" style="82" customWidth="1"/>
    <col min="3870" max="3870" width="54" style="82" customWidth="1"/>
    <col min="3871" max="3871" width="2.7109375" style="82" customWidth="1"/>
    <col min="3872" max="3872" width="7.85546875" style="82" customWidth="1"/>
    <col min="3873" max="3874" width="11.42578125" style="82" customWidth="1"/>
    <col min="3875" max="3875" width="54" style="82" customWidth="1"/>
    <col min="3876" max="3876" width="2.7109375" style="82" customWidth="1"/>
    <col min="3877" max="3877" width="7.85546875" style="82" customWidth="1"/>
    <col min="3878" max="3879" width="11.42578125" style="82" customWidth="1"/>
    <col min="3880" max="3880" width="54" style="82" customWidth="1"/>
    <col min="3881" max="3881" width="2.7109375" style="82" customWidth="1"/>
    <col min="3882" max="3882" width="7.85546875" style="82" customWidth="1"/>
    <col min="3883" max="3884" width="11.42578125" style="82" customWidth="1"/>
    <col min="3885" max="3885" width="54" style="82" customWidth="1"/>
    <col min="3886" max="3886" width="2.7109375" style="82" customWidth="1"/>
    <col min="3887" max="3887" width="7.85546875" style="82" customWidth="1"/>
    <col min="3888" max="3889" width="11.42578125" style="82" customWidth="1"/>
    <col min="3890" max="3890" width="54" style="82" customWidth="1"/>
    <col min="3891" max="3891" width="2.7109375" style="82" customWidth="1"/>
    <col min="3892" max="3892" width="7.85546875" style="82" customWidth="1"/>
    <col min="3893" max="3894" width="11.42578125" style="82" customWidth="1"/>
    <col min="3895" max="3895" width="54" style="82" customWidth="1"/>
    <col min="3896" max="3896" width="2.7109375" style="82" customWidth="1"/>
    <col min="3897" max="3897" width="7.85546875" style="82" customWidth="1"/>
    <col min="3898" max="3899" width="11.42578125" style="82" customWidth="1"/>
    <col min="3900" max="3900" width="54" style="82" customWidth="1"/>
    <col min="3901" max="3901" width="2.7109375" style="82" customWidth="1"/>
    <col min="3902" max="4096" width="11.42578125" style="82"/>
    <col min="4097" max="4097" width="2.7109375" style="82" customWidth="1"/>
    <col min="4098" max="4098" width="4.42578125" style="82" customWidth="1"/>
    <col min="4099" max="4100" width="11.42578125" style="82" customWidth="1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 customWidth="1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 customWidth="1"/>
    <col min="4111" max="4111" width="54" style="82" customWidth="1"/>
    <col min="4112" max="4112" width="2.7109375" style="82" customWidth="1"/>
    <col min="4113" max="4113" width="7.85546875" style="82" customWidth="1"/>
    <col min="4114" max="4115" width="11.42578125" style="82" customWidth="1"/>
    <col min="4116" max="4116" width="54" style="82" customWidth="1"/>
    <col min="4117" max="4117" width="2.7109375" style="82" customWidth="1"/>
    <col min="4118" max="4118" width="7.85546875" style="82" customWidth="1"/>
    <col min="4119" max="4120" width="11.42578125" style="82" customWidth="1"/>
    <col min="4121" max="4121" width="54" style="82" customWidth="1"/>
    <col min="4122" max="4122" width="2.7109375" style="82" customWidth="1"/>
    <col min="4123" max="4123" width="7.85546875" style="82" customWidth="1"/>
    <col min="4124" max="4125" width="11.42578125" style="82" customWidth="1"/>
    <col min="4126" max="4126" width="54" style="82" customWidth="1"/>
    <col min="4127" max="4127" width="2.7109375" style="82" customWidth="1"/>
    <col min="4128" max="4128" width="7.85546875" style="82" customWidth="1"/>
    <col min="4129" max="4130" width="11.42578125" style="82" customWidth="1"/>
    <col min="4131" max="4131" width="54" style="82" customWidth="1"/>
    <col min="4132" max="4132" width="2.7109375" style="82" customWidth="1"/>
    <col min="4133" max="4133" width="7.85546875" style="82" customWidth="1"/>
    <col min="4134" max="4135" width="11.42578125" style="82" customWidth="1"/>
    <col min="4136" max="4136" width="54" style="82" customWidth="1"/>
    <col min="4137" max="4137" width="2.7109375" style="82" customWidth="1"/>
    <col min="4138" max="4138" width="7.85546875" style="82" customWidth="1"/>
    <col min="4139" max="4140" width="11.42578125" style="82" customWidth="1"/>
    <col min="4141" max="4141" width="54" style="82" customWidth="1"/>
    <col min="4142" max="4142" width="2.7109375" style="82" customWidth="1"/>
    <col min="4143" max="4143" width="7.85546875" style="82" customWidth="1"/>
    <col min="4144" max="4145" width="11.42578125" style="82" customWidth="1"/>
    <col min="4146" max="4146" width="54" style="82" customWidth="1"/>
    <col min="4147" max="4147" width="2.7109375" style="82" customWidth="1"/>
    <col min="4148" max="4148" width="7.85546875" style="82" customWidth="1"/>
    <col min="4149" max="4150" width="11.42578125" style="82" customWidth="1"/>
    <col min="4151" max="4151" width="54" style="82" customWidth="1"/>
    <col min="4152" max="4152" width="2.7109375" style="82" customWidth="1"/>
    <col min="4153" max="4153" width="7.85546875" style="82" customWidth="1"/>
    <col min="4154" max="4155" width="11.42578125" style="82" customWidth="1"/>
    <col min="4156" max="4156" width="54" style="82" customWidth="1"/>
    <col min="4157" max="4157" width="2.7109375" style="82" customWidth="1"/>
    <col min="4158" max="4352" width="11.42578125" style="82"/>
    <col min="4353" max="4353" width="2.7109375" style="82" customWidth="1"/>
    <col min="4354" max="4354" width="4.42578125" style="82" customWidth="1"/>
    <col min="4355" max="4356" width="11.42578125" style="82" customWidth="1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 customWidth="1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 customWidth="1"/>
    <col min="4367" max="4367" width="54" style="82" customWidth="1"/>
    <col min="4368" max="4368" width="2.7109375" style="82" customWidth="1"/>
    <col min="4369" max="4369" width="7.85546875" style="82" customWidth="1"/>
    <col min="4370" max="4371" width="11.42578125" style="82" customWidth="1"/>
    <col min="4372" max="4372" width="54" style="82" customWidth="1"/>
    <col min="4373" max="4373" width="2.7109375" style="82" customWidth="1"/>
    <col min="4374" max="4374" width="7.85546875" style="82" customWidth="1"/>
    <col min="4375" max="4376" width="11.42578125" style="82" customWidth="1"/>
    <col min="4377" max="4377" width="54" style="82" customWidth="1"/>
    <col min="4378" max="4378" width="2.7109375" style="82" customWidth="1"/>
    <col min="4379" max="4379" width="7.85546875" style="82" customWidth="1"/>
    <col min="4380" max="4381" width="11.42578125" style="82" customWidth="1"/>
    <col min="4382" max="4382" width="54" style="82" customWidth="1"/>
    <col min="4383" max="4383" width="2.7109375" style="82" customWidth="1"/>
    <col min="4384" max="4384" width="7.85546875" style="82" customWidth="1"/>
    <col min="4385" max="4386" width="11.42578125" style="82" customWidth="1"/>
    <col min="4387" max="4387" width="54" style="82" customWidth="1"/>
    <col min="4388" max="4388" width="2.7109375" style="82" customWidth="1"/>
    <col min="4389" max="4389" width="7.85546875" style="82" customWidth="1"/>
    <col min="4390" max="4391" width="11.42578125" style="82" customWidth="1"/>
    <col min="4392" max="4392" width="54" style="82" customWidth="1"/>
    <col min="4393" max="4393" width="2.7109375" style="82" customWidth="1"/>
    <col min="4394" max="4394" width="7.85546875" style="82" customWidth="1"/>
    <col min="4395" max="4396" width="11.42578125" style="82" customWidth="1"/>
    <col min="4397" max="4397" width="54" style="82" customWidth="1"/>
    <col min="4398" max="4398" width="2.7109375" style="82" customWidth="1"/>
    <col min="4399" max="4399" width="7.85546875" style="82" customWidth="1"/>
    <col min="4400" max="4401" width="11.42578125" style="82" customWidth="1"/>
    <col min="4402" max="4402" width="54" style="82" customWidth="1"/>
    <col min="4403" max="4403" width="2.7109375" style="82" customWidth="1"/>
    <col min="4404" max="4404" width="7.85546875" style="82" customWidth="1"/>
    <col min="4405" max="4406" width="11.42578125" style="82" customWidth="1"/>
    <col min="4407" max="4407" width="54" style="82" customWidth="1"/>
    <col min="4408" max="4408" width="2.7109375" style="82" customWidth="1"/>
    <col min="4409" max="4409" width="7.85546875" style="82" customWidth="1"/>
    <col min="4410" max="4411" width="11.42578125" style="82" customWidth="1"/>
    <col min="4412" max="4412" width="54" style="82" customWidth="1"/>
    <col min="4413" max="4413" width="2.7109375" style="82" customWidth="1"/>
    <col min="4414" max="4608" width="11.42578125" style="82"/>
    <col min="4609" max="4609" width="2.7109375" style="82" customWidth="1"/>
    <col min="4610" max="4610" width="4.42578125" style="82" customWidth="1"/>
    <col min="4611" max="4612" width="11.42578125" style="82" customWidth="1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 customWidth="1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 customWidth="1"/>
    <col min="4623" max="4623" width="54" style="82" customWidth="1"/>
    <col min="4624" max="4624" width="2.7109375" style="82" customWidth="1"/>
    <col min="4625" max="4625" width="7.85546875" style="82" customWidth="1"/>
    <col min="4626" max="4627" width="11.42578125" style="82" customWidth="1"/>
    <col min="4628" max="4628" width="54" style="82" customWidth="1"/>
    <col min="4629" max="4629" width="2.7109375" style="82" customWidth="1"/>
    <col min="4630" max="4630" width="7.85546875" style="82" customWidth="1"/>
    <col min="4631" max="4632" width="11.42578125" style="82" customWidth="1"/>
    <col min="4633" max="4633" width="54" style="82" customWidth="1"/>
    <col min="4634" max="4634" width="2.7109375" style="82" customWidth="1"/>
    <col min="4635" max="4635" width="7.85546875" style="82" customWidth="1"/>
    <col min="4636" max="4637" width="11.42578125" style="82" customWidth="1"/>
    <col min="4638" max="4638" width="54" style="82" customWidth="1"/>
    <col min="4639" max="4639" width="2.7109375" style="82" customWidth="1"/>
    <col min="4640" max="4640" width="7.85546875" style="82" customWidth="1"/>
    <col min="4641" max="4642" width="11.42578125" style="82" customWidth="1"/>
    <col min="4643" max="4643" width="54" style="82" customWidth="1"/>
    <col min="4644" max="4644" width="2.7109375" style="82" customWidth="1"/>
    <col min="4645" max="4645" width="7.85546875" style="82" customWidth="1"/>
    <col min="4646" max="4647" width="11.42578125" style="82" customWidth="1"/>
    <col min="4648" max="4648" width="54" style="82" customWidth="1"/>
    <col min="4649" max="4649" width="2.7109375" style="82" customWidth="1"/>
    <col min="4650" max="4650" width="7.85546875" style="82" customWidth="1"/>
    <col min="4651" max="4652" width="11.42578125" style="82" customWidth="1"/>
    <col min="4653" max="4653" width="54" style="82" customWidth="1"/>
    <col min="4654" max="4654" width="2.7109375" style="82" customWidth="1"/>
    <col min="4655" max="4655" width="7.85546875" style="82" customWidth="1"/>
    <col min="4656" max="4657" width="11.42578125" style="82" customWidth="1"/>
    <col min="4658" max="4658" width="54" style="82" customWidth="1"/>
    <col min="4659" max="4659" width="2.7109375" style="82" customWidth="1"/>
    <col min="4660" max="4660" width="7.85546875" style="82" customWidth="1"/>
    <col min="4661" max="4662" width="11.42578125" style="82" customWidth="1"/>
    <col min="4663" max="4663" width="54" style="82" customWidth="1"/>
    <col min="4664" max="4664" width="2.7109375" style="82" customWidth="1"/>
    <col min="4665" max="4665" width="7.85546875" style="82" customWidth="1"/>
    <col min="4666" max="4667" width="11.42578125" style="82" customWidth="1"/>
    <col min="4668" max="4668" width="54" style="82" customWidth="1"/>
    <col min="4669" max="4669" width="2.7109375" style="82" customWidth="1"/>
    <col min="4670" max="4864" width="11.42578125" style="82"/>
    <col min="4865" max="4865" width="2.7109375" style="82" customWidth="1"/>
    <col min="4866" max="4866" width="4.42578125" style="82" customWidth="1"/>
    <col min="4867" max="4868" width="11.42578125" style="82" customWidth="1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 customWidth="1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 customWidth="1"/>
    <col min="4879" max="4879" width="54" style="82" customWidth="1"/>
    <col min="4880" max="4880" width="2.7109375" style="82" customWidth="1"/>
    <col min="4881" max="4881" width="7.85546875" style="82" customWidth="1"/>
    <col min="4882" max="4883" width="11.42578125" style="82" customWidth="1"/>
    <col min="4884" max="4884" width="54" style="82" customWidth="1"/>
    <col min="4885" max="4885" width="2.7109375" style="82" customWidth="1"/>
    <col min="4886" max="4886" width="7.85546875" style="82" customWidth="1"/>
    <col min="4887" max="4888" width="11.42578125" style="82" customWidth="1"/>
    <col min="4889" max="4889" width="54" style="82" customWidth="1"/>
    <col min="4890" max="4890" width="2.7109375" style="82" customWidth="1"/>
    <col min="4891" max="4891" width="7.85546875" style="82" customWidth="1"/>
    <col min="4892" max="4893" width="11.42578125" style="82" customWidth="1"/>
    <col min="4894" max="4894" width="54" style="82" customWidth="1"/>
    <col min="4895" max="4895" width="2.7109375" style="82" customWidth="1"/>
    <col min="4896" max="4896" width="7.85546875" style="82" customWidth="1"/>
    <col min="4897" max="4898" width="11.42578125" style="82" customWidth="1"/>
    <col min="4899" max="4899" width="54" style="82" customWidth="1"/>
    <col min="4900" max="4900" width="2.7109375" style="82" customWidth="1"/>
    <col min="4901" max="4901" width="7.85546875" style="82" customWidth="1"/>
    <col min="4902" max="4903" width="11.42578125" style="82" customWidth="1"/>
    <col min="4904" max="4904" width="54" style="82" customWidth="1"/>
    <col min="4905" max="4905" width="2.7109375" style="82" customWidth="1"/>
    <col min="4906" max="4906" width="7.85546875" style="82" customWidth="1"/>
    <col min="4907" max="4908" width="11.42578125" style="82" customWidth="1"/>
    <col min="4909" max="4909" width="54" style="82" customWidth="1"/>
    <col min="4910" max="4910" width="2.7109375" style="82" customWidth="1"/>
    <col min="4911" max="4911" width="7.85546875" style="82" customWidth="1"/>
    <col min="4912" max="4913" width="11.42578125" style="82" customWidth="1"/>
    <col min="4914" max="4914" width="54" style="82" customWidth="1"/>
    <col min="4915" max="4915" width="2.7109375" style="82" customWidth="1"/>
    <col min="4916" max="4916" width="7.85546875" style="82" customWidth="1"/>
    <col min="4917" max="4918" width="11.42578125" style="82" customWidth="1"/>
    <col min="4919" max="4919" width="54" style="82" customWidth="1"/>
    <col min="4920" max="4920" width="2.7109375" style="82" customWidth="1"/>
    <col min="4921" max="4921" width="7.85546875" style="82" customWidth="1"/>
    <col min="4922" max="4923" width="11.42578125" style="82" customWidth="1"/>
    <col min="4924" max="4924" width="54" style="82" customWidth="1"/>
    <col min="4925" max="4925" width="2.7109375" style="82" customWidth="1"/>
    <col min="4926" max="5120" width="11.42578125" style="82"/>
    <col min="5121" max="5121" width="2.7109375" style="82" customWidth="1"/>
    <col min="5122" max="5122" width="4.42578125" style="82" customWidth="1"/>
    <col min="5123" max="5124" width="11.42578125" style="82" customWidth="1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 customWidth="1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 customWidth="1"/>
    <col min="5135" max="5135" width="54" style="82" customWidth="1"/>
    <col min="5136" max="5136" width="2.7109375" style="82" customWidth="1"/>
    <col min="5137" max="5137" width="7.85546875" style="82" customWidth="1"/>
    <col min="5138" max="5139" width="11.42578125" style="82" customWidth="1"/>
    <col min="5140" max="5140" width="54" style="82" customWidth="1"/>
    <col min="5141" max="5141" width="2.7109375" style="82" customWidth="1"/>
    <col min="5142" max="5142" width="7.85546875" style="82" customWidth="1"/>
    <col min="5143" max="5144" width="11.42578125" style="82" customWidth="1"/>
    <col min="5145" max="5145" width="54" style="82" customWidth="1"/>
    <col min="5146" max="5146" width="2.7109375" style="82" customWidth="1"/>
    <col min="5147" max="5147" width="7.85546875" style="82" customWidth="1"/>
    <col min="5148" max="5149" width="11.42578125" style="82" customWidth="1"/>
    <col min="5150" max="5150" width="54" style="82" customWidth="1"/>
    <col min="5151" max="5151" width="2.7109375" style="82" customWidth="1"/>
    <col min="5152" max="5152" width="7.85546875" style="82" customWidth="1"/>
    <col min="5153" max="5154" width="11.42578125" style="82" customWidth="1"/>
    <col min="5155" max="5155" width="54" style="82" customWidth="1"/>
    <col min="5156" max="5156" width="2.7109375" style="82" customWidth="1"/>
    <col min="5157" max="5157" width="7.85546875" style="82" customWidth="1"/>
    <col min="5158" max="5159" width="11.42578125" style="82" customWidth="1"/>
    <col min="5160" max="5160" width="54" style="82" customWidth="1"/>
    <col min="5161" max="5161" width="2.7109375" style="82" customWidth="1"/>
    <col min="5162" max="5162" width="7.85546875" style="82" customWidth="1"/>
    <col min="5163" max="5164" width="11.42578125" style="82" customWidth="1"/>
    <col min="5165" max="5165" width="54" style="82" customWidth="1"/>
    <col min="5166" max="5166" width="2.7109375" style="82" customWidth="1"/>
    <col min="5167" max="5167" width="7.85546875" style="82" customWidth="1"/>
    <col min="5168" max="5169" width="11.42578125" style="82" customWidth="1"/>
    <col min="5170" max="5170" width="54" style="82" customWidth="1"/>
    <col min="5171" max="5171" width="2.7109375" style="82" customWidth="1"/>
    <col min="5172" max="5172" width="7.85546875" style="82" customWidth="1"/>
    <col min="5173" max="5174" width="11.42578125" style="82" customWidth="1"/>
    <col min="5175" max="5175" width="54" style="82" customWidth="1"/>
    <col min="5176" max="5176" width="2.7109375" style="82" customWidth="1"/>
    <col min="5177" max="5177" width="7.85546875" style="82" customWidth="1"/>
    <col min="5178" max="5179" width="11.42578125" style="82" customWidth="1"/>
    <col min="5180" max="5180" width="54" style="82" customWidth="1"/>
    <col min="5181" max="5181" width="2.7109375" style="82" customWidth="1"/>
    <col min="5182" max="5376" width="11.42578125" style="82"/>
    <col min="5377" max="5377" width="2.7109375" style="82" customWidth="1"/>
    <col min="5378" max="5378" width="4.42578125" style="82" customWidth="1"/>
    <col min="5379" max="5380" width="11.42578125" style="82" customWidth="1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 customWidth="1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 customWidth="1"/>
    <col min="5391" max="5391" width="54" style="82" customWidth="1"/>
    <col min="5392" max="5392" width="2.7109375" style="82" customWidth="1"/>
    <col min="5393" max="5393" width="7.85546875" style="82" customWidth="1"/>
    <col min="5394" max="5395" width="11.42578125" style="82" customWidth="1"/>
    <col min="5396" max="5396" width="54" style="82" customWidth="1"/>
    <col min="5397" max="5397" width="2.7109375" style="82" customWidth="1"/>
    <col min="5398" max="5398" width="7.85546875" style="82" customWidth="1"/>
    <col min="5399" max="5400" width="11.42578125" style="82" customWidth="1"/>
    <col min="5401" max="5401" width="54" style="82" customWidth="1"/>
    <col min="5402" max="5402" width="2.7109375" style="82" customWidth="1"/>
    <col min="5403" max="5403" width="7.85546875" style="82" customWidth="1"/>
    <col min="5404" max="5405" width="11.42578125" style="82" customWidth="1"/>
    <col min="5406" max="5406" width="54" style="82" customWidth="1"/>
    <col min="5407" max="5407" width="2.7109375" style="82" customWidth="1"/>
    <col min="5408" max="5408" width="7.85546875" style="82" customWidth="1"/>
    <col min="5409" max="5410" width="11.42578125" style="82" customWidth="1"/>
    <col min="5411" max="5411" width="54" style="82" customWidth="1"/>
    <col min="5412" max="5412" width="2.7109375" style="82" customWidth="1"/>
    <col min="5413" max="5413" width="7.85546875" style="82" customWidth="1"/>
    <col min="5414" max="5415" width="11.42578125" style="82" customWidth="1"/>
    <col min="5416" max="5416" width="54" style="82" customWidth="1"/>
    <col min="5417" max="5417" width="2.7109375" style="82" customWidth="1"/>
    <col min="5418" max="5418" width="7.85546875" style="82" customWidth="1"/>
    <col min="5419" max="5420" width="11.42578125" style="82" customWidth="1"/>
    <col min="5421" max="5421" width="54" style="82" customWidth="1"/>
    <col min="5422" max="5422" width="2.7109375" style="82" customWidth="1"/>
    <col min="5423" max="5423" width="7.85546875" style="82" customWidth="1"/>
    <col min="5424" max="5425" width="11.42578125" style="82" customWidth="1"/>
    <col min="5426" max="5426" width="54" style="82" customWidth="1"/>
    <col min="5427" max="5427" width="2.7109375" style="82" customWidth="1"/>
    <col min="5428" max="5428" width="7.85546875" style="82" customWidth="1"/>
    <col min="5429" max="5430" width="11.42578125" style="82" customWidth="1"/>
    <col min="5431" max="5431" width="54" style="82" customWidth="1"/>
    <col min="5432" max="5432" width="2.7109375" style="82" customWidth="1"/>
    <col min="5433" max="5433" width="7.85546875" style="82" customWidth="1"/>
    <col min="5434" max="5435" width="11.42578125" style="82" customWidth="1"/>
    <col min="5436" max="5436" width="54" style="82" customWidth="1"/>
    <col min="5437" max="5437" width="2.7109375" style="82" customWidth="1"/>
    <col min="5438" max="5632" width="11.42578125" style="82"/>
    <col min="5633" max="5633" width="2.7109375" style="82" customWidth="1"/>
    <col min="5634" max="5634" width="4.42578125" style="82" customWidth="1"/>
    <col min="5635" max="5636" width="11.42578125" style="82" customWidth="1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 customWidth="1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 customWidth="1"/>
    <col min="5647" max="5647" width="54" style="82" customWidth="1"/>
    <col min="5648" max="5648" width="2.7109375" style="82" customWidth="1"/>
    <col min="5649" max="5649" width="7.85546875" style="82" customWidth="1"/>
    <col min="5650" max="5651" width="11.42578125" style="82" customWidth="1"/>
    <col min="5652" max="5652" width="54" style="82" customWidth="1"/>
    <col min="5653" max="5653" width="2.7109375" style="82" customWidth="1"/>
    <col min="5654" max="5654" width="7.85546875" style="82" customWidth="1"/>
    <col min="5655" max="5656" width="11.42578125" style="82" customWidth="1"/>
    <col min="5657" max="5657" width="54" style="82" customWidth="1"/>
    <col min="5658" max="5658" width="2.7109375" style="82" customWidth="1"/>
    <col min="5659" max="5659" width="7.85546875" style="82" customWidth="1"/>
    <col min="5660" max="5661" width="11.42578125" style="82" customWidth="1"/>
    <col min="5662" max="5662" width="54" style="82" customWidth="1"/>
    <col min="5663" max="5663" width="2.7109375" style="82" customWidth="1"/>
    <col min="5664" max="5664" width="7.85546875" style="82" customWidth="1"/>
    <col min="5665" max="5666" width="11.42578125" style="82" customWidth="1"/>
    <col min="5667" max="5667" width="54" style="82" customWidth="1"/>
    <col min="5668" max="5668" width="2.7109375" style="82" customWidth="1"/>
    <col min="5669" max="5669" width="7.85546875" style="82" customWidth="1"/>
    <col min="5670" max="5671" width="11.42578125" style="82" customWidth="1"/>
    <col min="5672" max="5672" width="54" style="82" customWidth="1"/>
    <col min="5673" max="5673" width="2.7109375" style="82" customWidth="1"/>
    <col min="5674" max="5674" width="7.85546875" style="82" customWidth="1"/>
    <col min="5675" max="5676" width="11.42578125" style="82" customWidth="1"/>
    <col min="5677" max="5677" width="54" style="82" customWidth="1"/>
    <col min="5678" max="5678" width="2.7109375" style="82" customWidth="1"/>
    <col min="5679" max="5679" width="7.85546875" style="82" customWidth="1"/>
    <col min="5680" max="5681" width="11.42578125" style="82" customWidth="1"/>
    <col min="5682" max="5682" width="54" style="82" customWidth="1"/>
    <col min="5683" max="5683" width="2.7109375" style="82" customWidth="1"/>
    <col min="5684" max="5684" width="7.85546875" style="82" customWidth="1"/>
    <col min="5685" max="5686" width="11.42578125" style="82" customWidth="1"/>
    <col min="5687" max="5687" width="54" style="82" customWidth="1"/>
    <col min="5688" max="5688" width="2.7109375" style="82" customWidth="1"/>
    <col min="5689" max="5689" width="7.85546875" style="82" customWidth="1"/>
    <col min="5690" max="5691" width="11.42578125" style="82" customWidth="1"/>
    <col min="5692" max="5692" width="54" style="82" customWidth="1"/>
    <col min="5693" max="5693" width="2.7109375" style="82" customWidth="1"/>
    <col min="5694" max="5888" width="11.42578125" style="82"/>
    <col min="5889" max="5889" width="2.7109375" style="82" customWidth="1"/>
    <col min="5890" max="5890" width="4.42578125" style="82" customWidth="1"/>
    <col min="5891" max="5892" width="11.42578125" style="82" customWidth="1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 customWidth="1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 customWidth="1"/>
    <col min="5903" max="5903" width="54" style="82" customWidth="1"/>
    <col min="5904" max="5904" width="2.7109375" style="82" customWidth="1"/>
    <col min="5905" max="5905" width="7.85546875" style="82" customWidth="1"/>
    <col min="5906" max="5907" width="11.42578125" style="82" customWidth="1"/>
    <col min="5908" max="5908" width="54" style="82" customWidth="1"/>
    <col min="5909" max="5909" width="2.7109375" style="82" customWidth="1"/>
    <col min="5910" max="5910" width="7.85546875" style="82" customWidth="1"/>
    <col min="5911" max="5912" width="11.42578125" style="82" customWidth="1"/>
    <col min="5913" max="5913" width="54" style="82" customWidth="1"/>
    <col min="5914" max="5914" width="2.7109375" style="82" customWidth="1"/>
    <col min="5915" max="5915" width="7.85546875" style="82" customWidth="1"/>
    <col min="5916" max="5917" width="11.42578125" style="82" customWidth="1"/>
    <col min="5918" max="5918" width="54" style="82" customWidth="1"/>
    <col min="5919" max="5919" width="2.7109375" style="82" customWidth="1"/>
    <col min="5920" max="5920" width="7.85546875" style="82" customWidth="1"/>
    <col min="5921" max="5922" width="11.42578125" style="82" customWidth="1"/>
    <col min="5923" max="5923" width="54" style="82" customWidth="1"/>
    <col min="5924" max="5924" width="2.7109375" style="82" customWidth="1"/>
    <col min="5925" max="5925" width="7.85546875" style="82" customWidth="1"/>
    <col min="5926" max="5927" width="11.42578125" style="82" customWidth="1"/>
    <col min="5928" max="5928" width="54" style="82" customWidth="1"/>
    <col min="5929" max="5929" width="2.7109375" style="82" customWidth="1"/>
    <col min="5930" max="5930" width="7.85546875" style="82" customWidth="1"/>
    <col min="5931" max="5932" width="11.42578125" style="82" customWidth="1"/>
    <col min="5933" max="5933" width="54" style="82" customWidth="1"/>
    <col min="5934" max="5934" width="2.7109375" style="82" customWidth="1"/>
    <col min="5935" max="5935" width="7.85546875" style="82" customWidth="1"/>
    <col min="5936" max="5937" width="11.42578125" style="82" customWidth="1"/>
    <col min="5938" max="5938" width="54" style="82" customWidth="1"/>
    <col min="5939" max="5939" width="2.7109375" style="82" customWidth="1"/>
    <col min="5940" max="5940" width="7.85546875" style="82" customWidth="1"/>
    <col min="5941" max="5942" width="11.42578125" style="82" customWidth="1"/>
    <col min="5943" max="5943" width="54" style="82" customWidth="1"/>
    <col min="5944" max="5944" width="2.7109375" style="82" customWidth="1"/>
    <col min="5945" max="5945" width="7.85546875" style="82" customWidth="1"/>
    <col min="5946" max="5947" width="11.42578125" style="82" customWidth="1"/>
    <col min="5948" max="5948" width="54" style="82" customWidth="1"/>
    <col min="5949" max="5949" width="2.7109375" style="82" customWidth="1"/>
    <col min="5950" max="6144" width="11.42578125" style="82"/>
    <col min="6145" max="6145" width="2.7109375" style="82" customWidth="1"/>
    <col min="6146" max="6146" width="4.42578125" style="82" customWidth="1"/>
    <col min="6147" max="6148" width="11.42578125" style="82" customWidth="1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 customWidth="1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 customWidth="1"/>
    <col min="6159" max="6159" width="54" style="82" customWidth="1"/>
    <col min="6160" max="6160" width="2.7109375" style="82" customWidth="1"/>
    <col min="6161" max="6161" width="7.85546875" style="82" customWidth="1"/>
    <col min="6162" max="6163" width="11.42578125" style="82" customWidth="1"/>
    <col min="6164" max="6164" width="54" style="82" customWidth="1"/>
    <col min="6165" max="6165" width="2.7109375" style="82" customWidth="1"/>
    <col min="6166" max="6166" width="7.85546875" style="82" customWidth="1"/>
    <col min="6167" max="6168" width="11.42578125" style="82" customWidth="1"/>
    <col min="6169" max="6169" width="54" style="82" customWidth="1"/>
    <col min="6170" max="6170" width="2.7109375" style="82" customWidth="1"/>
    <col min="6171" max="6171" width="7.85546875" style="82" customWidth="1"/>
    <col min="6172" max="6173" width="11.42578125" style="82" customWidth="1"/>
    <col min="6174" max="6174" width="54" style="82" customWidth="1"/>
    <col min="6175" max="6175" width="2.7109375" style="82" customWidth="1"/>
    <col min="6176" max="6176" width="7.85546875" style="82" customWidth="1"/>
    <col min="6177" max="6178" width="11.42578125" style="82" customWidth="1"/>
    <col min="6179" max="6179" width="54" style="82" customWidth="1"/>
    <col min="6180" max="6180" width="2.7109375" style="82" customWidth="1"/>
    <col min="6181" max="6181" width="7.85546875" style="82" customWidth="1"/>
    <col min="6182" max="6183" width="11.42578125" style="82" customWidth="1"/>
    <col min="6184" max="6184" width="54" style="82" customWidth="1"/>
    <col min="6185" max="6185" width="2.7109375" style="82" customWidth="1"/>
    <col min="6186" max="6186" width="7.85546875" style="82" customWidth="1"/>
    <col min="6187" max="6188" width="11.42578125" style="82" customWidth="1"/>
    <col min="6189" max="6189" width="54" style="82" customWidth="1"/>
    <col min="6190" max="6190" width="2.7109375" style="82" customWidth="1"/>
    <col min="6191" max="6191" width="7.85546875" style="82" customWidth="1"/>
    <col min="6192" max="6193" width="11.42578125" style="82" customWidth="1"/>
    <col min="6194" max="6194" width="54" style="82" customWidth="1"/>
    <col min="6195" max="6195" width="2.7109375" style="82" customWidth="1"/>
    <col min="6196" max="6196" width="7.85546875" style="82" customWidth="1"/>
    <col min="6197" max="6198" width="11.42578125" style="82" customWidth="1"/>
    <col min="6199" max="6199" width="54" style="82" customWidth="1"/>
    <col min="6200" max="6200" width="2.7109375" style="82" customWidth="1"/>
    <col min="6201" max="6201" width="7.85546875" style="82" customWidth="1"/>
    <col min="6202" max="6203" width="11.42578125" style="82" customWidth="1"/>
    <col min="6204" max="6204" width="54" style="82" customWidth="1"/>
    <col min="6205" max="6205" width="2.7109375" style="82" customWidth="1"/>
    <col min="6206" max="6400" width="11.42578125" style="82"/>
    <col min="6401" max="6401" width="2.7109375" style="82" customWidth="1"/>
    <col min="6402" max="6402" width="4.42578125" style="82" customWidth="1"/>
    <col min="6403" max="6404" width="11.42578125" style="82" customWidth="1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 customWidth="1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 customWidth="1"/>
    <col min="6415" max="6415" width="54" style="82" customWidth="1"/>
    <col min="6416" max="6416" width="2.7109375" style="82" customWidth="1"/>
    <col min="6417" max="6417" width="7.85546875" style="82" customWidth="1"/>
    <col min="6418" max="6419" width="11.42578125" style="82" customWidth="1"/>
    <col min="6420" max="6420" width="54" style="82" customWidth="1"/>
    <col min="6421" max="6421" width="2.7109375" style="82" customWidth="1"/>
    <col min="6422" max="6422" width="7.85546875" style="82" customWidth="1"/>
    <col min="6423" max="6424" width="11.42578125" style="82" customWidth="1"/>
    <col min="6425" max="6425" width="54" style="82" customWidth="1"/>
    <col min="6426" max="6426" width="2.7109375" style="82" customWidth="1"/>
    <col min="6427" max="6427" width="7.85546875" style="82" customWidth="1"/>
    <col min="6428" max="6429" width="11.42578125" style="82" customWidth="1"/>
    <col min="6430" max="6430" width="54" style="82" customWidth="1"/>
    <col min="6431" max="6431" width="2.7109375" style="82" customWidth="1"/>
    <col min="6432" max="6432" width="7.85546875" style="82" customWidth="1"/>
    <col min="6433" max="6434" width="11.42578125" style="82" customWidth="1"/>
    <col min="6435" max="6435" width="54" style="82" customWidth="1"/>
    <col min="6436" max="6436" width="2.7109375" style="82" customWidth="1"/>
    <col min="6437" max="6437" width="7.85546875" style="82" customWidth="1"/>
    <col min="6438" max="6439" width="11.42578125" style="82" customWidth="1"/>
    <col min="6440" max="6440" width="54" style="82" customWidth="1"/>
    <col min="6441" max="6441" width="2.7109375" style="82" customWidth="1"/>
    <col min="6442" max="6442" width="7.85546875" style="82" customWidth="1"/>
    <col min="6443" max="6444" width="11.42578125" style="82" customWidth="1"/>
    <col min="6445" max="6445" width="54" style="82" customWidth="1"/>
    <col min="6446" max="6446" width="2.7109375" style="82" customWidth="1"/>
    <col min="6447" max="6447" width="7.85546875" style="82" customWidth="1"/>
    <col min="6448" max="6449" width="11.42578125" style="82" customWidth="1"/>
    <col min="6450" max="6450" width="54" style="82" customWidth="1"/>
    <col min="6451" max="6451" width="2.7109375" style="82" customWidth="1"/>
    <col min="6452" max="6452" width="7.85546875" style="82" customWidth="1"/>
    <col min="6453" max="6454" width="11.42578125" style="82" customWidth="1"/>
    <col min="6455" max="6455" width="54" style="82" customWidth="1"/>
    <col min="6456" max="6456" width="2.7109375" style="82" customWidth="1"/>
    <col min="6457" max="6457" width="7.85546875" style="82" customWidth="1"/>
    <col min="6458" max="6459" width="11.42578125" style="82" customWidth="1"/>
    <col min="6460" max="6460" width="54" style="82" customWidth="1"/>
    <col min="6461" max="6461" width="2.7109375" style="82" customWidth="1"/>
    <col min="6462" max="6656" width="11.42578125" style="82"/>
    <col min="6657" max="6657" width="2.7109375" style="82" customWidth="1"/>
    <col min="6658" max="6658" width="4.42578125" style="82" customWidth="1"/>
    <col min="6659" max="6660" width="11.42578125" style="82" customWidth="1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 customWidth="1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 customWidth="1"/>
    <col min="6671" max="6671" width="54" style="82" customWidth="1"/>
    <col min="6672" max="6672" width="2.7109375" style="82" customWidth="1"/>
    <col min="6673" max="6673" width="7.85546875" style="82" customWidth="1"/>
    <col min="6674" max="6675" width="11.42578125" style="82" customWidth="1"/>
    <col min="6676" max="6676" width="54" style="82" customWidth="1"/>
    <col min="6677" max="6677" width="2.7109375" style="82" customWidth="1"/>
    <col min="6678" max="6678" width="7.85546875" style="82" customWidth="1"/>
    <col min="6679" max="6680" width="11.42578125" style="82" customWidth="1"/>
    <col min="6681" max="6681" width="54" style="82" customWidth="1"/>
    <col min="6682" max="6682" width="2.7109375" style="82" customWidth="1"/>
    <col min="6683" max="6683" width="7.85546875" style="82" customWidth="1"/>
    <col min="6684" max="6685" width="11.42578125" style="82" customWidth="1"/>
    <col min="6686" max="6686" width="54" style="82" customWidth="1"/>
    <col min="6687" max="6687" width="2.7109375" style="82" customWidth="1"/>
    <col min="6688" max="6688" width="7.85546875" style="82" customWidth="1"/>
    <col min="6689" max="6690" width="11.42578125" style="82" customWidth="1"/>
    <col min="6691" max="6691" width="54" style="82" customWidth="1"/>
    <col min="6692" max="6692" width="2.7109375" style="82" customWidth="1"/>
    <col min="6693" max="6693" width="7.85546875" style="82" customWidth="1"/>
    <col min="6694" max="6695" width="11.42578125" style="82" customWidth="1"/>
    <col min="6696" max="6696" width="54" style="82" customWidth="1"/>
    <col min="6697" max="6697" width="2.7109375" style="82" customWidth="1"/>
    <col min="6698" max="6698" width="7.85546875" style="82" customWidth="1"/>
    <col min="6699" max="6700" width="11.42578125" style="82" customWidth="1"/>
    <col min="6701" max="6701" width="54" style="82" customWidth="1"/>
    <col min="6702" max="6702" width="2.7109375" style="82" customWidth="1"/>
    <col min="6703" max="6703" width="7.85546875" style="82" customWidth="1"/>
    <col min="6704" max="6705" width="11.42578125" style="82" customWidth="1"/>
    <col min="6706" max="6706" width="54" style="82" customWidth="1"/>
    <col min="6707" max="6707" width="2.7109375" style="82" customWidth="1"/>
    <col min="6708" max="6708" width="7.85546875" style="82" customWidth="1"/>
    <col min="6709" max="6710" width="11.42578125" style="82" customWidth="1"/>
    <col min="6711" max="6711" width="54" style="82" customWidth="1"/>
    <col min="6712" max="6712" width="2.7109375" style="82" customWidth="1"/>
    <col min="6713" max="6713" width="7.85546875" style="82" customWidth="1"/>
    <col min="6714" max="6715" width="11.42578125" style="82" customWidth="1"/>
    <col min="6716" max="6716" width="54" style="82" customWidth="1"/>
    <col min="6717" max="6717" width="2.7109375" style="82" customWidth="1"/>
    <col min="6718" max="6912" width="11.42578125" style="82"/>
    <col min="6913" max="6913" width="2.7109375" style="82" customWidth="1"/>
    <col min="6914" max="6914" width="4.42578125" style="82" customWidth="1"/>
    <col min="6915" max="6916" width="11.42578125" style="82" customWidth="1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 customWidth="1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 customWidth="1"/>
    <col min="6927" max="6927" width="54" style="82" customWidth="1"/>
    <col min="6928" max="6928" width="2.7109375" style="82" customWidth="1"/>
    <col min="6929" max="6929" width="7.85546875" style="82" customWidth="1"/>
    <col min="6930" max="6931" width="11.42578125" style="82" customWidth="1"/>
    <col min="6932" max="6932" width="54" style="82" customWidth="1"/>
    <col min="6933" max="6933" width="2.7109375" style="82" customWidth="1"/>
    <col min="6934" max="6934" width="7.85546875" style="82" customWidth="1"/>
    <col min="6935" max="6936" width="11.42578125" style="82" customWidth="1"/>
    <col min="6937" max="6937" width="54" style="82" customWidth="1"/>
    <col min="6938" max="6938" width="2.7109375" style="82" customWidth="1"/>
    <col min="6939" max="6939" width="7.85546875" style="82" customWidth="1"/>
    <col min="6940" max="6941" width="11.42578125" style="82" customWidth="1"/>
    <col min="6942" max="6942" width="54" style="82" customWidth="1"/>
    <col min="6943" max="6943" width="2.7109375" style="82" customWidth="1"/>
    <col min="6944" max="6944" width="7.85546875" style="82" customWidth="1"/>
    <col min="6945" max="6946" width="11.42578125" style="82" customWidth="1"/>
    <col min="6947" max="6947" width="54" style="82" customWidth="1"/>
    <col min="6948" max="6948" width="2.7109375" style="82" customWidth="1"/>
    <col min="6949" max="6949" width="7.85546875" style="82" customWidth="1"/>
    <col min="6950" max="6951" width="11.42578125" style="82" customWidth="1"/>
    <col min="6952" max="6952" width="54" style="82" customWidth="1"/>
    <col min="6953" max="6953" width="2.7109375" style="82" customWidth="1"/>
    <col min="6954" max="6954" width="7.85546875" style="82" customWidth="1"/>
    <col min="6955" max="6956" width="11.42578125" style="82" customWidth="1"/>
    <col min="6957" max="6957" width="54" style="82" customWidth="1"/>
    <col min="6958" max="6958" width="2.7109375" style="82" customWidth="1"/>
    <col min="6959" max="6959" width="7.85546875" style="82" customWidth="1"/>
    <col min="6960" max="6961" width="11.42578125" style="82" customWidth="1"/>
    <col min="6962" max="6962" width="54" style="82" customWidth="1"/>
    <col min="6963" max="6963" width="2.7109375" style="82" customWidth="1"/>
    <col min="6964" max="6964" width="7.85546875" style="82" customWidth="1"/>
    <col min="6965" max="6966" width="11.42578125" style="82" customWidth="1"/>
    <col min="6967" max="6967" width="54" style="82" customWidth="1"/>
    <col min="6968" max="6968" width="2.7109375" style="82" customWidth="1"/>
    <col min="6969" max="6969" width="7.85546875" style="82" customWidth="1"/>
    <col min="6970" max="6971" width="11.42578125" style="82" customWidth="1"/>
    <col min="6972" max="6972" width="54" style="82" customWidth="1"/>
    <col min="6973" max="6973" width="2.7109375" style="82" customWidth="1"/>
    <col min="6974" max="7168" width="11.42578125" style="82"/>
    <col min="7169" max="7169" width="2.7109375" style="82" customWidth="1"/>
    <col min="7170" max="7170" width="4.42578125" style="82" customWidth="1"/>
    <col min="7171" max="7172" width="11.42578125" style="82" customWidth="1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 customWidth="1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 customWidth="1"/>
    <col min="7183" max="7183" width="54" style="82" customWidth="1"/>
    <col min="7184" max="7184" width="2.7109375" style="82" customWidth="1"/>
    <col min="7185" max="7185" width="7.85546875" style="82" customWidth="1"/>
    <col min="7186" max="7187" width="11.42578125" style="82" customWidth="1"/>
    <col min="7188" max="7188" width="54" style="82" customWidth="1"/>
    <col min="7189" max="7189" width="2.7109375" style="82" customWidth="1"/>
    <col min="7190" max="7190" width="7.85546875" style="82" customWidth="1"/>
    <col min="7191" max="7192" width="11.42578125" style="82" customWidth="1"/>
    <col min="7193" max="7193" width="54" style="82" customWidth="1"/>
    <col min="7194" max="7194" width="2.7109375" style="82" customWidth="1"/>
    <col min="7195" max="7195" width="7.85546875" style="82" customWidth="1"/>
    <col min="7196" max="7197" width="11.42578125" style="82" customWidth="1"/>
    <col min="7198" max="7198" width="54" style="82" customWidth="1"/>
    <col min="7199" max="7199" width="2.7109375" style="82" customWidth="1"/>
    <col min="7200" max="7200" width="7.85546875" style="82" customWidth="1"/>
    <col min="7201" max="7202" width="11.42578125" style="82" customWidth="1"/>
    <col min="7203" max="7203" width="54" style="82" customWidth="1"/>
    <col min="7204" max="7204" width="2.7109375" style="82" customWidth="1"/>
    <col min="7205" max="7205" width="7.85546875" style="82" customWidth="1"/>
    <col min="7206" max="7207" width="11.42578125" style="82" customWidth="1"/>
    <col min="7208" max="7208" width="54" style="82" customWidth="1"/>
    <col min="7209" max="7209" width="2.7109375" style="82" customWidth="1"/>
    <col min="7210" max="7210" width="7.85546875" style="82" customWidth="1"/>
    <col min="7211" max="7212" width="11.42578125" style="82" customWidth="1"/>
    <col min="7213" max="7213" width="54" style="82" customWidth="1"/>
    <col min="7214" max="7214" width="2.7109375" style="82" customWidth="1"/>
    <col min="7215" max="7215" width="7.85546875" style="82" customWidth="1"/>
    <col min="7216" max="7217" width="11.42578125" style="82" customWidth="1"/>
    <col min="7218" max="7218" width="54" style="82" customWidth="1"/>
    <col min="7219" max="7219" width="2.7109375" style="82" customWidth="1"/>
    <col min="7220" max="7220" width="7.85546875" style="82" customWidth="1"/>
    <col min="7221" max="7222" width="11.42578125" style="82" customWidth="1"/>
    <col min="7223" max="7223" width="54" style="82" customWidth="1"/>
    <col min="7224" max="7224" width="2.7109375" style="82" customWidth="1"/>
    <col min="7225" max="7225" width="7.85546875" style="82" customWidth="1"/>
    <col min="7226" max="7227" width="11.42578125" style="82" customWidth="1"/>
    <col min="7228" max="7228" width="54" style="82" customWidth="1"/>
    <col min="7229" max="7229" width="2.7109375" style="82" customWidth="1"/>
    <col min="7230" max="7424" width="11.42578125" style="82"/>
    <col min="7425" max="7425" width="2.7109375" style="82" customWidth="1"/>
    <col min="7426" max="7426" width="4.42578125" style="82" customWidth="1"/>
    <col min="7427" max="7428" width="11.42578125" style="82" customWidth="1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 customWidth="1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 customWidth="1"/>
    <col min="7439" max="7439" width="54" style="82" customWidth="1"/>
    <col min="7440" max="7440" width="2.7109375" style="82" customWidth="1"/>
    <col min="7441" max="7441" width="7.85546875" style="82" customWidth="1"/>
    <col min="7442" max="7443" width="11.42578125" style="82" customWidth="1"/>
    <col min="7444" max="7444" width="54" style="82" customWidth="1"/>
    <col min="7445" max="7445" width="2.7109375" style="82" customWidth="1"/>
    <col min="7446" max="7446" width="7.85546875" style="82" customWidth="1"/>
    <col min="7447" max="7448" width="11.42578125" style="82" customWidth="1"/>
    <col min="7449" max="7449" width="54" style="82" customWidth="1"/>
    <col min="7450" max="7450" width="2.7109375" style="82" customWidth="1"/>
    <col min="7451" max="7451" width="7.85546875" style="82" customWidth="1"/>
    <col min="7452" max="7453" width="11.42578125" style="82" customWidth="1"/>
    <col min="7454" max="7454" width="54" style="82" customWidth="1"/>
    <col min="7455" max="7455" width="2.7109375" style="82" customWidth="1"/>
    <col min="7456" max="7456" width="7.85546875" style="82" customWidth="1"/>
    <col min="7457" max="7458" width="11.42578125" style="82" customWidth="1"/>
    <col min="7459" max="7459" width="54" style="82" customWidth="1"/>
    <col min="7460" max="7460" width="2.7109375" style="82" customWidth="1"/>
    <col min="7461" max="7461" width="7.85546875" style="82" customWidth="1"/>
    <col min="7462" max="7463" width="11.42578125" style="82" customWidth="1"/>
    <col min="7464" max="7464" width="54" style="82" customWidth="1"/>
    <col min="7465" max="7465" width="2.7109375" style="82" customWidth="1"/>
    <col min="7466" max="7466" width="7.85546875" style="82" customWidth="1"/>
    <col min="7467" max="7468" width="11.42578125" style="82" customWidth="1"/>
    <col min="7469" max="7469" width="54" style="82" customWidth="1"/>
    <col min="7470" max="7470" width="2.7109375" style="82" customWidth="1"/>
    <col min="7471" max="7471" width="7.85546875" style="82" customWidth="1"/>
    <col min="7472" max="7473" width="11.42578125" style="82" customWidth="1"/>
    <col min="7474" max="7474" width="54" style="82" customWidth="1"/>
    <col min="7475" max="7475" width="2.7109375" style="82" customWidth="1"/>
    <col min="7476" max="7476" width="7.85546875" style="82" customWidth="1"/>
    <col min="7477" max="7478" width="11.42578125" style="82" customWidth="1"/>
    <col min="7479" max="7479" width="54" style="82" customWidth="1"/>
    <col min="7480" max="7480" width="2.7109375" style="82" customWidth="1"/>
    <col min="7481" max="7481" width="7.85546875" style="82" customWidth="1"/>
    <col min="7482" max="7483" width="11.42578125" style="82" customWidth="1"/>
    <col min="7484" max="7484" width="54" style="82" customWidth="1"/>
    <col min="7485" max="7485" width="2.7109375" style="82" customWidth="1"/>
    <col min="7486" max="7680" width="11.42578125" style="82"/>
    <col min="7681" max="7681" width="2.7109375" style="82" customWidth="1"/>
    <col min="7682" max="7682" width="4.42578125" style="82" customWidth="1"/>
    <col min="7683" max="7684" width="11.42578125" style="82" customWidth="1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 customWidth="1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 customWidth="1"/>
    <col min="7695" max="7695" width="54" style="82" customWidth="1"/>
    <col min="7696" max="7696" width="2.7109375" style="82" customWidth="1"/>
    <col min="7697" max="7697" width="7.85546875" style="82" customWidth="1"/>
    <col min="7698" max="7699" width="11.42578125" style="82" customWidth="1"/>
    <col min="7700" max="7700" width="54" style="82" customWidth="1"/>
    <col min="7701" max="7701" width="2.7109375" style="82" customWidth="1"/>
    <col min="7702" max="7702" width="7.85546875" style="82" customWidth="1"/>
    <col min="7703" max="7704" width="11.42578125" style="82" customWidth="1"/>
    <col min="7705" max="7705" width="54" style="82" customWidth="1"/>
    <col min="7706" max="7706" width="2.7109375" style="82" customWidth="1"/>
    <col min="7707" max="7707" width="7.85546875" style="82" customWidth="1"/>
    <col min="7708" max="7709" width="11.42578125" style="82" customWidth="1"/>
    <col min="7710" max="7710" width="54" style="82" customWidth="1"/>
    <col min="7711" max="7711" width="2.7109375" style="82" customWidth="1"/>
    <col min="7712" max="7712" width="7.85546875" style="82" customWidth="1"/>
    <col min="7713" max="7714" width="11.42578125" style="82" customWidth="1"/>
    <col min="7715" max="7715" width="54" style="82" customWidth="1"/>
    <col min="7716" max="7716" width="2.7109375" style="82" customWidth="1"/>
    <col min="7717" max="7717" width="7.85546875" style="82" customWidth="1"/>
    <col min="7718" max="7719" width="11.42578125" style="82" customWidth="1"/>
    <col min="7720" max="7720" width="54" style="82" customWidth="1"/>
    <col min="7721" max="7721" width="2.7109375" style="82" customWidth="1"/>
    <col min="7722" max="7722" width="7.85546875" style="82" customWidth="1"/>
    <col min="7723" max="7724" width="11.42578125" style="82" customWidth="1"/>
    <col min="7725" max="7725" width="54" style="82" customWidth="1"/>
    <col min="7726" max="7726" width="2.7109375" style="82" customWidth="1"/>
    <col min="7727" max="7727" width="7.85546875" style="82" customWidth="1"/>
    <col min="7728" max="7729" width="11.42578125" style="82" customWidth="1"/>
    <col min="7730" max="7730" width="54" style="82" customWidth="1"/>
    <col min="7731" max="7731" width="2.7109375" style="82" customWidth="1"/>
    <col min="7732" max="7732" width="7.85546875" style="82" customWidth="1"/>
    <col min="7733" max="7734" width="11.42578125" style="82" customWidth="1"/>
    <col min="7735" max="7735" width="54" style="82" customWidth="1"/>
    <col min="7736" max="7736" width="2.7109375" style="82" customWidth="1"/>
    <col min="7737" max="7737" width="7.85546875" style="82" customWidth="1"/>
    <col min="7738" max="7739" width="11.42578125" style="82" customWidth="1"/>
    <col min="7740" max="7740" width="54" style="82" customWidth="1"/>
    <col min="7741" max="7741" width="2.7109375" style="82" customWidth="1"/>
    <col min="7742" max="7936" width="11.42578125" style="82"/>
    <col min="7937" max="7937" width="2.7109375" style="82" customWidth="1"/>
    <col min="7938" max="7938" width="4.42578125" style="82" customWidth="1"/>
    <col min="7939" max="7940" width="11.42578125" style="82" customWidth="1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 customWidth="1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 customWidth="1"/>
    <col min="7951" max="7951" width="54" style="82" customWidth="1"/>
    <col min="7952" max="7952" width="2.7109375" style="82" customWidth="1"/>
    <col min="7953" max="7953" width="7.85546875" style="82" customWidth="1"/>
    <col min="7954" max="7955" width="11.42578125" style="82" customWidth="1"/>
    <col min="7956" max="7956" width="54" style="82" customWidth="1"/>
    <col min="7957" max="7957" width="2.7109375" style="82" customWidth="1"/>
    <col min="7958" max="7958" width="7.85546875" style="82" customWidth="1"/>
    <col min="7959" max="7960" width="11.42578125" style="82" customWidth="1"/>
    <col min="7961" max="7961" width="54" style="82" customWidth="1"/>
    <col min="7962" max="7962" width="2.7109375" style="82" customWidth="1"/>
    <col min="7963" max="7963" width="7.85546875" style="82" customWidth="1"/>
    <col min="7964" max="7965" width="11.42578125" style="82" customWidth="1"/>
    <col min="7966" max="7966" width="54" style="82" customWidth="1"/>
    <col min="7967" max="7967" width="2.7109375" style="82" customWidth="1"/>
    <col min="7968" max="7968" width="7.85546875" style="82" customWidth="1"/>
    <col min="7969" max="7970" width="11.42578125" style="82" customWidth="1"/>
    <col min="7971" max="7971" width="54" style="82" customWidth="1"/>
    <col min="7972" max="7972" width="2.7109375" style="82" customWidth="1"/>
    <col min="7973" max="7973" width="7.85546875" style="82" customWidth="1"/>
    <col min="7974" max="7975" width="11.42578125" style="82" customWidth="1"/>
    <col min="7976" max="7976" width="54" style="82" customWidth="1"/>
    <col min="7977" max="7977" width="2.7109375" style="82" customWidth="1"/>
    <col min="7978" max="7978" width="7.85546875" style="82" customWidth="1"/>
    <col min="7979" max="7980" width="11.42578125" style="82" customWidth="1"/>
    <col min="7981" max="7981" width="54" style="82" customWidth="1"/>
    <col min="7982" max="7982" width="2.7109375" style="82" customWidth="1"/>
    <col min="7983" max="7983" width="7.85546875" style="82" customWidth="1"/>
    <col min="7984" max="7985" width="11.42578125" style="82" customWidth="1"/>
    <col min="7986" max="7986" width="54" style="82" customWidth="1"/>
    <col min="7987" max="7987" width="2.7109375" style="82" customWidth="1"/>
    <col min="7988" max="7988" width="7.85546875" style="82" customWidth="1"/>
    <col min="7989" max="7990" width="11.42578125" style="82" customWidth="1"/>
    <col min="7991" max="7991" width="54" style="82" customWidth="1"/>
    <col min="7992" max="7992" width="2.7109375" style="82" customWidth="1"/>
    <col min="7993" max="7993" width="7.85546875" style="82" customWidth="1"/>
    <col min="7994" max="7995" width="11.42578125" style="82" customWidth="1"/>
    <col min="7996" max="7996" width="54" style="82" customWidth="1"/>
    <col min="7997" max="7997" width="2.7109375" style="82" customWidth="1"/>
    <col min="7998" max="8192" width="11.42578125" style="82"/>
    <col min="8193" max="8193" width="2.7109375" style="82" customWidth="1"/>
    <col min="8194" max="8194" width="4.42578125" style="82" customWidth="1"/>
    <col min="8195" max="8196" width="11.42578125" style="82" customWidth="1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 customWidth="1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 customWidth="1"/>
    <col min="8207" max="8207" width="54" style="82" customWidth="1"/>
    <col min="8208" max="8208" width="2.7109375" style="82" customWidth="1"/>
    <col min="8209" max="8209" width="7.85546875" style="82" customWidth="1"/>
    <col min="8210" max="8211" width="11.42578125" style="82" customWidth="1"/>
    <col min="8212" max="8212" width="54" style="82" customWidth="1"/>
    <col min="8213" max="8213" width="2.7109375" style="82" customWidth="1"/>
    <col min="8214" max="8214" width="7.85546875" style="82" customWidth="1"/>
    <col min="8215" max="8216" width="11.42578125" style="82" customWidth="1"/>
    <col min="8217" max="8217" width="54" style="82" customWidth="1"/>
    <col min="8218" max="8218" width="2.7109375" style="82" customWidth="1"/>
    <col min="8219" max="8219" width="7.85546875" style="82" customWidth="1"/>
    <col min="8220" max="8221" width="11.42578125" style="82" customWidth="1"/>
    <col min="8222" max="8222" width="54" style="82" customWidth="1"/>
    <col min="8223" max="8223" width="2.7109375" style="82" customWidth="1"/>
    <col min="8224" max="8224" width="7.85546875" style="82" customWidth="1"/>
    <col min="8225" max="8226" width="11.42578125" style="82" customWidth="1"/>
    <col min="8227" max="8227" width="54" style="82" customWidth="1"/>
    <col min="8228" max="8228" width="2.7109375" style="82" customWidth="1"/>
    <col min="8229" max="8229" width="7.85546875" style="82" customWidth="1"/>
    <col min="8230" max="8231" width="11.42578125" style="82" customWidth="1"/>
    <col min="8232" max="8232" width="54" style="82" customWidth="1"/>
    <col min="8233" max="8233" width="2.7109375" style="82" customWidth="1"/>
    <col min="8234" max="8234" width="7.85546875" style="82" customWidth="1"/>
    <col min="8235" max="8236" width="11.42578125" style="82" customWidth="1"/>
    <col min="8237" max="8237" width="54" style="82" customWidth="1"/>
    <col min="8238" max="8238" width="2.7109375" style="82" customWidth="1"/>
    <col min="8239" max="8239" width="7.85546875" style="82" customWidth="1"/>
    <col min="8240" max="8241" width="11.42578125" style="82" customWidth="1"/>
    <col min="8242" max="8242" width="54" style="82" customWidth="1"/>
    <col min="8243" max="8243" width="2.7109375" style="82" customWidth="1"/>
    <col min="8244" max="8244" width="7.85546875" style="82" customWidth="1"/>
    <col min="8245" max="8246" width="11.42578125" style="82" customWidth="1"/>
    <col min="8247" max="8247" width="54" style="82" customWidth="1"/>
    <col min="8248" max="8248" width="2.7109375" style="82" customWidth="1"/>
    <col min="8249" max="8249" width="7.85546875" style="82" customWidth="1"/>
    <col min="8250" max="8251" width="11.42578125" style="82" customWidth="1"/>
    <col min="8252" max="8252" width="54" style="82" customWidth="1"/>
    <col min="8253" max="8253" width="2.7109375" style="82" customWidth="1"/>
    <col min="8254" max="8448" width="11.42578125" style="82"/>
    <col min="8449" max="8449" width="2.7109375" style="82" customWidth="1"/>
    <col min="8450" max="8450" width="4.42578125" style="82" customWidth="1"/>
    <col min="8451" max="8452" width="11.42578125" style="82" customWidth="1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 customWidth="1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 customWidth="1"/>
    <col min="8463" max="8463" width="54" style="82" customWidth="1"/>
    <col min="8464" max="8464" width="2.7109375" style="82" customWidth="1"/>
    <col min="8465" max="8465" width="7.85546875" style="82" customWidth="1"/>
    <col min="8466" max="8467" width="11.42578125" style="82" customWidth="1"/>
    <col min="8468" max="8468" width="54" style="82" customWidth="1"/>
    <col min="8469" max="8469" width="2.7109375" style="82" customWidth="1"/>
    <col min="8470" max="8470" width="7.85546875" style="82" customWidth="1"/>
    <col min="8471" max="8472" width="11.42578125" style="82" customWidth="1"/>
    <col min="8473" max="8473" width="54" style="82" customWidth="1"/>
    <col min="8474" max="8474" width="2.7109375" style="82" customWidth="1"/>
    <col min="8475" max="8475" width="7.85546875" style="82" customWidth="1"/>
    <col min="8476" max="8477" width="11.42578125" style="82" customWidth="1"/>
    <col min="8478" max="8478" width="54" style="82" customWidth="1"/>
    <col min="8479" max="8479" width="2.7109375" style="82" customWidth="1"/>
    <col min="8480" max="8480" width="7.85546875" style="82" customWidth="1"/>
    <col min="8481" max="8482" width="11.42578125" style="82" customWidth="1"/>
    <col min="8483" max="8483" width="54" style="82" customWidth="1"/>
    <col min="8484" max="8484" width="2.7109375" style="82" customWidth="1"/>
    <col min="8485" max="8485" width="7.85546875" style="82" customWidth="1"/>
    <col min="8486" max="8487" width="11.42578125" style="82" customWidth="1"/>
    <col min="8488" max="8488" width="54" style="82" customWidth="1"/>
    <col min="8489" max="8489" width="2.7109375" style="82" customWidth="1"/>
    <col min="8490" max="8490" width="7.85546875" style="82" customWidth="1"/>
    <col min="8491" max="8492" width="11.42578125" style="82" customWidth="1"/>
    <col min="8493" max="8493" width="54" style="82" customWidth="1"/>
    <col min="8494" max="8494" width="2.7109375" style="82" customWidth="1"/>
    <col min="8495" max="8495" width="7.85546875" style="82" customWidth="1"/>
    <col min="8496" max="8497" width="11.42578125" style="82" customWidth="1"/>
    <col min="8498" max="8498" width="54" style="82" customWidth="1"/>
    <col min="8499" max="8499" width="2.7109375" style="82" customWidth="1"/>
    <col min="8500" max="8500" width="7.85546875" style="82" customWidth="1"/>
    <col min="8501" max="8502" width="11.42578125" style="82" customWidth="1"/>
    <col min="8503" max="8503" width="54" style="82" customWidth="1"/>
    <col min="8504" max="8504" width="2.7109375" style="82" customWidth="1"/>
    <col min="8505" max="8505" width="7.85546875" style="82" customWidth="1"/>
    <col min="8506" max="8507" width="11.42578125" style="82" customWidth="1"/>
    <col min="8508" max="8508" width="54" style="82" customWidth="1"/>
    <col min="8509" max="8509" width="2.7109375" style="82" customWidth="1"/>
    <col min="8510" max="8704" width="11.42578125" style="82"/>
    <col min="8705" max="8705" width="2.7109375" style="82" customWidth="1"/>
    <col min="8706" max="8706" width="4.42578125" style="82" customWidth="1"/>
    <col min="8707" max="8708" width="11.42578125" style="82" customWidth="1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 customWidth="1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 customWidth="1"/>
    <col min="8719" max="8719" width="54" style="82" customWidth="1"/>
    <col min="8720" max="8720" width="2.7109375" style="82" customWidth="1"/>
    <col min="8721" max="8721" width="7.85546875" style="82" customWidth="1"/>
    <col min="8722" max="8723" width="11.42578125" style="82" customWidth="1"/>
    <col min="8724" max="8724" width="54" style="82" customWidth="1"/>
    <col min="8725" max="8725" width="2.7109375" style="82" customWidth="1"/>
    <col min="8726" max="8726" width="7.85546875" style="82" customWidth="1"/>
    <col min="8727" max="8728" width="11.42578125" style="82" customWidth="1"/>
    <col min="8729" max="8729" width="54" style="82" customWidth="1"/>
    <col min="8730" max="8730" width="2.7109375" style="82" customWidth="1"/>
    <col min="8731" max="8731" width="7.85546875" style="82" customWidth="1"/>
    <col min="8732" max="8733" width="11.42578125" style="82" customWidth="1"/>
    <col min="8734" max="8734" width="54" style="82" customWidth="1"/>
    <col min="8735" max="8735" width="2.7109375" style="82" customWidth="1"/>
    <col min="8736" max="8736" width="7.85546875" style="82" customWidth="1"/>
    <col min="8737" max="8738" width="11.42578125" style="82" customWidth="1"/>
    <col min="8739" max="8739" width="54" style="82" customWidth="1"/>
    <col min="8740" max="8740" width="2.7109375" style="82" customWidth="1"/>
    <col min="8741" max="8741" width="7.85546875" style="82" customWidth="1"/>
    <col min="8742" max="8743" width="11.42578125" style="82" customWidth="1"/>
    <col min="8744" max="8744" width="54" style="82" customWidth="1"/>
    <col min="8745" max="8745" width="2.7109375" style="82" customWidth="1"/>
    <col min="8746" max="8746" width="7.85546875" style="82" customWidth="1"/>
    <col min="8747" max="8748" width="11.42578125" style="82" customWidth="1"/>
    <col min="8749" max="8749" width="54" style="82" customWidth="1"/>
    <col min="8750" max="8750" width="2.7109375" style="82" customWidth="1"/>
    <col min="8751" max="8751" width="7.85546875" style="82" customWidth="1"/>
    <col min="8752" max="8753" width="11.42578125" style="82" customWidth="1"/>
    <col min="8754" max="8754" width="54" style="82" customWidth="1"/>
    <col min="8755" max="8755" width="2.7109375" style="82" customWidth="1"/>
    <col min="8756" max="8756" width="7.85546875" style="82" customWidth="1"/>
    <col min="8757" max="8758" width="11.42578125" style="82" customWidth="1"/>
    <col min="8759" max="8759" width="54" style="82" customWidth="1"/>
    <col min="8760" max="8760" width="2.7109375" style="82" customWidth="1"/>
    <col min="8761" max="8761" width="7.85546875" style="82" customWidth="1"/>
    <col min="8762" max="8763" width="11.42578125" style="82" customWidth="1"/>
    <col min="8764" max="8764" width="54" style="82" customWidth="1"/>
    <col min="8765" max="8765" width="2.7109375" style="82" customWidth="1"/>
    <col min="8766" max="8960" width="11.42578125" style="82"/>
    <col min="8961" max="8961" width="2.7109375" style="82" customWidth="1"/>
    <col min="8962" max="8962" width="4.42578125" style="82" customWidth="1"/>
    <col min="8963" max="8964" width="11.42578125" style="82" customWidth="1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 customWidth="1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 customWidth="1"/>
    <col min="8975" max="8975" width="54" style="82" customWidth="1"/>
    <col min="8976" max="8976" width="2.7109375" style="82" customWidth="1"/>
    <col min="8977" max="8977" width="7.85546875" style="82" customWidth="1"/>
    <col min="8978" max="8979" width="11.42578125" style="82" customWidth="1"/>
    <col min="8980" max="8980" width="54" style="82" customWidth="1"/>
    <col min="8981" max="8981" width="2.7109375" style="82" customWidth="1"/>
    <col min="8982" max="8982" width="7.85546875" style="82" customWidth="1"/>
    <col min="8983" max="8984" width="11.42578125" style="82" customWidth="1"/>
    <col min="8985" max="8985" width="54" style="82" customWidth="1"/>
    <col min="8986" max="8986" width="2.7109375" style="82" customWidth="1"/>
    <col min="8987" max="8987" width="7.85546875" style="82" customWidth="1"/>
    <col min="8988" max="8989" width="11.42578125" style="82" customWidth="1"/>
    <col min="8990" max="8990" width="54" style="82" customWidth="1"/>
    <col min="8991" max="8991" width="2.7109375" style="82" customWidth="1"/>
    <col min="8992" max="8992" width="7.85546875" style="82" customWidth="1"/>
    <col min="8993" max="8994" width="11.42578125" style="82" customWidth="1"/>
    <col min="8995" max="8995" width="54" style="82" customWidth="1"/>
    <col min="8996" max="8996" width="2.7109375" style="82" customWidth="1"/>
    <col min="8997" max="8997" width="7.85546875" style="82" customWidth="1"/>
    <col min="8998" max="8999" width="11.42578125" style="82" customWidth="1"/>
    <col min="9000" max="9000" width="54" style="82" customWidth="1"/>
    <col min="9001" max="9001" width="2.7109375" style="82" customWidth="1"/>
    <col min="9002" max="9002" width="7.85546875" style="82" customWidth="1"/>
    <col min="9003" max="9004" width="11.42578125" style="82" customWidth="1"/>
    <col min="9005" max="9005" width="54" style="82" customWidth="1"/>
    <col min="9006" max="9006" width="2.7109375" style="82" customWidth="1"/>
    <col min="9007" max="9007" width="7.85546875" style="82" customWidth="1"/>
    <col min="9008" max="9009" width="11.42578125" style="82" customWidth="1"/>
    <col min="9010" max="9010" width="54" style="82" customWidth="1"/>
    <col min="9011" max="9011" width="2.7109375" style="82" customWidth="1"/>
    <col min="9012" max="9012" width="7.85546875" style="82" customWidth="1"/>
    <col min="9013" max="9014" width="11.42578125" style="82" customWidth="1"/>
    <col min="9015" max="9015" width="54" style="82" customWidth="1"/>
    <col min="9016" max="9016" width="2.7109375" style="82" customWidth="1"/>
    <col min="9017" max="9017" width="7.85546875" style="82" customWidth="1"/>
    <col min="9018" max="9019" width="11.42578125" style="82" customWidth="1"/>
    <col min="9020" max="9020" width="54" style="82" customWidth="1"/>
    <col min="9021" max="9021" width="2.7109375" style="82" customWidth="1"/>
    <col min="9022" max="9216" width="11.42578125" style="82"/>
    <col min="9217" max="9217" width="2.7109375" style="82" customWidth="1"/>
    <col min="9218" max="9218" width="4.42578125" style="82" customWidth="1"/>
    <col min="9219" max="9220" width="11.42578125" style="82" customWidth="1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 customWidth="1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 customWidth="1"/>
    <col min="9231" max="9231" width="54" style="82" customWidth="1"/>
    <col min="9232" max="9232" width="2.7109375" style="82" customWidth="1"/>
    <col min="9233" max="9233" width="7.85546875" style="82" customWidth="1"/>
    <col min="9234" max="9235" width="11.42578125" style="82" customWidth="1"/>
    <col min="9236" max="9236" width="54" style="82" customWidth="1"/>
    <col min="9237" max="9237" width="2.7109375" style="82" customWidth="1"/>
    <col min="9238" max="9238" width="7.85546875" style="82" customWidth="1"/>
    <col min="9239" max="9240" width="11.42578125" style="82" customWidth="1"/>
    <col min="9241" max="9241" width="54" style="82" customWidth="1"/>
    <col min="9242" max="9242" width="2.7109375" style="82" customWidth="1"/>
    <col min="9243" max="9243" width="7.85546875" style="82" customWidth="1"/>
    <col min="9244" max="9245" width="11.42578125" style="82" customWidth="1"/>
    <col min="9246" max="9246" width="54" style="82" customWidth="1"/>
    <col min="9247" max="9247" width="2.7109375" style="82" customWidth="1"/>
    <col min="9248" max="9248" width="7.85546875" style="82" customWidth="1"/>
    <col min="9249" max="9250" width="11.42578125" style="82" customWidth="1"/>
    <col min="9251" max="9251" width="54" style="82" customWidth="1"/>
    <col min="9252" max="9252" width="2.7109375" style="82" customWidth="1"/>
    <col min="9253" max="9253" width="7.85546875" style="82" customWidth="1"/>
    <col min="9254" max="9255" width="11.42578125" style="82" customWidth="1"/>
    <col min="9256" max="9256" width="54" style="82" customWidth="1"/>
    <col min="9257" max="9257" width="2.7109375" style="82" customWidth="1"/>
    <col min="9258" max="9258" width="7.85546875" style="82" customWidth="1"/>
    <col min="9259" max="9260" width="11.42578125" style="82" customWidth="1"/>
    <col min="9261" max="9261" width="54" style="82" customWidth="1"/>
    <col min="9262" max="9262" width="2.7109375" style="82" customWidth="1"/>
    <col min="9263" max="9263" width="7.85546875" style="82" customWidth="1"/>
    <col min="9264" max="9265" width="11.42578125" style="82" customWidth="1"/>
    <col min="9266" max="9266" width="54" style="82" customWidth="1"/>
    <col min="9267" max="9267" width="2.7109375" style="82" customWidth="1"/>
    <col min="9268" max="9268" width="7.85546875" style="82" customWidth="1"/>
    <col min="9269" max="9270" width="11.42578125" style="82" customWidth="1"/>
    <col min="9271" max="9271" width="54" style="82" customWidth="1"/>
    <col min="9272" max="9272" width="2.7109375" style="82" customWidth="1"/>
    <col min="9273" max="9273" width="7.85546875" style="82" customWidth="1"/>
    <col min="9274" max="9275" width="11.42578125" style="82" customWidth="1"/>
    <col min="9276" max="9276" width="54" style="82" customWidth="1"/>
    <col min="9277" max="9277" width="2.7109375" style="82" customWidth="1"/>
    <col min="9278" max="9472" width="11.42578125" style="82"/>
    <col min="9473" max="9473" width="2.7109375" style="82" customWidth="1"/>
    <col min="9474" max="9474" width="4.42578125" style="82" customWidth="1"/>
    <col min="9475" max="9476" width="11.42578125" style="82" customWidth="1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 customWidth="1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 customWidth="1"/>
    <col min="9487" max="9487" width="54" style="82" customWidth="1"/>
    <col min="9488" max="9488" width="2.7109375" style="82" customWidth="1"/>
    <col min="9489" max="9489" width="7.85546875" style="82" customWidth="1"/>
    <col min="9490" max="9491" width="11.42578125" style="82" customWidth="1"/>
    <col min="9492" max="9492" width="54" style="82" customWidth="1"/>
    <col min="9493" max="9493" width="2.7109375" style="82" customWidth="1"/>
    <col min="9494" max="9494" width="7.85546875" style="82" customWidth="1"/>
    <col min="9495" max="9496" width="11.42578125" style="82" customWidth="1"/>
    <col min="9497" max="9497" width="54" style="82" customWidth="1"/>
    <col min="9498" max="9498" width="2.7109375" style="82" customWidth="1"/>
    <col min="9499" max="9499" width="7.85546875" style="82" customWidth="1"/>
    <col min="9500" max="9501" width="11.42578125" style="82" customWidth="1"/>
    <col min="9502" max="9502" width="54" style="82" customWidth="1"/>
    <col min="9503" max="9503" width="2.7109375" style="82" customWidth="1"/>
    <col min="9504" max="9504" width="7.85546875" style="82" customWidth="1"/>
    <col min="9505" max="9506" width="11.42578125" style="82" customWidth="1"/>
    <col min="9507" max="9507" width="54" style="82" customWidth="1"/>
    <col min="9508" max="9508" width="2.7109375" style="82" customWidth="1"/>
    <col min="9509" max="9509" width="7.85546875" style="82" customWidth="1"/>
    <col min="9510" max="9511" width="11.42578125" style="82" customWidth="1"/>
    <col min="9512" max="9512" width="54" style="82" customWidth="1"/>
    <col min="9513" max="9513" width="2.7109375" style="82" customWidth="1"/>
    <col min="9514" max="9514" width="7.85546875" style="82" customWidth="1"/>
    <col min="9515" max="9516" width="11.42578125" style="82" customWidth="1"/>
    <col min="9517" max="9517" width="54" style="82" customWidth="1"/>
    <col min="9518" max="9518" width="2.7109375" style="82" customWidth="1"/>
    <col min="9519" max="9519" width="7.85546875" style="82" customWidth="1"/>
    <col min="9520" max="9521" width="11.42578125" style="82" customWidth="1"/>
    <col min="9522" max="9522" width="54" style="82" customWidth="1"/>
    <col min="9523" max="9523" width="2.7109375" style="82" customWidth="1"/>
    <col min="9524" max="9524" width="7.85546875" style="82" customWidth="1"/>
    <col min="9525" max="9526" width="11.42578125" style="82" customWidth="1"/>
    <col min="9527" max="9527" width="54" style="82" customWidth="1"/>
    <col min="9528" max="9528" width="2.7109375" style="82" customWidth="1"/>
    <col min="9529" max="9529" width="7.85546875" style="82" customWidth="1"/>
    <col min="9530" max="9531" width="11.42578125" style="82" customWidth="1"/>
    <col min="9532" max="9532" width="54" style="82" customWidth="1"/>
    <col min="9533" max="9533" width="2.7109375" style="82" customWidth="1"/>
    <col min="9534" max="9728" width="11.42578125" style="82"/>
    <col min="9729" max="9729" width="2.7109375" style="82" customWidth="1"/>
    <col min="9730" max="9730" width="4.42578125" style="82" customWidth="1"/>
    <col min="9731" max="9732" width="11.42578125" style="82" customWidth="1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 customWidth="1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 customWidth="1"/>
    <col min="9743" max="9743" width="54" style="82" customWidth="1"/>
    <col min="9744" max="9744" width="2.7109375" style="82" customWidth="1"/>
    <col min="9745" max="9745" width="7.85546875" style="82" customWidth="1"/>
    <col min="9746" max="9747" width="11.42578125" style="82" customWidth="1"/>
    <col min="9748" max="9748" width="54" style="82" customWidth="1"/>
    <col min="9749" max="9749" width="2.7109375" style="82" customWidth="1"/>
    <col min="9750" max="9750" width="7.85546875" style="82" customWidth="1"/>
    <col min="9751" max="9752" width="11.42578125" style="82" customWidth="1"/>
    <col min="9753" max="9753" width="54" style="82" customWidth="1"/>
    <col min="9754" max="9754" width="2.7109375" style="82" customWidth="1"/>
    <col min="9755" max="9755" width="7.85546875" style="82" customWidth="1"/>
    <col min="9756" max="9757" width="11.42578125" style="82" customWidth="1"/>
    <col min="9758" max="9758" width="54" style="82" customWidth="1"/>
    <col min="9759" max="9759" width="2.7109375" style="82" customWidth="1"/>
    <col min="9760" max="9760" width="7.85546875" style="82" customWidth="1"/>
    <col min="9761" max="9762" width="11.42578125" style="82" customWidth="1"/>
    <col min="9763" max="9763" width="54" style="82" customWidth="1"/>
    <col min="9764" max="9764" width="2.7109375" style="82" customWidth="1"/>
    <col min="9765" max="9765" width="7.85546875" style="82" customWidth="1"/>
    <col min="9766" max="9767" width="11.42578125" style="82" customWidth="1"/>
    <col min="9768" max="9768" width="54" style="82" customWidth="1"/>
    <col min="9769" max="9769" width="2.7109375" style="82" customWidth="1"/>
    <col min="9770" max="9770" width="7.85546875" style="82" customWidth="1"/>
    <col min="9771" max="9772" width="11.42578125" style="82" customWidth="1"/>
    <col min="9773" max="9773" width="54" style="82" customWidth="1"/>
    <col min="9774" max="9774" width="2.7109375" style="82" customWidth="1"/>
    <col min="9775" max="9775" width="7.85546875" style="82" customWidth="1"/>
    <col min="9776" max="9777" width="11.42578125" style="82" customWidth="1"/>
    <col min="9778" max="9778" width="54" style="82" customWidth="1"/>
    <col min="9779" max="9779" width="2.7109375" style="82" customWidth="1"/>
    <col min="9780" max="9780" width="7.85546875" style="82" customWidth="1"/>
    <col min="9781" max="9782" width="11.42578125" style="82" customWidth="1"/>
    <col min="9783" max="9783" width="54" style="82" customWidth="1"/>
    <col min="9784" max="9784" width="2.7109375" style="82" customWidth="1"/>
    <col min="9785" max="9785" width="7.85546875" style="82" customWidth="1"/>
    <col min="9786" max="9787" width="11.42578125" style="82" customWidth="1"/>
    <col min="9788" max="9788" width="54" style="82" customWidth="1"/>
    <col min="9789" max="9789" width="2.7109375" style="82" customWidth="1"/>
    <col min="9790" max="9984" width="11.42578125" style="82"/>
    <col min="9985" max="9985" width="2.7109375" style="82" customWidth="1"/>
    <col min="9986" max="9986" width="4.42578125" style="82" customWidth="1"/>
    <col min="9987" max="9988" width="11.42578125" style="82" customWidth="1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 customWidth="1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 customWidth="1"/>
    <col min="9999" max="9999" width="54" style="82" customWidth="1"/>
    <col min="10000" max="10000" width="2.7109375" style="82" customWidth="1"/>
    <col min="10001" max="10001" width="7.85546875" style="82" customWidth="1"/>
    <col min="10002" max="10003" width="11.42578125" style="82" customWidth="1"/>
    <col min="10004" max="10004" width="54" style="82" customWidth="1"/>
    <col min="10005" max="10005" width="2.7109375" style="82" customWidth="1"/>
    <col min="10006" max="10006" width="7.85546875" style="82" customWidth="1"/>
    <col min="10007" max="10008" width="11.42578125" style="82" customWidth="1"/>
    <col min="10009" max="10009" width="54" style="82" customWidth="1"/>
    <col min="10010" max="10010" width="2.7109375" style="82" customWidth="1"/>
    <col min="10011" max="10011" width="7.85546875" style="82" customWidth="1"/>
    <col min="10012" max="10013" width="11.42578125" style="82" customWidth="1"/>
    <col min="10014" max="10014" width="54" style="82" customWidth="1"/>
    <col min="10015" max="10015" width="2.7109375" style="82" customWidth="1"/>
    <col min="10016" max="10016" width="7.85546875" style="82" customWidth="1"/>
    <col min="10017" max="10018" width="11.42578125" style="82" customWidth="1"/>
    <col min="10019" max="10019" width="54" style="82" customWidth="1"/>
    <col min="10020" max="10020" width="2.7109375" style="82" customWidth="1"/>
    <col min="10021" max="10021" width="7.85546875" style="82" customWidth="1"/>
    <col min="10022" max="10023" width="11.42578125" style="82" customWidth="1"/>
    <col min="10024" max="10024" width="54" style="82" customWidth="1"/>
    <col min="10025" max="10025" width="2.7109375" style="82" customWidth="1"/>
    <col min="10026" max="10026" width="7.85546875" style="82" customWidth="1"/>
    <col min="10027" max="10028" width="11.42578125" style="82" customWidth="1"/>
    <col min="10029" max="10029" width="54" style="82" customWidth="1"/>
    <col min="10030" max="10030" width="2.7109375" style="82" customWidth="1"/>
    <col min="10031" max="10031" width="7.85546875" style="82" customWidth="1"/>
    <col min="10032" max="10033" width="11.42578125" style="82" customWidth="1"/>
    <col min="10034" max="10034" width="54" style="82" customWidth="1"/>
    <col min="10035" max="10035" width="2.7109375" style="82" customWidth="1"/>
    <col min="10036" max="10036" width="7.85546875" style="82" customWidth="1"/>
    <col min="10037" max="10038" width="11.42578125" style="82" customWidth="1"/>
    <col min="10039" max="10039" width="54" style="82" customWidth="1"/>
    <col min="10040" max="10040" width="2.7109375" style="82" customWidth="1"/>
    <col min="10041" max="10041" width="7.85546875" style="82" customWidth="1"/>
    <col min="10042" max="10043" width="11.42578125" style="82" customWidth="1"/>
    <col min="10044" max="10044" width="54" style="82" customWidth="1"/>
    <col min="10045" max="10045" width="2.7109375" style="82" customWidth="1"/>
    <col min="10046" max="10240" width="11.42578125" style="82"/>
    <col min="10241" max="10241" width="2.7109375" style="82" customWidth="1"/>
    <col min="10242" max="10242" width="4.42578125" style="82" customWidth="1"/>
    <col min="10243" max="10244" width="11.42578125" style="82" customWidth="1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 customWidth="1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 customWidth="1"/>
    <col min="10255" max="10255" width="54" style="82" customWidth="1"/>
    <col min="10256" max="10256" width="2.7109375" style="82" customWidth="1"/>
    <col min="10257" max="10257" width="7.85546875" style="82" customWidth="1"/>
    <col min="10258" max="10259" width="11.42578125" style="82" customWidth="1"/>
    <col min="10260" max="10260" width="54" style="82" customWidth="1"/>
    <col min="10261" max="10261" width="2.7109375" style="82" customWidth="1"/>
    <col min="10262" max="10262" width="7.85546875" style="82" customWidth="1"/>
    <col min="10263" max="10264" width="11.42578125" style="82" customWidth="1"/>
    <col min="10265" max="10265" width="54" style="82" customWidth="1"/>
    <col min="10266" max="10266" width="2.7109375" style="82" customWidth="1"/>
    <col min="10267" max="10267" width="7.85546875" style="82" customWidth="1"/>
    <col min="10268" max="10269" width="11.42578125" style="82" customWidth="1"/>
    <col min="10270" max="10270" width="54" style="82" customWidth="1"/>
    <col min="10271" max="10271" width="2.7109375" style="82" customWidth="1"/>
    <col min="10272" max="10272" width="7.85546875" style="82" customWidth="1"/>
    <col min="10273" max="10274" width="11.42578125" style="82" customWidth="1"/>
    <col min="10275" max="10275" width="54" style="82" customWidth="1"/>
    <col min="10276" max="10276" width="2.7109375" style="82" customWidth="1"/>
    <col min="10277" max="10277" width="7.85546875" style="82" customWidth="1"/>
    <col min="10278" max="10279" width="11.42578125" style="82" customWidth="1"/>
    <col min="10280" max="10280" width="54" style="82" customWidth="1"/>
    <col min="10281" max="10281" width="2.7109375" style="82" customWidth="1"/>
    <col min="10282" max="10282" width="7.85546875" style="82" customWidth="1"/>
    <col min="10283" max="10284" width="11.42578125" style="82" customWidth="1"/>
    <col min="10285" max="10285" width="54" style="82" customWidth="1"/>
    <col min="10286" max="10286" width="2.7109375" style="82" customWidth="1"/>
    <col min="10287" max="10287" width="7.85546875" style="82" customWidth="1"/>
    <col min="10288" max="10289" width="11.42578125" style="82" customWidth="1"/>
    <col min="10290" max="10290" width="54" style="82" customWidth="1"/>
    <col min="10291" max="10291" width="2.7109375" style="82" customWidth="1"/>
    <col min="10292" max="10292" width="7.85546875" style="82" customWidth="1"/>
    <col min="10293" max="10294" width="11.42578125" style="82" customWidth="1"/>
    <col min="10295" max="10295" width="54" style="82" customWidth="1"/>
    <col min="10296" max="10296" width="2.7109375" style="82" customWidth="1"/>
    <col min="10297" max="10297" width="7.85546875" style="82" customWidth="1"/>
    <col min="10298" max="10299" width="11.42578125" style="82" customWidth="1"/>
    <col min="10300" max="10300" width="54" style="82" customWidth="1"/>
    <col min="10301" max="10301" width="2.7109375" style="82" customWidth="1"/>
    <col min="10302" max="10496" width="11.42578125" style="82"/>
    <col min="10497" max="10497" width="2.7109375" style="82" customWidth="1"/>
    <col min="10498" max="10498" width="4.42578125" style="82" customWidth="1"/>
    <col min="10499" max="10500" width="11.42578125" style="82" customWidth="1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 customWidth="1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 customWidth="1"/>
    <col min="10511" max="10511" width="54" style="82" customWidth="1"/>
    <col min="10512" max="10512" width="2.7109375" style="82" customWidth="1"/>
    <col min="10513" max="10513" width="7.85546875" style="82" customWidth="1"/>
    <col min="10514" max="10515" width="11.42578125" style="82" customWidth="1"/>
    <col min="10516" max="10516" width="54" style="82" customWidth="1"/>
    <col min="10517" max="10517" width="2.7109375" style="82" customWidth="1"/>
    <col min="10518" max="10518" width="7.85546875" style="82" customWidth="1"/>
    <col min="10519" max="10520" width="11.42578125" style="82" customWidth="1"/>
    <col min="10521" max="10521" width="54" style="82" customWidth="1"/>
    <col min="10522" max="10522" width="2.7109375" style="82" customWidth="1"/>
    <col min="10523" max="10523" width="7.85546875" style="82" customWidth="1"/>
    <col min="10524" max="10525" width="11.42578125" style="82" customWidth="1"/>
    <col min="10526" max="10526" width="54" style="82" customWidth="1"/>
    <col min="10527" max="10527" width="2.7109375" style="82" customWidth="1"/>
    <col min="10528" max="10528" width="7.85546875" style="82" customWidth="1"/>
    <col min="10529" max="10530" width="11.42578125" style="82" customWidth="1"/>
    <col min="10531" max="10531" width="54" style="82" customWidth="1"/>
    <col min="10532" max="10532" width="2.7109375" style="82" customWidth="1"/>
    <col min="10533" max="10533" width="7.85546875" style="82" customWidth="1"/>
    <col min="10534" max="10535" width="11.42578125" style="82" customWidth="1"/>
    <col min="10536" max="10536" width="54" style="82" customWidth="1"/>
    <col min="10537" max="10537" width="2.7109375" style="82" customWidth="1"/>
    <col min="10538" max="10538" width="7.85546875" style="82" customWidth="1"/>
    <col min="10539" max="10540" width="11.42578125" style="82" customWidth="1"/>
    <col min="10541" max="10541" width="54" style="82" customWidth="1"/>
    <col min="10542" max="10542" width="2.7109375" style="82" customWidth="1"/>
    <col min="10543" max="10543" width="7.85546875" style="82" customWidth="1"/>
    <col min="10544" max="10545" width="11.42578125" style="82" customWidth="1"/>
    <col min="10546" max="10546" width="54" style="82" customWidth="1"/>
    <col min="10547" max="10547" width="2.7109375" style="82" customWidth="1"/>
    <col min="10548" max="10548" width="7.85546875" style="82" customWidth="1"/>
    <col min="10549" max="10550" width="11.42578125" style="82" customWidth="1"/>
    <col min="10551" max="10551" width="54" style="82" customWidth="1"/>
    <col min="10552" max="10552" width="2.7109375" style="82" customWidth="1"/>
    <col min="10553" max="10553" width="7.85546875" style="82" customWidth="1"/>
    <col min="10554" max="10555" width="11.42578125" style="82" customWidth="1"/>
    <col min="10556" max="10556" width="54" style="82" customWidth="1"/>
    <col min="10557" max="10557" width="2.7109375" style="82" customWidth="1"/>
    <col min="10558" max="10752" width="11.42578125" style="82"/>
    <col min="10753" max="10753" width="2.7109375" style="82" customWidth="1"/>
    <col min="10754" max="10754" width="4.42578125" style="82" customWidth="1"/>
    <col min="10755" max="10756" width="11.42578125" style="82" customWidth="1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 customWidth="1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 customWidth="1"/>
    <col min="10767" max="10767" width="54" style="82" customWidth="1"/>
    <col min="10768" max="10768" width="2.7109375" style="82" customWidth="1"/>
    <col min="10769" max="10769" width="7.85546875" style="82" customWidth="1"/>
    <col min="10770" max="10771" width="11.42578125" style="82" customWidth="1"/>
    <col min="10772" max="10772" width="54" style="82" customWidth="1"/>
    <col min="10773" max="10773" width="2.7109375" style="82" customWidth="1"/>
    <col min="10774" max="10774" width="7.85546875" style="82" customWidth="1"/>
    <col min="10775" max="10776" width="11.42578125" style="82" customWidth="1"/>
    <col min="10777" max="10777" width="54" style="82" customWidth="1"/>
    <col min="10778" max="10778" width="2.7109375" style="82" customWidth="1"/>
    <col min="10779" max="10779" width="7.85546875" style="82" customWidth="1"/>
    <col min="10780" max="10781" width="11.42578125" style="82" customWidth="1"/>
    <col min="10782" max="10782" width="54" style="82" customWidth="1"/>
    <col min="10783" max="10783" width="2.7109375" style="82" customWidth="1"/>
    <col min="10784" max="10784" width="7.85546875" style="82" customWidth="1"/>
    <col min="10785" max="10786" width="11.42578125" style="82" customWidth="1"/>
    <col min="10787" max="10787" width="54" style="82" customWidth="1"/>
    <col min="10788" max="10788" width="2.7109375" style="82" customWidth="1"/>
    <col min="10789" max="10789" width="7.85546875" style="82" customWidth="1"/>
    <col min="10790" max="10791" width="11.42578125" style="82" customWidth="1"/>
    <col min="10792" max="10792" width="54" style="82" customWidth="1"/>
    <col min="10793" max="10793" width="2.7109375" style="82" customWidth="1"/>
    <col min="10794" max="10794" width="7.85546875" style="82" customWidth="1"/>
    <col min="10795" max="10796" width="11.42578125" style="82" customWidth="1"/>
    <col min="10797" max="10797" width="54" style="82" customWidth="1"/>
    <col min="10798" max="10798" width="2.7109375" style="82" customWidth="1"/>
    <col min="10799" max="10799" width="7.85546875" style="82" customWidth="1"/>
    <col min="10800" max="10801" width="11.42578125" style="82" customWidth="1"/>
    <col min="10802" max="10802" width="54" style="82" customWidth="1"/>
    <col min="10803" max="10803" width="2.7109375" style="82" customWidth="1"/>
    <col min="10804" max="10804" width="7.85546875" style="82" customWidth="1"/>
    <col min="10805" max="10806" width="11.42578125" style="82" customWidth="1"/>
    <col min="10807" max="10807" width="54" style="82" customWidth="1"/>
    <col min="10808" max="10808" width="2.7109375" style="82" customWidth="1"/>
    <col min="10809" max="10809" width="7.85546875" style="82" customWidth="1"/>
    <col min="10810" max="10811" width="11.42578125" style="82" customWidth="1"/>
    <col min="10812" max="10812" width="54" style="82" customWidth="1"/>
    <col min="10813" max="10813" width="2.7109375" style="82" customWidth="1"/>
    <col min="10814" max="11008" width="11.42578125" style="82"/>
    <col min="11009" max="11009" width="2.7109375" style="82" customWidth="1"/>
    <col min="11010" max="11010" width="4.42578125" style="82" customWidth="1"/>
    <col min="11011" max="11012" width="11.42578125" style="82" customWidth="1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 customWidth="1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 customWidth="1"/>
    <col min="11023" max="11023" width="54" style="82" customWidth="1"/>
    <col min="11024" max="11024" width="2.7109375" style="82" customWidth="1"/>
    <col min="11025" max="11025" width="7.85546875" style="82" customWidth="1"/>
    <col min="11026" max="11027" width="11.42578125" style="82" customWidth="1"/>
    <col min="11028" max="11028" width="54" style="82" customWidth="1"/>
    <col min="11029" max="11029" width="2.7109375" style="82" customWidth="1"/>
    <col min="11030" max="11030" width="7.85546875" style="82" customWidth="1"/>
    <col min="11031" max="11032" width="11.42578125" style="82" customWidth="1"/>
    <col min="11033" max="11033" width="54" style="82" customWidth="1"/>
    <col min="11034" max="11034" width="2.7109375" style="82" customWidth="1"/>
    <col min="11035" max="11035" width="7.85546875" style="82" customWidth="1"/>
    <col min="11036" max="11037" width="11.42578125" style="82" customWidth="1"/>
    <col min="11038" max="11038" width="54" style="82" customWidth="1"/>
    <col min="11039" max="11039" width="2.7109375" style="82" customWidth="1"/>
    <col min="11040" max="11040" width="7.85546875" style="82" customWidth="1"/>
    <col min="11041" max="11042" width="11.42578125" style="82" customWidth="1"/>
    <col min="11043" max="11043" width="54" style="82" customWidth="1"/>
    <col min="11044" max="11044" width="2.7109375" style="82" customWidth="1"/>
    <col min="11045" max="11045" width="7.85546875" style="82" customWidth="1"/>
    <col min="11046" max="11047" width="11.42578125" style="82" customWidth="1"/>
    <col min="11048" max="11048" width="54" style="82" customWidth="1"/>
    <col min="11049" max="11049" width="2.7109375" style="82" customWidth="1"/>
    <col min="11050" max="11050" width="7.85546875" style="82" customWidth="1"/>
    <col min="11051" max="11052" width="11.42578125" style="82" customWidth="1"/>
    <col min="11053" max="11053" width="54" style="82" customWidth="1"/>
    <col min="11054" max="11054" width="2.7109375" style="82" customWidth="1"/>
    <col min="11055" max="11055" width="7.85546875" style="82" customWidth="1"/>
    <col min="11056" max="11057" width="11.42578125" style="82" customWidth="1"/>
    <col min="11058" max="11058" width="54" style="82" customWidth="1"/>
    <col min="11059" max="11059" width="2.7109375" style="82" customWidth="1"/>
    <col min="11060" max="11060" width="7.85546875" style="82" customWidth="1"/>
    <col min="11061" max="11062" width="11.42578125" style="82" customWidth="1"/>
    <col min="11063" max="11063" width="54" style="82" customWidth="1"/>
    <col min="11064" max="11064" width="2.7109375" style="82" customWidth="1"/>
    <col min="11065" max="11065" width="7.85546875" style="82" customWidth="1"/>
    <col min="11066" max="11067" width="11.42578125" style="82" customWidth="1"/>
    <col min="11068" max="11068" width="54" style="82" customWidth="1"/>
    <col min="11069" max="11069" width="2.7109375" style="82" customWidth="1"/>
    <col min="11070" max="11264" width="11.42578125" style="82"/>
    <col min="11265" max="11265" width="2.7109375" style="82" customWidth="1"/>
    <col min="11266" max="11266" width="4.42578125" style="82" customWidth="1"/>
    <col min="11267" max="11268" width="11.42578125" style="82" customWidth="1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 customWidth="1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 customWidth="1"/>
    <col min="11279" max="11279" width="54" style="82" customWidth="1"/>
    <col min="11280" max="11280" width="2.7109375" style="82" customWidth="1"/>
    <col min="11281" max="11281" width="7.85546875" style="82" customWidth="1"/>
    <col min="11282" max="11283" width="11.42578125" style="82" customWidth="1"/>
    <col min="11284" max="11284" width="54" style="82" customWidth="1"/>
    <col min="11285" max="11285" width="2.7109375" style="82" customWidth="1"/>
    <col min="11286" max="11286" width="7.85546875" style="82" customWidth="1"/>
    <col min="11287" max="11288" width="11.42578125" style="82" customWidth="1"/>
    <col min="11289" max="11289" width="54" style="82" customWidth="1"/>
    <col min="11290" max="11290" width="2.7109375" style="82" customWidth="1"/>
    <col min="11291" max="11291" width="7.85546875" style="82" customWidth="1"/>
    <col min="11292" max="11293" width="11.42578125" style="82" customWidth="1"/>
    <col min="11294" max="11294" width="54" style="82" customWidth="1"/>
    <col min="11295" max="11295" width="2.7109375" style="82" customWidth="1"/>
    <col min="11296" max="11296" width="7.85546875" style="82" customWidth="1"/>
    <col min="11297" max="11298" width="11.42578125" style="82" customWidth="1"/>
    <col min="11299" max="11299" width="54" style="82" customWidth="1"/>
    <col min="11300" max="11300" width="2.7109375" style="82" customWidth="1"/>
    <col min="11301" max="11301" width="7.85546875" style="82" customWidth="1"/>
    <col min="11302" max="11303" width="11.42578125" style="82" customWidth="1"/>
    <col min="11304" max="11304" width="54" style="82" customWidth="1"/>
    <col min="11305" max="11305" width="2.7109375" style="82" customWidth="1"/>
    <col min="11306" max="11306" width="7.85546875" style="82" customWidth="1"/>
    <col min="11307" max="11308" width="11.42578125" style="82" customWidth="1"/>
    <col min="11309" max="11309" width="54" style="82" customWidth="1"/>
    <col min="11310" max="11310" width="2.7109375" style="82" customWidth="1"/>
    <col min="11311" max="11311" width="7.85546875" style="82" customWidth="1"/>
    <col min="11312" max="11313" width="11.42578125" style="82" customWidth="1"/>
    <col min="11314" max="11314" width="54" style="82" customWidth="1"/>
    <col min="11315" max="11315" width="2.7109375" style="82" customWidth="1"/>
    <col min="11316" max="11316" width="7.85546875" style="82" customWidth="1"/>
    <col min="11317" max="11318" width="11.42578125" style="82" customWidth="1"/>
    <col min="11319" max="11319" width="54" style="82" customWidth="1"/>
    <col min="11320" max="11320" width="2.7109375" style="82" customWidth="1"/>
    <col min="11321" max="11321" width="7.85546875" style="82" customWidth="1"/>
    <col min="11322" max="11323" width="11.42578125" style="82" customWidth="1"/>
    <col min="11324" max="11324" width="54" style="82" customWidth="1"/>
    <col min="11325" max="11325" width="2.7109375" style="82" customWidth="1"/>
    <col min="11326" max="11520" width="11.42578125" style="82"/>
    <col min="11521" max="11521" width="2.7109375" style="82" customWidth="1"/>
    <col min="11522" max="11522" width="4.42578125" style="82" customWidth="1"/>
    <col min="11523" max="11524" width="11.42578125" style="82" customWidth="1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 customWidth="1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 customWidth="1"/>
    <col min="11535" max="11535" width="54" style="82" customWidth="1"/>
    <col min="11536" max="11536" width="2.7109375" style="82" customWidth="1"/>
    <col min="11537" max="11537" width="7.85546875" style="82" customWidth="1"/>
    <col min="11538" max="11539" width="11.42578125" style="82" customWidth="1"/>
    <col min="11540" max="11540" width="54" style="82" customWidth="1"/>
    <col min="11541" max="11541" width="2.7109375" style="82" customWidth="1"/>
    <col min="11542" max="11542" width="7.85546875" style="82" customWidth="1"/>
    <col min="11543" max="11544" width="11.42578125" style="82" customWidth="1"/>
    <col min="11545" max="11545" width="54" style="82" customWidth="1"/>
    <col min="11546" max="11546" width="2.7109375" style="82" customWidth="1"/>
    <col min="11547" max="11547" width="7.85546875" style="82" customWidth="1"/>
    <col min="11548" max="11549" width="11.42578125" style="82" customWidth="1"/>
    <col min="11550" max="11550" width="54" style="82" customWidth="1"/>
    <col min="11551" max="11551" width="2.7109375" style="82" customWidth="1"/>
    <col min="11552" max="11552" width="7.85546875" style="82" customWidth="1"/>
    <col min="11553" max="11554" width="11.42578125" style="82" customWidth="1"/>
    <col min="11555" max="11555" width="54" style="82" customWidth="1"/>
    <col min="11556" max="11556" width="2.7109375" style="82" customWidth="1"/>
    <col min="11557" max="11557" width="7.85546875" style="82" customWidth="1"/>
    <col min="11558" max="11559" width="11.42578125" style="82" customWidth="1"/>
    <col min="11560" max="11560" width="54" style="82" customWidth="1"/>
    <col min="11561" max="11561" width="2.7109375" style="82" customWidth="1"/>
    <col min="11562" max="11562" width="7.85546875" style="82" customWidth="1"/>
    <col min="11563" max="11564" width="11.42578125" style="82" customWidth="1"/>
    <col min="11565" max="11565" width="54" style="82" customWidth="1"/>
    <col min="11566" max="11566" width="2.7109375" style="82" customWidth="1"/>
    <col min="11567" max="11567" width="7.85546875" style="82" customWidth="1"/>
    <col min="11568" max="11569" width="11.42578125" style="82" customWidth="1"/>
    <col min="11570" max="11570" width="54" style="82" customWidth="1"/>
    <col min="11571" max="11571" width="2.7109375" style="82" customWidth="1"/>
    <col min="11572" max="11572" width="7.85546875" style="82" customWidth="1"/>
    <col min="11573" max="11574" width="11.42578125" style="82" customWidth="1"/>
    <col min="11575" max="11575" width="54" style="82" customWidth="1"/>
    <col min="11576" max="11576" width="2.7109375" style="82" customWidth="1"/>
    <col min="11577" max="11577" width="7.85546875" style="82" customWidth="1"/>
    <col min="11578" max="11579" width="11.42578125" style="82" customWidth="1"/>
    <col min="11580" max="11580" width="54" style="82" customWidth="1"/>
    <col min="11581" max="11581" width="2.7109375" style="82" customWidth="1"/>
    <col min="11582" max="11776" width="11.42578125" style="82"/>
    <col min="11777" max="11777" width="2.7109375" style="82" customWidth="1"/>
    <col min="11778" max="11778" width="4.42578125" style="82" customWidth="1"/>
    <col min="11779" max="11780" width="11.42578125" style="82" customWidth="1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 customWidth="1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 customWidth="1"/>
    <col min="11791" max="11791" width="54" style="82" customWidth="1"/>
    <col min="11792" max="11792" width="2.7109375" style="82" customWidth="1"/>
    <col min="11793" max="11793" width="7.85546875" style="82" customWidth="1"/>
    <col min="11794" max="11795" width="11.42578125" style="82" customWidth="1"/>
    <col min="11796" max="11796" width="54" style="82" customWidth="1"/>
    <col min="11797" max="11797" width="2.7109375" style="82" customWidth="1"/>
    <col min="11798" max="11798" width="7.85546875" style="82" customWidth="1"/>
    <col min="11799" max="11800" width="11.42578125" style="82" customWidth="1"/>
    <col min="11801" max="11801" width="54" style="82" customWidth="1"/>
    <col min="11802" max="11802" width="2.7109375" style="82" customWidth="1"/>
    <col min="11803" max="11803" width="7.85546875" style="82" customWidth="1"/>
    <col min="11804" max="11805" width="11.42578125" style="82" customWidth="1"/>
    <col min="11806" max="11806" width="54" style="82" customWidth="1"/>
    <col min="11807" max="11807" width="2.7109375" style="82" customWidth="1"/>
    <col min="11808" max="11808" width="7.85546875" style="82" customWidth="1"/>
    <col min="11809" max="11810" width="11.42578125" style="82" customWidth="1"/>
    <col min="11811" max="11811" width="54" style="82" customWidth="1"/>
    <col min="11812" max="11812" width="2.7109375" style="82" customWidth="1"/>
    <col min="11813" max="11813" width="7.85546875" style="82" customWidth="1"/>
    <col min="11814" max="11815" width="11.42578125" style="82" customWidth="1"/>
    <col min="11816" max="11816" width="54" style="82" customWidth="1"/>
    <col min="11817" max="11817" width="2.7109375" style="82" customWidth="1"/>
    <col min="11818" max="11818" width="7.85546875" style="82" customWidth="1"/>
    <col min="11819" max="11820" width="11.42578125" style="82" customWidth="1"/>
    <col min="11821" max="11821" width="54" style="82" customWidth="1"/>
    <col min="11822" max="11822" width="2.7109375" style="82" customWidth="1"/>
    <col min="11823" max="11823" width="7.85546875" style="82" customWidth="1"/>
    <col min="11824" max="11825" width="11.42578125" style="82" customWidth="1"/>
    <col min="11826" max="11826" width="54" style="82" customWidth="1"/>
    <col min="11827" max="11827" width="2.7109375" style="82" customWidth="1"/>
    <col min="11828" max="11828" width="7.85546875" style="82" customWidth="1"/>
    <col min="11829" max="11830" width="11.42578125" style="82" customWidth="1"/>
    <col min="11831" max="11831" width="54" style="82" customWidth="1"/>
    <col min="11832" max="11832" width="2.7109375" style="82" customWidth="1"/>
    <col min="11833" max="11833" width="7.85546875" style="82" customWidth="1"/>
    <col min="11834" max="11835" width="11.42578125" style="82" customWidth="1"/>
    <col min="11836" max="11836" width="54" style="82" customWidth="1"/>
    <col min="11837" max="11837" width="2.7109375" style="82" customWidth="1"/>
    <col min="11838" max="12032" width="11.42578125" style="82"/>
    <col min="12033" max="12033" width="2.7109375" style="82" customWidth="1"/>
    <col min="12034" max="12034" width="4.42578125" style="82" customWidth="1"/>
    <col min="12035" max="12036" width="11.42578125" style="82" customWidth="1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 customWidth="1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 customWidth="1"/>
    <col min="12047" max="12047" width="54" style="82" customWidth="1"/>
    <col min="12048" max="12048" width="2.7109375" style="82" customWidth="1"/>
    <col min="12049" max="12049" width="7.85546875" style="82" customWidth="1"/>
    <col min="12050" max="12051" width="11.42578125" style="82" customWidth="1"/>
    <col min="12052" max="12052" width="54" style="82" customWidth="1"/>
    <col min="12053" max="12053" width="2.7109375" style="82" customWidth="1"/>
    <col min="12054" max="12054" width="7.85546875" style="82" customWidth="1"/>
    <col min="12055" max="12056" width="11.42578125" style="82" customWidth="1"/>
    <col min="12057" max="12057" width="54" style="82" customWidth="1"/>
    <col min="12058" max="12058" width="2.7109375" style="82" customWidth="1"/>
    <col min="12059" max="12059" width="7.85546875" style="82" customWidth="1"/>
    <col min="12060" max="12061" width="11.42578125" style="82" customWidth="1"/>
    <col min="12062" max="12062" width="54" style="82" customWidth="1"/>
    <col min="12063" max="12063" width="2.7109375" style="82" customWidth="1"/>
    <col min="12064" max="12064" width="7.85546875" style="82" customWidth="1"/>
    <col min="12065" max="12066" width="11.42578125" style="82" customWidth="1"/>
    <col min="12067" max="12067" width="54" style="82" customWidth="1"/>
    <col min="12068" max="12068" width="2.7109375" style="82" customWidth="1"/>
    <col min="12069" max="12069" width="7.85546875" style="82" customWidth="1"/>
    <col min="12070" max="12071" width="11.42578125" style="82" customWidth="1"/>
    <col min="12072" max="12072" width="54" style="82" customWidth="1"/>
    <col min="12073" max="12073" width="2.7109375" style="82" customWidth="1"/>
    <col min="12074" max="12074" width="7.85546875" style="82" customWidth="1"/>
    <col min="12075" max="12076" width="11.42578125" style="82" customWidth="1"/>
    <col min="12077" max="12077" width="54" style="82" customWidth="1"/>
    <col min="12078" max="12078" width="2.7109375" style="82" customWidth="1"/>
    <col min="12079" max="12079" width="7.85546875" style="82" customWidth="1"/>
    <col min="12080" max="12081" width="11.42578125" style="82" customWidth="1"/>
    <col min="12082" max="12082" width="54" style="82" customWidth="1"/>
    <col min="12083" max="12083" width="2.7109375" style="82" customWidth="1"/>
    <col min="12084" max="12084" width="7.85546875" style="82" customWidth="1"/>
    <col min="12085" max="12086" width="11.42578125" style="82" customWidth="1"/>
    <col min="12087" max="12087" width="54" style="82" customWidth="1"/>
    <col min="12088" max="12088" width="2.7109375" style="82" customWidth="1"/>
    <col min="12089" max="12089" width="7.85546875" style="82" customWidth="1"/>
    <col min="12090" max="12091" width="11.42578125" style="82" customWidth="1"/>
    <col min="12092" max="12092" width="54" style="82" customWidth="1"/>
    <col min="12093" max="12093" width="2.7109375" style="82" customWidth="1"/>
    <col min="12094" max="12288" width="11.42578125" style="82"/>
    <col min="12289" max="12289" width="2.7109375" style="82" customWidth="1"/>
    <col min="12290" max="12290" width="4.42578125" style="82" customWidth="1"/>
    <col min="12291" max="12292" width="11.42578125" style="82" customWidth="1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 customWidth="1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 customWidth="1"/>
    <col min="12303" max="12303" width="54" style="82" customWidth="1"/>
    <col min="12304" max="12304" width="2.7109375" style="82" customWidth="1"/>
    <col min="12305" max="12305" width="7.85546875" style="82" customWidth="1"/>
    <col min="12306" max="12307" width="11.42578125" style="82" customWidth="1"/>
    <col min="12308" max="12308" width="54" style="82" customWidth="1"/>
    <col min="12309" max="12309" width="2.7109375" style="82" customWidth="1"/>
    <col min="12310" max="12310" width="7.85546875" style="82" customWidth="1"/>
    <col min="12311" max="12312" width="11.42578125" style="82" customWidth="1"/>
    <col min="12313" max="12313" width="54" style="82" customWidth="1"/>
    <col min="12314" max="12314" width="2.7109375" style="82" customWidth="1"/>
    <col min="12315" max="12315" width="7.85546875" style="82" customWidth="1"/>
    <col min="12316" max="12317" width="11.42578125" style="82" customWidth="1"/>
    <col min="12318" max="12318" width="54" style="82" customWidth="1"/>
    <col min="12319" max="12319" width="2.7109375" style="82" customWidth="1"/>
    <col min="12320" max="12320" width="7.85546875" style="82" customWidth="1"/>
    <col min="12321" max="12322" width="11.42578125" style="82" customWidth="1"/>
    <col min="12323" max="12323" width="54" style="82" customWidth="1"/>
    <col min="12324" max="12324" width="2.7109375" style="82" customWidth="1"/>
    <col min="12325" max="12325" width="7.85546875" style="82" customWidth="1"/>
    <col min="12326" max="12327" width="11.42578125" style="82" customWidth="1"/>
    <col min="12328" max="12328" width="54" style="82" customWidth="1"/>
    <col min="12329" max="12329" width="2.7109375" style="82" customWidth="1"/>
    <col min="12330" max="12330" width="7.85546875" style="82" customWidth="1"/>
    <col min="12331" max="12332" width="11.42578125" style="82" customWidth="1"/>
    <col min="12333" max="12333" width="54" style="82" customWidth="1"/>
    <col min="12334" max="12334" width="2.7109375" style="82" customWidth="1"/>
    <col min="12335" max="12335" width="7.85546875" style="82" customWidth="1"/>
    <col min="12336" max="12337" width="11.42578125" style="82" customWidth="1"/>
    <col min="12338" max="12338" width="54" style="82" customWidth="1"/>
    <col min="12339" max="12339" width="2.7109375" style="82" customWidth="1"/>
    <col min="12340" max="12340" width="7.85546875" style="82" customWidth="1"/>
    <col min="12341" max="12342" width="11.42578125" style="82" customWidth="1"/>
    <col min="12343" max="12343" width="54" style="82" customWidth="1"/>
    <col min="12344" max="12344" width="2.7109375" style="82" customWidth="1"/>
    <col min="12345" max="12345" width="7.85546875" style="82" customWidth="1"/>
    <col min="12346" max="12347" width="11.42578125" style="82" customWidth="1"/>
    <col min="12348" max="12348" width="54" style="82" customWidth="1"/>
    <col min="12349" max="12349" width="2.7109375" style="82" customWidth="1"/>
    <col min="12350" max="12544" width="11.42578125" style="82"/>
    <col min="12545" max="12545" width="2.7109375" style="82" customWidth="1"/>
    <col min="12546" max="12546" width="4.42578125" style="82" customWidth="1"/>
    <col min="12547" max="12548" width="11.42578125" style="82" customWidth="1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 customWidth="1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 customWidth="1"/>
    <col min="12559" max="12559" width="54" style="82" customWidth="1"/>
    <col min="12560" max="12560" width="2.7109375" style="82" customWidth="1"/>
    <col min="12561" max="12561" width="7.85546875" style="82" customWidth="1"/>
    <col min="12562" max="12563" width="11.42578125" style="82" customWidth="1"/>
    <col min="12564" max="12564" width="54" style="82" customWidth="1"/>
    <col min="12565" max="12565" width="2.7109375" style="82" customWidth="1"/>
    <col min="12566" max="12566" width="7.85546875" style="82" customWidth="1"/>
    <col min="12567" max="12568" width="11.42578125" style="82" customWidth="1"/>
    <col min="12569" max="12569" width="54" style="82" customWidth="1"/>
    <col min="12570" max="12570" width="2.7109375" style="82" customWidth="1"/>
    <col min="12571" max="12571" width="7.85546875" style="82" customWidth="1"/>
    <col min="12572" max="12573" width="11.42578125" style="82" customWidth="1"/>
    <col min="12574" max="12574" width="54" style="82" customWidth="1"/>
    <col min="12575" max="12575" width="2.7109375" style="82" customWidth="1"/>
    <col min="12576" max="12576" width="7.85546875" style="82" customWidth="1"/>
    <col min="12577" max="12578" width="11.42578125" style="82" customWidth="1"/>
    <col min="12579" max="12579" width="54" style="82" customWidth="1"/>
    <col min="12580" max="12580" width="2.7109375" style="82" customWidth="1"/>
    <col min="12581" max="12581" width="7.85546875" style="82" customWidth="1"/>
    <col min="12582" max="12583" width="11.42578125" style="82" customWidth="1"/>
    <col min="12584" max="12584" width="54" style="82" customWidth="1"/>
    <col min="12585" max="12585" width="2.7109375" style="82" customWidth="1"/>
    <col min="12586" max="12586" width="7.85546875" style="82" customWidth="1"/>
    <col min="12587" max="12588" width="11.42578125" style="82" customWidth="1"/>
    <col min="12589" max="12589" width="54" style="82" customWidth="1"/>
    <col min="12590" max="12590" width="2.7109375" style="82" customWidth="1"/>
    <col min="12591" max="12591" width="7.85546875" style="82" customWidth="1"/>
    <col min="12592" max="12593" width="11.42578125" style="82" customWidth="1"/>
    <col min="12594" max="12594" width="54" style="82" customWidth="1"/>
    <col min="12595" max="12595" width="2.7109375" style="82" customWidth="1"/>
    <col min="12596" max="12596" width="7.85546875" style="82" customWidth="1"/>
    <col min="12597" max="12598" width="11.42578125" style="82" customWidth="1"/>
    <col min="12599" max="12599" width="54" style="82" customWidth="1"/>
    <col min="12600" max="12600" width="2.7109375" style="82" customWidth="1"/>
    <col min="12601" max="12601" width="7.85546875" style="82" customWidth="1"/>
    <col min="12602" max="12603" width="11.42578125" style="82" customWidth="1"/>
    <col min="12604" max="12604" width="54" style="82" customWidth="1"/>
    <col min="12605" max="12605" width="2.7109375" style="82" customWidth="1"/>
    <col min="12606" max="12800" width="11.42578125" style="82"/>
    <col min="12801" max="12801" width="2.7109375" style="82" customWidth="1"/>
    <col min="12802" max="12802" width="4.42578125" style="82" customWidth="1"/>
    <col min="12803" max="12804" width="11.42578125" style="82" customWidth="1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 customWidth="1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 customWidth="1"/>
    <col min="12815" max="12815" width="54" style="82" customWidth="1"/>
    <col min="12816" max="12816" width="2.7109375" style="82" customWidth="1"/>
    <col min="12817" max="12817" width="7.85546875" style="82" customWidth="1"/>
    <col min="12818" max="12819" width="11.42578125" style="82" customWidth="1"/>
    <col min="12820" max="12820" width="54" style="82" customWidth="1"/>
    <col min="12821" max="12821" width="2.7109375" style="82" customWidth="1"/>
    <col min="12822" max="12822" width="7.85546875" style="82" customWidth="1"/>
    <col min="12823" max="12824" width="11.42578125" style="82" customWidth="1"/>
    <col min="12825" max="12825" width="54" style="82" customWidth="1"/>
    <col min="12826" max="12826" width="2.7109375" style="82" customWidth="1"/>
    <col min="12827" max="12827" width="7.85546875" style="82" customWidth="1"/>
    <col min="12828" max="12829" width="11.42578125" style="82" customWidth="1"/>
    <col min="12830" max="12830" width="54" style="82" customWidth="1"/>
    <col min="12831" max="12831" width="2.7109375" style="82" customWidth="1"/>
    <col min="12832" max="12832" width="7.85546875" style="82" customWidth="1"/>
    <col min="12833" max="12834" width="11.42578125" style="82" customWidth="1"/>
    <col min="12835" max="12835" width="54" style="82" customWidth="1"/>
    <col min="12836" max="12836" width="2.7109375" style="82" customWidth="1"/>
    <col min="12837" max="12837" width="7.85546875" style="82" customWidth="1"/>
    <col min="12838" max="12839" width="11.42578125" style="82" customWidth="1"/>
    <col min="12840" max="12840" width="54" style="82" customWidth="1"/>
    <col min="12841" max="12841" width="2.7109375" style="82" customWidth="1"/>
    <col min="12842" max="12842" width="7.85546875" style="82" customWidth="1"/>
    <col min="12843" max="12844" width="11.42578125" style="82" customWidth="1"/>
    <col min="12845" max="12845" width="54" style="82" customWidth="1"/>
    <col min="12846" max="12846" width="2.7109375" style="82" customWidth="1"/>
    <col min="12847" max="12847" width="7.85546875" style="82" customWidth="1"/>
    <col min="12848" max="12849" width="11.42578125" style="82" customWidth="1"/>
    <col min="12850" max="12850" width="54" style="82" customWidth="1"/>
    <col min="12851" max="12851" width="2.7109375" style="82" customWidth="1"/>
    <col min="12852" max="12852" width="7.85546875" style="82" customWidth="1"/>
    <col min="12853" max="12854" width="11.42578125" style="82" customWidth="1"/>
    <col min="12855" max="12855" width="54" style="82" customWidth="1"/>
    <col min="12856" max="12856" width="2.7109375" style="82" customWidth="1"/>
    <col min="12857" max="12857" width="7.85546875" style="82" customWidth="1"/>
    <col min="12858" max="12859" width="11.42578125" style="82" customWidth="1"/>
    <col min="12860" max="12860" width="54" style="82" customWidth="1"/>
    <col min="12861" max="12861" width="2.7109375" style="82" customWidth="1"/>
    <col min="12862" max="13056" width="11.42578125" style="82"/>
    <col min="13057" max="13057" width="2.7109375" style="82" customWidth="1"/>
    <col min="13058" max="13058" width="4.42578125" style="82" customWidth="1"/>
    <col min="13059" max="13060" width="11.42578125" style="82" customWidth="1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 customWidth="1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 customWidth="1"/>
    <col min="13071" max="13071" width="54" style="82" customWidth="1"/>
    <col min="13072" max="13072" width="2.7109375" style="82" customWidth="1"/>
    <col min="13073" max="13073" width="7.85546875" style="82" customWidth="1"/>
    <col min="13074" max="13075" width="11.42578125" style="82" customWidth="1"/>
    <col min="13076" max="13076" width="54" style="82" customWidth="1"/>
    <col min="13077" max="13077" width="2.7109375" style="82" customWidth="1"/>
    <col min="13078" max="13078" width="7.85546875" style="82" customWidth="1"/>
    <col min="13079" max="13080" width="11.42578125" style="82" customWidth="1"/>
    <col min="13081" max="13081" width="54" style="82" customWidth="1"/>
    <col min="13082" max="13082" width="2.7109375" style="82" customWidth="1"/>
    <col min="13083" max="13083" width="7.85546875" style="82" customWidth="1"/>
    <col min="13084" max="13085" width="11.42578125" style="82" customWidth="1"/>
    <col min="13086" max="13086" width="54" style="82" customWidth="1"/>
    <col min="13087" max="13087" width="2.7109375" style="82" customWidth="1"/>
    <col min="13088" max="13088" width="7.85546875" style="82" customWidth="1"/>
    <col min="13089" max="13090" width="11.42578125" style="82" customWidth="1"/>
    <col min="13091" max="13091" width="54" style="82" customWidth="1"/>
    <col min="13092" max="13092" width="2.7109375" style="82" customWidth="1"/>
    <col min="13093" max="13093" width="7.85546875" style="82" customWidth="1"/>
    <col min="13094" max="13095" width="11.42578125" style="82" customWidth="1"/>
    <col min="13096" max="13096" width="54" style="82" customWidth="1"/>
    <col min="13097" max="13097" width="2.7109375" style="82" customWidth="1"/>
    <col min="13098" max="13098" width="7.85546875" style="82" customWidth="1"/>
    <col min="13099" max="13100" width="11.42578125" style="82" customWidth="1"/>
    <col min="13101" max="13101" width="54" style="82" customWidth="1"/>
    <col min="13102" max="13102" width="2.7109375" style="82" customWidth="1"/>
    <col min="13103" max="13103" width="7.85546875" style="82" customWidth="1"/>
    <col min="13104" max="13105" width="11.42578125" style="82" customWidth="1"/>
    <col min="13106" max="13106" width="54" style="82" customWidth="1"/>
    <col min="13107" max="13107" width="2.7109375" style="82" customWidth="1"/>
    <col min="13108" max="13108" width="7.85546875" style="82" customWidth="1"/>
    <col min="13109" max="13110" width="11.42578125" style="82" customWidth="1"/>
    <col min="13111" max="13111" width="54" style="82" customWidth="1"/>
    <col min="13112" max="13112" width="2.7109375" style="82" customWidth="1"/>
    <col min="13113" max="13113" width="7.85546875" style="82" customWidth="1"/>
    <col min="13114" max="13115" width="11.42578125" style="82" customWidth="1"/>
    <col min="13116" max="13116" width="54" style="82" customWidth="1"/>
    <col min="13117" max="13117" width="2.7109375" style="82" customWidth="1"/>
    <col min="13118" max="13312" width="11.42578125" style="82"/>
    <col min="13313" max="13313" width="2.7109375" style="82" customWidth="1"/>
    <col min="13314" max="13314" width="4.42578125" style="82" customWidth="1"/>
    <col min="13315" max="13316" width="11.42578125" style="82" customWidth="1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 customWidth="1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 customWidth="1"/>
    <col min="13327" max="13327" width="54" style="82" customWidth="1"/>
    <col min="13328" max="13328" width="2.7109375" style="82" customWidth="1"/>
    <col min="13329" max="13329" width="7.85546875" style="82" customWidth="1"/>
    <col min="13330" max="13331" width="11.42578125" style="82" customWidth="1"/>
    <col min="13332" max="13332" width="54" style="82" customWidth="1"/>
    <col min="13333" max="13333" width="2.7109375" style="82" customWidth="1"/>
    <col min="13334" max="13334" width="7.85546875" style="82" customWidth="1"/>
    <col min="13335" max="13336" width="11.42578125" style="82" customWidth="1"/>
    <col min="13337" max="13337" width="54" style="82" customWidth="1"/>
    <col min="13338" max="13338" width="2.7109375" style="82" customWidth="1"/>
    <col min="13339" max="13339" width="7.85546875" style="82" customWidth="1"/>
    <col min="13340" max="13341" width="11.42578125" style="82" customWidth="1"/>
    <col min="13342" max="13342" width="54" style="82" customWidth="1"/>
    <col min="13343" max="13343" width="2.7109375" style="82" customWidth="1"/>
    <col min="13344" max="13344" width="7.85546875" style="82" customWidth="1"/>
    <col min="13345" max="13346" width="11.42578125" style="82" customWidth="1"/>
    <col min="13347" max="13347" width="54" style="82" customWidth="1"/>
    <col min="13348" max="13348" width="2.7109375" style="82" customWidth="1"/>
    <col min="13349" max="13349" width="7.85546875" style="82" customWidth="1"/>
    <col min="13350" max="13351" width="11.42578125" style="82" customWidth="1"/>
    <col min="13352" max="13352" width="54" style="82" customWidth="1"/>
    <col min="13353" max="13353" width="2.7109375" style="82" customWidth="1"/>
    <col min="13354" max="13354" width="7.85546875" style="82" customWidth="1"/>
    <col min="13355" max="13356" width="11.42578125" style="82" customWidth="1"/>
    <col min="13357" max="13357" width="54" style="82" customWidth="1"/>
    <col min="13358" max="13358" width="2.7109375" style="82" customWidth="1"/>
    <col min="13359" max="13359" width="7.85546875" style="82" customWidth="1"/>
    <col min="13360" max="13361" width="11.42578125" style="82" customWidth="1"/>
    <col min="13362" max="13362" width="54" style="82" customWidth="1"/>
    <col min="13363" max="13363" width="2.7109375" style="82" customWidth="1"/>
    <col min="13364" max="13364" width="7.85546875" style="82" customWidth="1"/>
    <col min="13365" max="13366" width="11.42578125" style="82" customWidth="1"/>
    <col min="13367" max="13367" width="54" style="82" customWidth="1"/>
    <col min="13368" max="13368" width="2.7109375" style="82" customWidth="1"/>
    <col min="13369" max="13369" width="7.85546875" style="82" customWidth="1"/>
    <col min="13370" max="13371" width="11.42578125" style="82" customWidth="1"/>
    <col min="13372" max="13372" width="54" style="82" customWidth="1"/>
    <col min="13373" max="13373" width="2.7109375" style="82" customWidth="1"/>
    <col min="13374" max="13568" width="11.42578125" style="82"/>
    <col min="13569" max="13569" width="2.7109375" style="82" customWidth="1"/>
    <col min="13570" max="13570" width="4.42578125" style="82" customWidth="1"/>
    <col min="13571" max="13572" width="11.42578125" style="82" customWidth="1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 customWidth="1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 customWidth="1"/>
    <col min="13583" max="13583" width="54" style="82" customWidth="1"/>
    <col min="13584" max="13584" width="2.7109375" style="82" customWidth="1"/>
    <col min="13585" max="13585" width="7.85546875" style="82" customWidth="1"/>
    <col min="13586" max="13587" width="11.42578125" style="82" customWidth="1"/>
    <col min="13588" max="13588" width="54" style="82" customWidth="1"/>
    <col min="13589" max="13589" width="2.7109375" style="82" customWidth="1"/>
    <col min="13590" max="13590" width="7.85546875" style="82" customWidth="1"/>
    <col min="13591" max="13592" width="11.42578125" style="82" customWidth="1"/>
    <col min="13593" max="13593" width="54" style="82" customWidth="1"/>
    <col min="13594" max="13594" width="2.7109375" style="82" customWidth="1"/>
    <col min="13595" max="13595" width="7.85546875" style="82" customWidth="1"/>
    <col min="13596" max="13597" width="11.42578125" style="82" customWidth="1"/>
    <col min="13598" max="13598" width="54" style="82" customWidth="1"/>
    <col min="13599" max="13599" width="2.7109375" style="82" customWidth="1"/>
    <col min="13600" max="13600" width="7.85546875" style="82" customWidth="1"/>
    <col min="13601" max="13602" width="11.42578125" style="82" customWidth="1"/>
    <col min="13603" max="13603" width="54" style="82" customWidth="1"/>
    <col min="13604" max="13604" width="2.7109375" style="82" customWidth="1"/>
    <col min="13605" max="13605" width="7.85546875" style="82" customWidth="1"/>
    <col min="13606" max="13607" width="11.42578125" style="82" customWidth="1"/>
    <col min="13608" max="13608" width="54" style="82" customWidth="1"/>
    <col min="13609" max="13609" width="2.7109375" style="82" customWidth="1"/>
    <col min="13610" max="13610" width="7.85546875" style="82" customWidth="1"/>
    <col min="13611" max="13612" width="11.42578125" style="82" customWidth="1"/>
    <col min="13613" max="13613" width="54" style="82" customWidth="1"/>
    <col min="13614" max="13614" width="2.7109375" style="82" customWidth="1"/>
    <col min="13615" max="13615" width="7.85546875" style="82" customWidth="1"/>
    <col min="13616" max="13617" width="11.42578125" style="82" customWidth="1"/>
    <col min="13618" max="13618" width="54" style="82" customWidth="1"/>
    <col min="13619" max="13619" width="2.7109375" style="82" customWidth="1"/>
    <col min="13620" max="13620" width="7.85546875" style="82" customWidth="1"/>
    <col min="13621" max="13622" width="11.42578125" style="82" customWidth="1"/>
    <col min="13623" max="13623" width="54" style="82" customWidth="1"/>
    <col min="13624" max="13624" width="2.7109375" style="82" customWidth="1"/>
    <col min="13625" max="13625" width="7.85546875" style="82" customWidth="1"/>
    <col min="13626" max="13627" width="11.42578125" style="82" customWidth="1"/>
    <col min="13628" max="13628" width="54" style="82" customWidth="1"/>
    <col min="13629" max="13629" width="2.7109375" style="82" customWidth="1"/>
    <col min="13630" max="13824" width="11.42578125" style="82"/>
    <col min="13825" max="13825" width="2.7109375" style="82" customWidth="1"/>
    <col min="13826" max="13826" width="4.42578125" style="82" customWidth="1"/>
    <col min="13827" max="13828" width="11.42578125" style="82" customWidth="1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 customWidth="1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 customWidth="1"/>
    <col min="13839" max="13839" width="54" style="82" customWidth="1"/>
    <col min="13840" max="13840" width="2.7109375" style="82" customWidth="1"/>
    <col min="13841" max="13841" width="7.85546875" style="82" customWidth="1"/>
    <col min="13842" max="13843" width="11.42578125" style="82" customWidth="1"/>
    <col min="13844" max="13844" width="54" style="82" customWidth="1"/>
    <col min="13845" max="13845" width="2.7109375" style="82" customWidth="1"/>
    <col min="13846" max="13846" width="7.85546875" style="82" customWidth="1"/>
    <col min="13847" max="13848" width="11.42578125" style="82" customWidth="1"/>
    <col min="13849" max="13849" width="54" style="82" customWidth="1"/>
    <col min="13850" max="13850" width="2.7109375" style="82" customWidth="1"/>
    <col min="13851" max="13851" width="7.85546875" style="82" customWidth="1"/>
    <col min="13852" max="13853" width="11.42578125" style="82" customWidth="1"/>
    <col min="13854" max="13854" width="54" style="82" customWidth="1"/>
    <col min="13855" max="13855" width="2.7109375" style="82" customWidth="1"/>
    <col min="13856" max="13856" width="7.85546875" style="82" customWidth="1"/>
    <col min="13857" max="13858" width="11.42578125" style="82" customWidth="1"/>
    <col min="13859" max="13859" width="54" style="82" customWidth="1"/>
    <col min="13860" max="13860" width="2.7109375" style="82" customWidth="1"/>
    <col min="13861" max="13861" width="7.85546875" style="82" customWidth="1"/>
    <col min="13862" max="13863" width="11.42578125" style="82" customWidth="1"/>
    <col min="13864" max="13864" width="54" style="82" customWidth="1"/>
    <col min="13865" max="13865" width="2.7109375" style="82" customWidth="1"/>
    <col min="13866" max="13866" width="7.85546875" style="82" customWidth="1"/>
    <col min="13867" max="13868" width="11.42578125" style="82" customWidth="1"/>
    <col min="13869" max="13869" width="54" style="82" customWidth="1"/>
    <col min="13870" max="13870" width="2.7109375" style="82" customWidth="1"/>
    <col min="13871" max="13871" width="7.85546875" style="82" customWidth="1"/>
    <col min="13872" max="13873" width="11.42578125" style="82" customWidth="1"/>
    <col min="13874" max="13874" width="54" style="82" customWidth="1"/>
    <col min="13875" max="13875" width="2.7109375" style="82" customWidth="1"/>
    <col min="13876" max="13876" width="7.85546875" style="82" customWidth="1"/>
    <col min="13877" max="13878" width="11.42578125" style="82" customWidth="1"/>
    <col min="13879" max="13879" width="54" style="82" customWidth="1"/>
    <col min="13880" max="13880" width="2.7109375" style="82" customWidth="1"/>
    <col min="13881" max="13881" width="7.85546875" style="82" customWidth="1"/>
    <col min="13882" max="13883" width="11.42578125" style="82" customWidth="1"/>
    <col min="13884" max="13884" width="54" style="82" customWidth="1"/>
    <col min="13885" max="13885" width="2.7109375" style="82" customWidth="1"/>
    <col min="13886" max="14080" width="11.42578125" style="82"/>
    <col min="14081" max="14081" width="2.7109375" style="82" customWidth="1"/>
    <col min="14082" max="14082" width="4.42578125" style="82" customWidth="1"/>
    <col min="14083" max="14084" width="11.42578125" style="82" customWidth="1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 customWidth="1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 customWidth="1"/>
    <col min="14095" max="14095" width="54" style="82" customWidth="1"/>
    <col min="14096" max="14096" width="2.7109375" style="82" customWidth="1"/>
    <col min="14097" max="14097" width="7.85546875" style="82" customWidth="1"/>
    <col min="14098" max="14099" width="11.42578125" style="82" customWidth="1"/>
    <col min="14100" max="14100" width="54" style="82" customWidth="1"/>
    <col min="14101" max="14101" width="2.7109375" style="82" customWidth="1"/>
    <col min="14102" max="14102" width="7.85546875" style="82" customWidth="1"/>
    <col min="14103" max="14104" width="11.42578125" style="82" customWidth="1"/>
    <col min="14105" max="14105" width="54" style="82" customWidth="1"/>
    <col min="14106" max="14106" width="2.7109375" style="82" customWidth="1"/>
    <col min="14107" max="14107" width="7.85546875" style="82" customWidth="1"/>
    <col min="14108" max="14109" width="11.42578125" style="82" customWidth="1"/>
    <col min="14110" max="14110" width="54" style="82" customWidth="1"/>
    <col min="14111" max="14111" width="2.7109375" style="82" customWidth="1"/>
    <col min="14112" max="14112" width="7.85546875" style="82" customWidth="1"/>
    <col min="14113" max="14114" width="11.42578125" style="82" customWidth="1"/>
    <col min="14115" max="14115" width="54" style="82" customWidth="1"/>
    <col min="14116" max="14116" width="2.7109375" style="82" customWidth="1"/>
    <col min="14117" max="14117" width="7.85546875" style="82" customWidth="1"/>
    <col min="14118" max="14119" width="11.42578125" style="82" customWidth="1"/>
    <col min="14120" max="14120" width="54" style="82" customWidth="1"/>
    <col min="14121" max="14121" width="2.7109375" style="82" customWidth="1"/>
    <col min="14122" max="14122" width="7.85546875" style="82" customWidth="1"/>
    <col min="14123" max="14124" width="11.42578125" style="82" customWidth="1"/>
    <col min="14125" max="14125" width="54" style="82" customWidth="1"/>
    <col min="14126" max="14126" width="2.7109375" style="82" customWidth="1"/>
    <col min="14127" max="14127" width="7.85546875" style="82" customWidth="1"/>
    <col min="14128" max="14129" width="11.42578125" style="82" customWidth="1"/>
    <col min="14130" max="14130" width="54" style="82" customWidth="1"/>
    <col min="14131" max="14131" width="2.7109375" style="82" customWidth="1"/>
    <col min="14132" max="14132" width="7.85546875" style="82" customWidth="1"/>
    <col min="14133" max="14134" width="11.42578125" style="82" customWidth="1"/>
    <col min="14135" max="14135" width="54" style="82" customWidth="1"/>
    <col min="14136" max="14136" width="2.7109375" style="82" customWidth="1"/>
    <col min="14137" max="14137" width="7.85546875" style="82" customWidth="1"/>
    <col min="14138" max="14139" width="11.42578125" style="82" customWidth="1"/>
    <col min="14140" max="14140" width="54" style="82" customWidth="1"/>
    <col min="14141" max="14141" width="2.7109375" style="82" customWidth="1"/>
    <col min="14142" max="14336" width="11.42578125" style="82"/>
    <col min="14337" max="14337" width="2.7109375" style="82" customWidth="1"/>
    <col min="14338" max="14338" width="4.42578125" style="82" customWidth="1"/>
    <col min="14339" max="14340" width="11.42578125" style="82" customWidth="1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 customWidth="1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 customWidth="1"/>
    <col min="14351" max="14351" width="54" style="82" customWidth="1"/>
    <col min="14352" max="14352" width="2.7109375" style="82" customWidth="1"/>
    <col min="14353" max="14353" width="7.85546875" style="82" customWidth="1"/>
    <col min="14354" max="14355" width="11.42578125" style="82" customWidth="1"/>
    <col min="14356" max="14356" width="54" style="82" customWidth="1"/>
    <col min="14357" max="14357" width="2.7109375" style="82" customWidth="1"/>
    <col min="14358" max="14358" width="7.85546875" style="82" customWidth="1"/>
    <col min="14359" max="14360" width="11.42578125" style="82" customWidth="1"/>
    <col min="14361" max="14361" width="54" style="82" customWidth="1"/>
    <col min="14362" max="14362" width="2.7109375" style="82" customWidth="1"/>
    <col min="14363" max="14363" width="7.85546875" style="82" customWidth="1"/>
    <col min="14364" max="14365" width="11.42578125" style="82" customWidth="1"/>
    <col min="14366" max="14366" width="54" style="82" customWidth="1"/>
    <col min="14367" max="14367" width="2.7109375" style="82" customWidth="1"/>
    <col min="14368" max="14368" width="7.85546875" style="82" customWidth="1"/>
    <col min="14369" max="14370" width="11.42578125" style="82" customWidth="1"/>
    <col min="14371" max="14371" width="54" style="82" customWidth="1"/>
    <col min="14372" max="14372" width="2.7109375" style="82" customWidth="1"/>
    <col min="14373" max="14373" width="7.85546875" style="82" customWidth="1"/>
    <col min="14374" max="14375" width="11.42578125" style="82" customWidth="1"/>
    <col min="14376" max="14376" width="54" style="82" customWidth="1"/>
    <col min="14377" max="14377" width="2.7109375" style="82" customWidth="1"/>
    <col min="14378" max="14378" width="7.85546875" style="82" customWidth="1"/>
    <col min="14379" max="14380" width="11.42578125" style="82" customWidth="1"/>
    <col min="14381" max="14381" width="54" style="82" customWidth="1"/>
    <col min="14382" max="14382" width="2.7109375" style="82" customWidth="1"/>
    <col min="14383" max="14383" width="7.85546875" style="82" customWidth="1"/>
    <col min="14384" max="14385" width="11.42578125" style="82" customWidth="1"/>
    <col min="14386" max="14386" width="54" style="82" customWidth="1"/>
    <col min="14387" max="14387" width="2.7109375" style="82" customWidth="1"/>
    <col min="14388" max="14388" width="7.85546875" style="82" customWidth="1"/>
    <col min="14389" max="14390" width="11.42578125" style="82" customWidth="1"/>
    <col min="14391" max="14391" width="54" style="82" customWidth="1"/>
    <col min="14392" max="14392" width="2.7109375" style="82" customWidth="1"/>
    <col min="14393" max="14393" width="7.85546875" style="82" customWidth="1"/>
    <col min="14394" max="14395" width="11.42578125" style="82" customWidth="1"/>
    <col min="14396" max="14396" width="54" style="82" customWidth="1"/>
    <col min="14397" max="14397" width="2.7109375" style="82" customWidth="1"/>
    <col min="14398" max="14592" width="11.42578125" style="82"/>
    <col min="14593" max="14593" width="2.7109375" style="82" customWidth="1"/>
    <col min="14594" max="14594" width="4.42578125" style="82" customWidth="1"/>
    <col min="14595" max="14596" width="11.42578125" style="82" customWidth="1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 customWidth="1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 customWidth="1"/>
    <col min="14607" max="14607" width="54" style="82" customWidth="1"/>
    <col min="14608" max="14608" width="2.7109375" style="82" customWidth="1"/>
    <col min="14609" max="14609" width="7.85546875" style="82" customWidth="1"/>
    <col min="14610" max="14611" width="11.42578125" style="82" customWidth="1"/>
    <col min="14612" max="14612" width="54" style="82" customWidth="1"/>
    <col min="14613" max="14613" width="2.7109375" style="82" customWidth="1"/>
    <col min="14614" max="14614" width="7.85546875" style="82" customWidth="1"/>
    <col min="14615" max="14616" width="11.42578125" style="82" customWidth="1"/>
    <col min="14617" max="14617" width="54" style="82" customWidth="1"/>
    <col min="14618" max="14618" width="2.7109375" style="82" customWidth="1"/>
    <col min="14619" max="14619" width="7.85546875" style="82" customWidth="1"/>
    <col min="14620" max="14621" width="11.42578125" style="82" customWidth="1"/>
    <col min="14622" max="14622" width="54" style="82" customWidth="1"/>
    <col min="14623" max="14623" width="2.7109375" style="82" customWidth="1"/>
    <col min="14624" max="14624" width="7.85546875" style="82" customWidth="1"/>
    <col min="14625" max="14626" width="11.42578125" style="82" customWidth="1"/>
    <col min="14627" max="14627" width="54" style="82" customWidth="1"/>
    <col min="14628" max="14628" width="2.7109375" style="82" customWidth="1"/>
    <col min="14629" max="14629" width="7.85546875" style="82" customWidth="1"/>
    <col min="14630" max="14631" width="11.42578125" style="82" customWidth="1"/>
    <col min="14632" max="14632" width="54" style="82" customWidth="1"/>
    <col min="14633" max="14633" width="2.7109375" style="82" customWidth="1"/>
    <col min="14634" max="14634" width="7.85546875" style="82" customWidth="1"/>
    <col min="14635" max="14636" width="11.42578125" style="82" customWidth="1"/>
    <col min="14637" max="14637" width="54" style="82" customWidth="1"/>
    <col min="14638" max="14638" width="2.7109375" style="82" customWidth="1"/>
    <col min="14639" max="14639" width="7.85546875" style="82" customWidth="1"/>
    <col min="14640" max="14641" width="11.42578125" style="82" customWidth="1"/>
    <col min="14642" max="14642" width="54" style="82" customWidth="1"/>
    <col min="14643" max="14643" width="2.7109375" style="82" customWidth="1"/>
    <col min="14644" max="14644" width="7.85546875" style="82" customWidth="1"/>
    <col min="14645" max="14646" width="11.42578125" style="82" customWidth="1"/>
    <col min="14647" max="14647" width="54" style="82" customWidth="1"/>
    <col min="14648" max="14648" width="2.7109375" style="82" customWidth="1"/>
    <col min="14649" max="14649" width="7.85546875" style="82" customWidth="1"/>
    <col min="14650" max="14651" width="11.42578125" style="82" customWidth="1"/>
    <col min="14652" max="14652" width="54" style="82" customWidth="1"/>
    <col min="14653" max="14653" width="2.7109375" style="82" customWidth="1"/>
    <col min="14654" max="14848" width="11.42578125" style="82"/>
    <col min="14849" max="14849" width="2.7109375" style="82" customWidth="1"/>
    <col min="14850" max="14850" width="4.42578125" style="82" customWidth="1"/>
    <col min="14851" max="14852" width="11.42578125" style="82" customWidth="1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 customWidth="1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 customWidth="1"/>
    <col min="14863" max="14863" width="54" style="82" customWidth="1"/>
    <col min="14864" max="14864" width="2.7109375" style="82" customWidth="1"/>
    <col min="14865" max="14865" width="7.85546875" style="82" customWidth="1"/>
    <col min="14866" max="14867" width="11.42578125" style="82" customWidth="1"/>
    <col min="14868" max="14868" width="54" style="82" customWidth="1"/>
    <col min="14869" max="14869" width="2.7109375" style="82" customWidth="1"/>
    <col min="14870" max="14870" width="7.85546875" style="82" customWidth="1"/>
    <col min="14871" max="14872" width="11.42578125" style="82" customWidth="1"/>
    <col min="14873" max="14873" width="54" style="82" customWidth="1"/>
    <col min="14874" max="14874" width="2.7109375" style="82" customWidth="1"/>
    <col min="14875" max="14875" width="7.85546875" style="82" customWidth="1"/>
    <col min="14876" max="14877" width="11.42578125" style="82" customWidth="1"/>
    <col min="14878" max="14878" width="54" style="82" customWidth="1"/>
    <col min="14879" max="14879" width="2.7109375" style="82" customWidth="1"/>
    <col min="14880" max="14880" width="7.85546875" style="82" customWidth="1"/>
    <col min="14881" max="14882" width="11.42578125" style="82" customWidth="1"/>
    <col min="14883" max="14883" width="54" style="82" customWidth="1"/>
    <col min="14884" max="14884" width="2.7109375" style="82" customWidth="1"/>
    <col min="14885" max="14885" width="7.85546875" style="82" customWidth="1"/>
    <col min="14886" max="14887" width="11.42578125" style="82" customWidth="1"/>
    <col min="14888" max="14888" width="54" style="82" customWidth="1"/>
    <col min="14889" max="14889" width="2.7109375" style="82" customWidth="1"/>
    <col min="14890" max="14890" width="7.85546875" style="82" customWidth="1"/>
    <col min="14891" max="14892" width="11.42578125" style="82" customWidth="1"/>
    <col min="14893" max="14893" width="54" style="82" customWidth="1"/>
    <col min="14894" max="14894" width="2.7109375" style="82" customWidth="1"/>
    <col min="14895" max="14895" width="7.85546875" style="82" customWidth="1"/>
    <col min="14896" max="14897" width="11.42578125" style="82" customWidth="1"/>
    <col min="14898" max="14898" width="54" style="82" customWidth="1"/>
    <col min="14899" max="14899" width="2.7109375" style="82" customWidth="1"/>
    <col min="14900" max="14900" width="7.85546875" style="82" customWidth="1"/>
    <col min="14901" max="14902" width="11.42578125" style="82" customWidth="1"/>
    <col min="14903" max="14903" width="54" style="82" customWidth="1"/>
    <col min="14904" max="14904" width="2.7109375" style="82" customWidth="1"/>
    <col min="14905" max="14905" width="7.85546875" style="82" customWidth="1"/>
    <col min="14906" max="14907" width="11.42578125" style="82" customWidth="1"/>
    <col min="14908" max="14908" width="54" style="82" customWidth="1"/>
    <col min="14909" max="14909" width="2.7109375" style="82" customWidth="1"/>
    <col min="14910" max="15104" width="11.42578125" style="82"/>
    <col min="15105" max="15105" width="2.7109375" style="82" customWidth="1"/>
    <col min="15106" max="15106" width="4.42578125" style="82" customWidth="1"/>
    <col min="15107" max="15108" width="11.42578125" style="82" customWidth="1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 customWidth="1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 customWidth="1"/>
    <col min="15119" max="15119" width="54" style="82" customWidth="1"/>
    <col min="15120" max="15120" width="2.7109375" style="82" customWidth="1"/>
    <col min="15121" max="15121" width="7.85546875" style="82" customWidth="1"/>
    <col min="15122" max="15123" width="11.42578125" style="82" customWidth="1"/>
    <col min="15124" max="15124" width="54" style="82" customWidth="1"/>
    <col min="15125" max="15125" width="2.7109375" style="82" customWidth="1"/>
    <col min="15126" max="15126" width="7.85546875" style="82" customWidth="1"/>
    <col min="15127" max="15128" width="11.42578125" style="82" customWidth="1"/>
    <col min="15129" max="15129" width="54" style="82" customWidth="1"/>
    <col min="15130" max="15130" width="2.7109375" style="82" customWidth="1"/>
    <col min="15131" max="15131" width="7.85546875" style="82" customWidth="1"/>
    <col min="15132" max="15133" width="11.42578125" style="82" customWidth="1"/>
    <col min="15134" max="15134" width="54" style="82" customWidth="1"/>
    <col min="15135" max="15135" width="2.7109375" style="82" customWidth="1"/>
    <col min="15136" max="15136" width="7.85546875" style="82" customWidth="1"/>
    <col min="15137" max="15138" width="11.42578125" style="82" customWidth="1"/>
    <col min="15139" max="15139" width="54" style="82" customWidth="1"/>
    <col min="15140" max="15140" width="2.7109375" style="82" customWidth="1"/>
    <col min="15141" max="15141" width="7.85546875" style="82" customWidth="1"/>
    <col min="15142" max="15143" width="11.42578125" style="82" customWidth="1"/>
    <col min="15144" max="15144" width="54" style="82" customWidth="1"/>
    <col min="15145" max="15145" width="2.7109375" style="82" customWidth="1"/>
    <col min="15146" max="15146" width="7.85546875" style="82" customWidth="1"/>
    <col min="15147" max="15148" width="11.42578125" style="82" customWidth="1"/>
    <col min="15149" max="15149" width="54" style="82" customWidth="1"/>
    <col min="15150" max="15150" width="2.7109375" style="82" customWidth="1"/>
    <col min="15151" max="15151" width="7.85546875" style="82" customWidth="1"/>
    <col min="15152" max="15153" width="11.42578125" style="82" customWidth="1"/>
    <col min="15154" max="15154" width="54" style="82" customWidth="1"/>
    <col min="15155" max="15155" width="2.7109375" style="82" customWidth="1"/>
    <col min="15156" max="15156" width="7.85546875" style="82" customWidth="1"/>
    <col min="15157" max="15158" width="11.42578125" style="82" customWidth="1"/>
    <col min="15159" max="15159" width="54" style="82" customWidth="1"/>
    <col min="15160" max="15160" width="2.7109375" style="82" customWidth="1"/>
    <col min="15161" max="15161" width="7.85546875" style="82" customWidth="1"/>
    <col min="15162" max="15163" width="11.42578125" style="82" customWidth="1"/>
    <col min="15164" max="15164" width="54" style="82" customWidth="1"/>
    <col min="15165" max="15165" width="2.7109375" style="82" customWidth="1"/>
    <col min="15166" max="15360" width="11.42578125" style="82"/>
    <col min="15361" max="15361" width="2.7109375" style="82" customWidth="1"/>
    <col min="15362" max="15362" width="4.42578125" style="82" customWidth="1"/>
    <col min="15363" max="15364" width="11.42578125" style="82" customWidth="1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 customWidth="1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 customWidth="1"/>
    <col min="15375" max="15375" width="54" style="82" customWidth="1"/>
    <col min="15376" max="15376" width="2.7109375" style="82" customWidth="1"/>
    <col min="15377" max="15377" width="7.85546875" style="82" customWidth="1"/>
    <col min="15378" max="15379" width="11.42578125" style="82" customWidth="1"/>
    <col min="15380" max="15380" width="54" style="82" customWidth="1"/>
    <col min="15381" max="15381" width="2.7109375" style="82" customWidth="1"/>
    <col min="15382" max="15382" width="7.85546875" style="82" customWidth="1"/>
    <col min="15383" max="15384" width="11.42578125" style="82" customWidth="1"/>
    <col min="15385" max="15385" width="54" style="82" customWidth="1"/>
    <col min="15386" max="15386" width="2.7109375" style="82" customWidth="1"/>
    <col min="15387" max="15387" width="7.85546875" style="82" customWidth="1"/>
    <col min="15388" max="15389" width="11.42578125" style="82" customWidth="1"/>
    <col min="15390" max="15390" width="54" style="82" customWidth="1"/>
    <col min="15391" max="15391" width="2.7109375" style="82" customWidth="1"/>
    <col min="15392" max="15392" width="7.85546875" style="82" customWidth="1"/>
    <col min="15393" max="15394" width="11.42578125" style="82" customWidth="1"/>
    <col min="15395" max="15395" width="54" style="82" customWidth="1"/>
    <col min="15396" max="15396" width="2.7109375" style="82" customWidth="1"/>
    <col min="15397" max="15397" width="7.85546875" style="82" customWidth="1"/>
    <col min="15398" max="15399" width="11.42578125" style="82" customWidth="1"/>
    <col min="15400" max="15400" width="54" style="82" customWidth="1"/>
    <col min="15401" max="15401" width="2.7109375" style="82" customWidth="1"/>
    <col min="15402" max="15402" width="7.85546875" style="82" customWidth="1"/>
    <col min="15403" max="15404" width="11.42578125" style="82" customWidth="1"/>
    <col min="15405" max="15405" width="54" style="82" customWidth="1"/>
    <col min="15406" max="15406" width="2.7109375" style="82" customWidth="1"/>
    <col min="15407" max="15407" width="7.85546875" style="82" customWidth="1"/>
    <col min="15408" max="15409" width="11.42578125" style="82" customWidth="1"/>
    <col min="15410" max="15410" width="54" style="82" customWidth="1"/>
    <col min="15411" max="15411" width="2.7109375" style="82" customWidth="1"/>
    <col min="15412" max="15412" width="7.85546875" style="82" customWidth="1"/>
    <col min="15413" max="15414" width="11.42578125" style="82" customWidth="1"/>
    <col min="15415" max="15415" width="54" style="82" customWidth="1"/>
    <col min="15416" max="15416" width="2.7109375" style="82" customWidth="1"/>
    <col min="15417" max="15417" width="7.85546875" style="82" customWidth="1"/>
    <col min="15418" max="15419" width="11.42578125" style="82" customWidth="1"/>
    <col min="15420" max="15420" width="54" style="82" customWidth="1"/>
    <col min="15421" max="15421" width="2.7109375" style="82" customWidth="1"/>
    <col min="15422" max="15616" width="11.42578125" style="82"/>
    <col min="15617" max="15617" width="2.7109375" style="82" customWidth="1"/>
    <col min="15618" max="15618" width="4.42578125" style="82" customWidth="1"/>
    <col min="15619" max="15620" width="11.42578125" style="82" customWidth="1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 customWidth="1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 customWidth="1"/>
    <col min="15631" max="15631" width="54" style="82" customWidth="1"/>
    <col min="15632" max="15632" width="2.7109375" style="82" customWidth="1"/>
    <col min="15633" max="15633" width="7.85546875" style="82" customWidth="1"/>
    <col min="15634" max="15635" width="11.42578125" style="82" customWidth="1"/>
    <col min="15636" max="15636" width="54" style="82" customWidth="1"/>
    <col min="15637" max="15637" width="2.7109375" style="82" customWidth="1"/>
    <col min="15638" max="15638" width="7.85546875" style="82" customWidth="1"/>
    <col min="15639" max="15640" width="11.42578125" style="82" customWidth="1"/>
    <col min="15641" max="15641" width="54" style="82" customWidth="1"/>
    <col min="15642" max="15642" width="2.7109375" style="82" customWidth="1"/>
    <col min="15643" max="15643" width="7.85546875" style="82" customWidth="1"/>
    <col min="15644" max="15645" width="11.42578125" style="82" customWidth="1"/>
    <col min="15646" max="15646" width="54" style="82" customWidth="1"/>
    <col min="15647" max="15647" width="2.7109375" style="82" customWidth="1"/>
    <col min="15648" max="15648" width="7.85546875" style="82" customWidth="1"/>
    <col min="15649" max="15650" width="11.42578125" style="82" customWidth="1"/>
    <col min="15651" max="15651" width="54" style="82" customWidth="1"/>
    <col min="15652" max="15652" width="2.7109375" style="82" customWidth="1"/>
    <col min="15653" max="15653" width="7.85546875" style="82" customWidth="1"/>
    <col min="15654" max="15655" width="11.42578125" style="82" customWidth="1"/>
    <col min="15656" max="15656" width="54" style="82" customWidth="1"/>
    <col min="15657" max="15657" width="2.7109375" style="82" customWidth="1"/>
    <col min="15658" max="15658" width="7.85546875" style="82" customWidth="1"/>
    <col min="15659" max="15660" width="11.42578125" style="82" customWidth="1"/>
    <col min="15661" max="15661" width="54" style="82" customWidth="1"/>
    <col min="15662" max="15662" width="2.7109375" style="82" customWidth="1"/>
    <col min="15663" max="15663" width="7.85546875" style="82" customWidth="1"/>
    <col min="15664" max="15665" width="11.42578125" style="82" customWidth="1"/>
    <col min="15666" max="15666" width="54" style="82" customWidth="1"/>
    <col min="15667" max="15667" width="2.7109375" style="82" customWidth="1"/>
    <col min="15668" max="15668" width="7.85546875" style="82" customWidth="1"/>
    <col min="15669" max="15670" width="11.42578125" style="82" customWidth="1"/>
    <col min="15671" max="15671" width="54" style="82" customWidth="1"/>
    <col min="15672" max="15672" width="2.7109375" style="82" customWidth="1"/>
    <col min="15673" max="15673" width="7.85546875" style="82" customWidth="1"/>
    <col min="15674" max="15675" width="11.42578125" style="82" customWidth="1"/>
    <col min="15676" max="15676" width="54" style="82" customWidth="1"/>
    <col min="15677" max="15677" width="2.7109375" style="82" customWidth="1"/>
    <col min="15678" max="15872" width="11.42578125" style="82"/>
    <col min="15873" max="15873" width="2.7109375" style="82" customWidth="1"/>
    <col min="15874" max="15874" width="4.42578125" style="82" customWidth="1"/>
    <col min="15875" max="15876" width="11.42578125" style="82" customWidth="1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 customWidth="1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 customWidth="1"/>
    <col min="15887" max="15887" width="54" style="82" customWidth="1"/>
    <col min="15888" max="15888" width="2.7109375" style="82" customWidth="1"/>
    <col min="15889" max="15889" width="7.85546875" style="82" customWidth="1"/>
    <col min="15890" max="15891" width="11.42578125" style="82" customWidth="1"/>
    <col min="15892" max="15892" width="54" style="82" customWidth="1"/>
    <col min="15893" max="15893" width="2.7109375" style="82" customWidth="1"/>
    <col min="15894" max="15894" width="7.85546875" style="82" customWidth="1"/>
    <col min="15895" max="15896" width="11.42578125" style="82" customWidth="1"/>
    <col min="15897" max="15897" width="54" style="82" customWidth="1"/>
    <col min="15898" max="15898" width="2.7109375" style="82" customWidth="1"/>
    <col min="15899" max="15899" width="7.85546875" style="82" customWidth="1"/>
    <col min="15900" max="15901" width="11.42578125" style="82" customWidth="1"/>
    <col min="15902" max="15902" width="54" style="82" customWidth="1"/>
    <col min="15903" max="15903" width="2.7109375" style="82" customWidth="1"/>
    <col min="15904" max="15904" width="7.85546875" style="82" customWidth="1"/>
    <col min="15905" max="15906" width="11.42578125" style="82" customWidth="1"/>
    <col min="15907" max="15907" width="54" style="82" customWidth="1"/>
    <col min="15908" max="15908" width="2.7109375" style="82" customWidth="1"/>
    <col min="15909" max="15909" width="7.85546875" style="82" customWidth="1"/>
    <col min="15910" max="15911" width="11.42578125" style="82" customWidth="1"/>
    <col min="15912" max="15912" width="54" style="82" customWidth="1"/>
    <col min="15913" max="15913" width="2.7109375" style="82" customWidth="1"/>
    <col min="15914" max="15914" width="7.85546875" style="82" customWidth="1"/>
    <col min="15915" max="15916" width="11.42578125" style="82" customWidth="1"/>
    <col min="15917" max="15917" width="54" style="82" customWidth="1"/>
    <col min="15918" max="15918" width="2.7109375" style="82" customWidth="1"/>
    <col min="15919" max="15919" width="7.85546875" style="82" customWidth="1"/>
    <col min="15920" max="15921" width="11.42578125" style="82" customWidth="1"/>
    <col min="15922" max="15922" width="54" style="82" customWidth="1"/>
    <col min="15923" max="15923" width="2.7109375" style="82" customWidth="1"/>
    <col min="15924" max="15924" width="7.85546875" style="82" customWidth="1"/>
    <col min="15925" max="15926" width="11.42578125" style="82" customWidth="1"/>
    <col min="15927" max="15927" width="54" style="82" customWidth="1"/>
    <col min="15928" max="15928" width="2.7109375" style="82" customWidth="1"/>
    <col min="15929" max="15929" width="7.85546875" style="82" customWidth="1"/>
    <col min="15930" max="15931" width="11.42578125" style="82" customWidth="1"/>
    <col min="15932" max="15932" width="54" style="82" customWidth="1"/>
    <col min="15933" max="15933" width="2.7109375" style="82" customWidth="1"/>
    <col min="15934" max="16128" width="11.42578125" style="82"/>
    <col min="16129" max="16129" width="2.7109375" style="82" customWidth="1"/>
    <col min="16130" max="16130" width="4.42578125" style="82" customWidth="1"/>
    <col min="16131" max="16132" width="11.42578125" style="82" customWidth="1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 customWidth="1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 customWidth="1"/>
    <col min="16143" max="16143" width="54" style="82" customWidth="1"/>
    <col min="16144" max="16144" width="2.7109375" style="82" customWidth="1"/>
    <col min="16145" max="16145" width="7.85546875" style="82" customWidth="1"/>
    <col min="16146" max="16147" width="11.42578125" style="82" customWidth="1"/>
    <col min="16148" max="16148" width="54" style="82" customWidth="1"/>
    <col min="16149" max="16149" width="2.7109375" style="82" customWidth="1"/>
    <col min="16150" max="16150" width="7.85546875" style="82" customWidth="1"/>
    <col min="16151" max="16152" width="11.42578125" style="82" customWidth="1"/>
    <col min="16153" max="16153" width="54" style="82" customWidth="1"/>
    <col min="16154" max="16154" width="2.7109375" style="82" customWidth="1"/>
    <col min="16155" max="16155" width="7.85546875" style="82" customWidth="1"/>
    <col min="16156" max="16157" width="11.42578125" style="82" customWidth="1"/>
    <col min="16158" max="16158" width="54" style="82" customWidth="1"/>
    <col min="16159" max="16159" width="2.7109375" style="82" customWidth="1"/>
    <col min="16160" max="16160" width="7.85546875" style="82" customWidth="1"/>
    <col min="16161" max="16162" width="11.42578125" style="82" customWidth="1"/>
    <col min="16163" max="16163" width="54" style="82" customWidth="1"/>
    <col min="16164" max="16164" width="2.7109375" style="82" customWidth="1"/>
    <col min="16165" max="16165" width="7.85546875" style="82" customWidth="1"/>
    <col min="16166" max="16167" width="11.42578125" style="82" customWidth="1"/>
    <col min="16168" max="16168" width="54" style="82" customWidth="1"/>
    <col min="16169" max="16169" width="2.7109375" style="82" customWidth="1"/>
    <col min="16170" max="16170" width="7.85546875" style="82" customWidth="1"/>
    <col min="16171" max="16172" width="11.42578125" style="82" customWidth="1"/>
    <col min="16173" max="16173" width="54" style="82" customWidth="1"/>
    <col min="16174" max="16174" width="2.7109375" style="82" customWidth="1"/>
    <col min="16175" max="16175" width="7.85546875" style="82" customWidth="1"/>
    <col min="16176" max="16177" width="11.42578125" style="82" customWidth="1"/>
    <col min="16178" max="16178" width="54" style="82" customWidth="1"/>
    <col min="16179" max="16179" width="2.7109375" style="82" customWidth="1"/>
    <col min="16180" max="16180" width="7.85546875" style="82" customWidth="1"/>
    <col min="16181" max="16182" width="11.42578125" style="82" customWidth="1"/>
    <col min="16183" max="16183" width="54" style="82" customWidth="1"/>
    <col min="16184" max="16184" width="2.7109375" style="82" customWidth="1"/>
    <col min="16185" max="16185" width="7.85546875" style="82" customWidth="1"/>
    <col min="16186" max="16187" width="11.42578125" style="82" customWidth="1"/>
    <col min="16188" max="16188" width="54" style="82" customWidth="1"/>
    <col min="16189" max="16189" width="2.7109375" style="82" customWidth="1"/>
    <col min="16190" max="16384" width="11.42578125" style="82"/>
  </cols>
  <sheetData>
    <row r="1" spans="1:61" x14ac:dyDescent="0.2">
      <c r="A1" s="155"/>
      <c r="C1" s="246" t="s">
        <v>1160</v>
      </c>
      <c r="D1" s="246"/>
      <c r="E1" s="246"/>
      <c r="F1" s="155"/>
      <c r="H1" s="209"/>
      <c r="I1" s="209"/>
      <c r="J1" s="209"/>
      <c r="K1" s="155"/>
      <c r="M1" s="209"/>
      <c r="N1" s="209"/>
      <c r="O1" s="209"/>
      <c r="P1" s="155"/>
      <c r="R1" s="209"/>
      <c r="S1" s="209"/>
      <c r="T1" s="209"/>
      <c r="U1" s="155"/>
      <c r="W1" s="209"/>
      <c r="X1" s="209"/>
      <c r="Y1" s="209"/>
      <c r="Z1" s="155"/>
      <c r="AB1" s="209"/>
      <c r="AC1" s="209"/>
      <c r="AD1" s="209"/>
      <c r="AE1" s="155"/>
      <c r="AG1" s="209"/>
      <c r="AH1" s="209"/>
      <c r="AI1" s="209"/>
      <c r="AJ1" s="155"/>
      <c r="AL1" s="209"/>
      <c r="AM1" s="209"/>
      <c r="AN1" s="209"/>
      <c r="AO1" s="155"/>
      <c r="AQ1" s="209"/>
      <c r="AR1" s="209"/>
      <c r="AS1" s="209"/>
      <c r="AT1" s="155"/>
      <c r="AV1" s="209"/>
      <c r="AW1" s="209"/>
      <c r="AX1" s="209"/>
      <c r="AY1" s="155"/>
      <c r="BA1" s="209"/>
      <c r="BB1" s="209"/>
      <c r="BC1" s="209"/>
      <c r="BD1" s="155"/>
      <c r="BF1" s="209"/>
      <c r="BG1" s="209"/>
      <c r="BH1" s="209"/>
      <c r="BI1" s="155"/>
    </row>
    <row r="3" spans="1:61" x14ac:dyDescent="0.2">
      <c r="A3" s="147"/>
      <c r="B3" s="147"/>
      <c r="C3" s="147" t="s">
        <v>325</v>
      </c>
      <c r="D3" s="147"/>
      <c r="E3" s="147"/>
      <c r="F3" s="147"/>
      <c r="G3" s="147"/>
      <c r="H3" s="147" t="s">
        <v>932</v>
      </c>
      <c r="I3" s="147"/>
      <c r="J3" s="147"/>
      <c r="K3" s="147"/>
      <c r="L3" s="147"/>
      <c r="M3" s="147" t="s">
        <v>1161</v>
      </c>
      <c r="N3" s="147"/>
      <c r="O3" s="147"/>
      <c r="P3" s="147"/>
      <c r="Q3" s="147"/>
      <c r="R3" s="147" t="s">
        <v>1162</v>
      </c>
      <c r="S3" s="147"/>
      <c r="T3" s="147"/>
      <c r="U3" s="147"/>
      <c r="V3" s="147"/>
      <c r="W3" s="147" t="s">
        <v>1163</v>
      </c>
      <c r="X3" s="147"/>
      <c r="Y3" s="147"/>
      <c r="Z3" s="147"/>
      <c r="AA3" s="147"/>
      <c r="AB3" s="147" t="s">
        <v>936</v>
      </c>
      <c r="AC3" s="147"/>
      <c r="AD3" s="147"/>
      <c r="AE3" s="147"/>
      <c r="AF3" s="147"/>
      <c r="AG3" s="147" t="s">
        <v>937</v>
      </c>
      <c r="AH3" s="147"/>
      <c r="AI3" s="147"/>
      <c r="AJ3" s="147"/>
      <c r="AK3" s="147"/>
      <c r="AL3" s="147" t="s">
        <v>938</v>
      </c>
      <c r="AM3" s="147"/>
      <c r="AN3" s="147"/>
      <c r="AO3" s="147"/>
      <c r="AP3" s="147"/>
      <c r="AQ3" s="147" t="s">
        <v>939</v>
      </c>
      <c r="AR3" s="147"/>
      <c r="AS3" s="147"/>
      <c r="AT3" s="147"/>
      <c r="AU3" s="147"/>
      <c r="AV3" s="147" t="s">
        <v>1145</v>
      </c>
      <c r="AW3" s="147"/>
      <c r="AX3" s="147"/>
      <c r="AY3" s="147"/>
      <c r="AZ3" s="147"/>
      <c r="BA3" s="147" t="s">
        <v>940</v>
      </c>
      <c r="BB3" s="147"/>
      <c r="BC3" s="147"/>
      <c r="BD3" s="147"/>
      <c r="BE3" s="147"/>
      <c r="BF3" s="147" t="s">
        <v>338</v>
      </c>
      <c r="BG3" s="147"/>
      <c r="BH3" s="147"/>
      <c r="BI3" s="147"/>
    </row>
    <row r="24" spans="1:61" ht="13.5" thickBot="1" x14ac:dyDescent="0.25"/>
    <row r="25" spans="1:61" ht="17.25" thickTop="1" thickBot="1" x14ac:dyDescent="0.3">
      <c r="A25" s="158"/>
      <c r="B25" s="158"/>
      <c r="C25" s="153" t="s">
        <v>1109</v>
      </c>
      <c r="D25" s="154">
        <v>0</v>
      </c>
      <c r="E25" s="158"/>
      <c r="F25" s="158"/>
      <c r="G25" s="158"/>
      <c r="H25" s="153" t="s">
        <v>1109</v>
      </c>
      <c r="I25" s="154">
        <v>0</v>
      </c>
      <c r="J25" s="158"/>
      <c r="K25" s="158"/>
      <c r="L25" s="158"/>
      <c r="M25" s="153" t="s">
        <v>1109</v>
      </c>
      <c r="N25" s="154">
        <v>0</v>
      </c>
      <c r="O25" s="158"/>
      <c r="P25" s="158"/>
      <c r="Q25" s="158"/>
      <c r="R25" s="153" t="s">
        <v>1109</v>
      </c>
      <c r="S25" s="154">
        <v>0</v>
      </c>
      <c r="T25" s="158"/>
      <c r="U25" s="158"/>
      <c r="V25" s="158"/>
      <c r="W25" s="153" t="s">
        <v>1109</v>
      </c>
      <c r="X25" s="154">
        <v>0</v>
      </c>
      <c r="Y25" s="158"/>
      <c r="Z25" s="158"/>
      <c r="AA25" s="158"/>
      <c r="AB25" s="153" t="s">
        <v>1109</v>
      </c>
      <c r="AC25" s="154">
        <v>0</v>
      </c>
      <c r="AD25" s="158"/>
      <c r="AE25" s="158"/>
      <c r="AF25" s="158"/>
      <c r="AG25" s="153" t="s">
        <v>1109</v>
      </c>
      <c r="AH25" s="154">
        <v>0</v>
      </c>
      <c r="AI25" s="158"/>
      <c r="AJ25" s="158"/>
      <c r="AK25" s="158"/>
      <c r="AL25" s="153" t="s">
        <v>1109</v>
      </c>
      <c r="AM25" s="154">
        <v>0</v>
      </c>
      <c r="AN25" s="158"/>
      <c r="AO25" s="158"/>
      <c r="AP25" s="158"/>
      <c r="AQ25" s="153" t="s">
        <v>1109</v>
      </c>
      <c r="AR25" s="154">
        <v>0</v>
      </c>
      <c r="AS25" s="158"/>
      <c r="AT25" s="158"/>
      <c r="AU25" s="158"/>
      <c r="AV25" s="153" t="s">
        <v>1109</v>
      </c>
      <c r="AW25" s="154">
        <v>0</v>
      </c>
      <c r="AX25" s="158"/>
      <c r="AY25" s="158"/>
      <c r="AZ25" s="158"/>
      <c r="BA25" s="153" t="s">
        <v>1109</v>
      </c>
      <c r="BB25" s="154">
        <v>0</v>
      </c>
      <c r="BC25" s="158"/>
      <c r="BD25" s="158"/>
      <c r="BE25" s="158"/>
      <c r="BF25" s="153" t="s">
        <v>1109</v>
      </c>
      <c r="BG25" s="154">
        <v>0</v>
      </c>
      <c r="BH25" s="158"/>
      <c r="BI25" s="158"/>
    </row>
    <row r="26" spans="1:61" ht="13.5" thickTop="1" x14ac:dyDescent="0.2"/>
  </sheetData>
  <sheetProtection algorithmName="SHA-512" hashValue="v2RIglGu5BSwSG8phnRrBK+rdjNZm3Hn0DYSFSvcJY+lPs/wamfYzvRK6VbluYJPsFkutg/uyHPLFbr2lwNjUg==" saltValue="6GIaIa+n0Us+vMX6KU8NB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56" customWidth="1"/>
    <col min="2" max="2" width="4.42578125" style="156" customWidth="1"/>
    <col min="3" max="4" width="11.42578125" style="156"/>
    <col min="5" max="5" width="52.5703125" style="156" customWidth="1"/>
    <col min="6" max="6" width="2.7109375" style="156" customWidth="1"/>
    <col min="7" max="7" width="7.85546875" style="156" customWidth="1"/>
    <col min="8" max="9" width="11.42578125" style="156"/>
    <col min="10" max="10" width="54" style="156" customWidth="1"/>
    <col min="11" max="11" width="2.7109375" style="156" customWidth="1"/>
    <col min="12" max="12" width="7.85546875" style="156" customWidth="1"/>
    <col min="13" max="17" width="11.42578125" style="156"/>
    <col min="18" max="18" width="11.42578125" style="82"/>
    <col min="19" max="19" width="2.7109375" style="156" customWidth="1"/>
    <col min="20" max="20" width="7.85546875" style="156" customWidth="1"/>
    <col min="21" max="25" width="11.42578125" style="156"/>
    <col min="26" max="256" width="11.42578125" style="82"/>
    <col min="257" max="257" width="2.7109375" style="82" customWidth="1"/>
    <col min="258" max="258" width="4.42578125" style="82" customWidth="1"/>
    <col min="259" max="260" width="11.42578125" style="82"/>
    <col min="261" max="261" width="52.5703125" style="82" customWidth="1"/>
    <col min="262" max="262" width="2.7109375" style="82" customWidth="1"/>
    <col min="263" max="263" width="7.85546875" style="82" customWidth="1"/>
    <col min="264" max="265" width="11.42578125" style="82"/>
    <col min="266" max="266" width="54" style="82" customWidth="1"/>
    <col min="267" max="267" width="2.7109375" style="82" customWidth="1"/>
    <col min="268" max="268" width="7.85546875" style="82" customWidth="1"/>
    <col min="269" max="270" width="11.42578125" style="82"/>
    <col min="271" max="271" width="54" style="82" customWidth="1"/>
    <col min="272" max="272" width="2.7109375" style="82" customWidth="1"/>
    <col min="273" max="512" width="11.42578125" style="82"/>
    <col min="513" max="513" width="2.7109375" style="82" customWidth="1"/>
    <col min="514" max="514" width="4.42578125" style="82" customWidth="1"/>
    <col min="515" max="516" width="11.42578125" style="82"/>
    <col min="517" max="517" width="52.5703125" style="82" customWidth="1"/>
    <col min="518" max="518" width="2.7109375" style="82" customWidth="1"/>
    <col min="519" max="519" width="7.85546875" style="82" customWidth="1"/>
    <col min="520" max="521" width="11.42578125" style="82"/>
    <col min="522" max="522" width="54" style="82" customWidth="1"/>
    <col min="523" max="523" width="2.7109375" style="82" customWidth="1"/>
    <col min="524" max="524" width="7.85546875" style="82" customWidth="1"/>
    <col min="525" max="526" width="11.42578125" style="82"/>
    <col min="527" max="527" width="54" style="82" customWidth="1"/>
    <col min="528" max="528" width="2.7109375" style="82" customWidth="1"/>
    <col min="529" max="768" width="11.42578125" style="82"/>
    <col min="769" max="769" width="2.7109375" style="82" customWidth="1"/>
    <col min="770" max="770" width="4.42578125" style="82" customWidth="1"/>
    <col min="771" max="772" width="11.42578125" style="82"/>
    <col min="773" max="773" width="52.5703125" style="82" customWidth="1"/>
    <col min="774" max="774" width="2.7109375" style="82" customWidth="1"/>
    <col min="775" max="775" width="7.85546875" style="82" customWidth="1"/>
    <col min="776" max="777" width="11.42578125" style="82"/>
    <col min="778" max="778" width="54" style="82" customWidth="1"/>
    <col min="779" max="779" width="2.7109375" style="82" customWidth="1"/>
    <col min="780" max="780" width="7.85546875" style="82" customWidth="1"/>
    <col min="781" max="782" width="11.42578125" style="82"/>
    <col min="783" max="783" width="54" style="82" customWidth="1"/>
    <col min="784" max="784" width="2.7109375" style="82" customWidth="1"/>
    <col min="785" max="1024" width="11.42578125" style="82"/>
    <col min="1025" max="1025" width="2.7109375" style="82" customWidth="1"/>
    <col min="1026" max="1026" width="4.42578125" style="82" customWidth="1"/>
    <col min="1027" max="1028" width="11.42578125" style="82"/>
    <col min="1029" max="1029" width="52.5703125" style="82" customWidth="1"/>
    <col min="1030" max="1030" width="2.7109375" style="82" customWidth="1"/>
    <col min="1031" max="1031" width="7.85546875" style="82" customWidth="1"/>
    <col min="1032" max="1033" width="11.42578125" style="82"/>
    <col min="1034" max="1034" width="54" style="82" customWidth="1"/>
    <col min="1035" max="1035" width="2.7109375" style="82" customWidth="1"/>
    <col min="1036" max="1036" width="7.85546875" style="82" customWidth="1"/>
    <col min="1037" max="1038" width="11.42578125" style="82"/>
    <col min="1039" max="1039" width="54" style="82" customWidth="1"/>
    <col min="1040" max="1040" width="2.7109375" style="82" customWidth="1"/>
    <col min="1041" max="1280" width="11.42578125" style="82"/>
    <col min="1281" max="1281" width="2.7109375" style="82" customWidth="1"/>
    <col min="1282" max="1282" width="4.42578125" style="82" customWidth="1"/>
    <col min="1283" max="1284" width="11.42578125" style="82"/>
    <col min="1285" max="1285" width="52.5703125" style="82" customWidth="1"/>
    <col min="1286" max="1286" width="2.7109375" style="82" customWidth="1"/>
    <col min="1287" max="1287" width="7.85546875" style="82" customWidth="1"/>
    <col min="1288" max="1289" width="11.42578125" style="82"/>
    <col min="1290" max="1290" width="54" style="82" customWidth="1"/>
    <col min="1291" max="1291" width="2.7109375" style="82" customWidth="1"/>
    <col min="1292" max="1292" width="7.85546875" style="82" customWidth="1"/>
    <col min="1293" max="1294" width="11.42578125" style="82"/>
    <col min="1295" max="1295" width="54" style="82" customWidth="1"/>
    <col min="1296" max="1296" width="2.7109375" style="82" customWidth="1"/>
    <col min="1297" max="1536" width="11.42578125" style="82"/>
    <col min="1537" max="1537" width="2.7109375" style="82" customWidth="1"/>
    <col min="1538" max="1538" width="4.42578125" style="82" customWidth="1"/>
    <col min="1539" max="1540" width="11.42578125" style="82"/>
    <col min="1541" max="1541" width="52.5703125" style="82" customWidth="1"/>
    <col min="1542" max="1542" width="2.7109375" style="82" customWidth="1"/>
    <col min="1543" max="1543" width="7.85546875" style="82" customWidth="1"/>
    <col min="1544" max="1545" width="11.42578125" style="82"/>
    <col min="1546" max="1546" width="54" style="82" customWidth="1"/>
    <col min="1547" max="1547" width="2.7109375" style="82" customWidth="1"/>
    <col min="1548" max="1548" width="7.85546875" style="82" customWidth="1"/>
    <col min="1549" max="1550" width="11.42578125" style="82"/>
    <col min="1551" max="1551" width="54" style="82" customWidth="1"/>
    <col min="1552" max="1552" width="2.7109375" style="82" customWidth="1"/>
    <col min="1553" max="1792" width="11.42578125" style="82"/>
    <col min="1793" max="1793" width="2.7109375" style="82" customWidth="1"/>
    <col min="1794" max="1794" width="4.42578125" style="82" customWidth="1"/>
    <col min="1795" max="1796" width="11.42578125" style="82"/>
    <col min="1797" max="1797" width="52.5703125" style="82" customWidth="1"/>
    <col min="1798" max="1798" width="2.7109375" style="82" customWidth="1"/>
    <col min="1799" max="1799" width="7.85546875" style="82" customWidth="1"/>
    <col min="1800" max="1801" width="11.42578125" style="82"/>
    <col min="1802" max="1802" width="54" style="82" customWidth="1"/>
    <col min="1803" max="1803" width="2.7109375" style="82" customWidth="1"/>
    <col min="1804" max="1804" width="7.85546875" style="82" customWidth="1"/>
    <col min="1805" max="1806" width="11.42578125" style="82"/>
    <col min="1807" max="1807" width="54" style="82" customWidth="1"/>
    <col min="1808" max="1808" width="2.7109375" style="82" customWidth="1"/>
    <col min="1809" max="2048" width="11.42578125" style="82"/>
    <col min="2049" max="2049" width="2.7109375" style="82" customWidth="1"/>
    <col min="2050" max="2050" width="4.42578125" style="82" customWidth="1"/>
    <col min="2051" max="2052" width="11.42578125" style="82"/>
    <col min="2053" max="2053" width="52.5703125" style="82" customWidth="1"/>
    <col min="2054" max="2054" width="2.7109375" style="82" customWidth="1"/>
    <col min="2055" max="2055" width="7.85546875" style="82" customWidth="1"/>
    <col min="2056" max="2057" width="11.42578125" style="82"/>
    <col min="2058" max="2058" width="54" style="82" customWidth="1"/>
    <col min="2059" max="2059" width="2.7109375" style="82" customWidth="1"/>
    <col min="2060" max="2060" width="7.85546875" style="82" customWidth="1"/>
    <col min="2061" max="2062" width="11.42578125" style="82"/>
    <col min="2063" max="2063" width="54" style="82" customWidth="1"/>
    <col min="2064" max="2064" width="2.7109375" style="82" customWidth="1"/>
    <col min="2065" max="2304" width="11.42578125" style="82"/>
    <col min="2305" max="2305" width="2.7109375" style="82" customWidth="1"/>
    <col min="2306" max="2306" width="4.42578125" style="82" customWidth="1"/>
    <col min="2307" max="2308" width="11.42578125" style="82"/>
    <col min="2309" max="2309" width="52.5703125" style="82" customWidth="1"/>
    <col min="2310" max="2310" width="2.7109375" style="82" customWidth="1"/>
    <col min="2311" max="2311" width="7.85546875" style="82" customWidth="1"/>
    <col min="2312" max="2313" width="11.42578125" style="82"/>
    <col min="2314" max="2314" width="54" style="82" customWidth="1"/>
    <col min="2315" max="2315" width="2.7109375" style="82" customWidth="1"/>
    <col min="2316" max="2316" width="7.85546875" style="82" customWidth="1"/>
    <col min="2317" max="2318" width="11.42578125" style="82"/>
    <col min="2319" max="2319" width="54" style="82" customWidth="1"/>
    <col min="2320" max="2320" width="2.7109375" style="82" customWidth="1"/>
    <col min="2321" max="2560" width="11.42578125" style="82"/>
    <col min="2561" max="2561" width="2.7109375" style="82" customWidth="1"/>
    <col min="2562" max="2562" width="4.42578125" style="82" customWidth="1"/>
    <col min="2563" max="2564" width="11.42578125" style="82"/>
    <col min="2565" max="2565" width="52.5703125" style="82" customWidth="1"/>
    <col min="2566" max="2566" width="2.7109375" style="82" customWidth="1"/>
    <col min="2567" max="2567" width="7.85546875" style="82" customWidth="1"/>
    <col min="2568" max="2569" width="11.42578125" style="82"/>
    <col min="2570" max="2570" width="54" style="82" customWidth="1"/>
    <col min="2571" max="2571" width="2.7109375" style="82" customWidth="1"/>
    <col min="2572" max="2572" width="7.85546875" style="82" customWidth="1"/>
    <col min="2573" max="2574" width="11.42578125" style="82"/>
    <col min="2575" max="2575" width="54" style="82" customWidth="1"/>
    <col min="2576" max="2576" width="2.7109375" style="82" customWidth="1"/>
    <col min="2577" max="2816" width="11.42578125" style="82"/>
    <col min="2817" max="2817" width="2.7109375" style="82" customWidth="1"/>
    <col min="2818" max="2818" width="4.42578125" style="82" customWidth="1"/>
    <col min="2819" max="2820" width="11.42578125" style="82"/>
    <col min="2821" max="2821" width="52.5703125" style="82" customWidth="1"/>
    <col min="2822" max="2822" width="2.7109375" style="82" customWidth="1"/>
    <col min="2823" max="2823" width="7.85546875" style="82" customWidth="1"/>
    <col min="2824" max="2825" width="11.42578125" style="82"/>
    <col min="2826" max="2826" width="54" style="82" customWidth="1"/>
    <col min="2827" max="2827" width="2.7109375" style="82" customWidth="1"/>
    <col min="2828" max="2828" width="7.85546875" style="82" customWidth="1"/>
    <col min="2829" max="2830" width="11.42578125" style="82"/>
    <col min="2831" max="2831" width="54" style="82" customWidth="1"/>
    <col min="2832" max="2832" width="2.7109375" style="82" customWidth="1"/>
    <col min="2833" max="3072" width="11.42578125" style="82"/>
    <col min="3073" max="3073" width="2.7109375" style="82" customWidth="1"/>
    <col min="3074" max="3074" width="4.42578125" style="82" customWidth="1"/>
    <col min="3075" max="3076" width="11.42578125" style="82"/>
    <col min="3077" max="3077" width="52.5703125" style="82" customWidth="1"/>
    <col min="3078" max="3078" width="2.7109375" style="82" customWidth="1"/>
    <col min="3079" max="3079" width="7.85546875" style="82" customWidth="1"/>
    <col min="3080" max="3081" width="11.42578125" style="82"/>
    <col min="3082" max="3082" width="54" style="82" customWidth="1"/>
    <col min="3083" max="3083" width="2.7109375" style="82" customWidth="1"/>
    <col min="3084" max="3084" width="7.85546875" style="82" customWidth="1"/>
    <col min="3085" max="3086" width="11.42578125" style="82"/>
    <col min="3087" max="3087" width="54" style="82" customWidth="1"/>
    <col min="3088" max="3088" width="2.7109375" style="82" customWidth="1"/>
    <col min="3089" max="3328" width="11.42578125" style="82"/>
    <col min="3329" max="3329" width="2.7109375" style="82" customWidth="1"/>
    <col min="3330" max="3330" width="4.42578125" style="82" customWidth="1"/>
    <col min="3331" max="3332" width="11.42578125" style="82"/>
    <col min="3333" max="3333" width="52.5703125" style="82" customWidth="1"/>
    <col min="3334" max="3334" width="2.7109375" style="82" customWidth="1"/>
    <col min="3335" max="3335" width="7.85546875" style="82" customWidth="1"/>
    <col min="3336" max="3337" width="11.42578125" style="82"/>
    <col min="3338" max="3338" width="54" style="82" customWidth="1"/>
    <col min="3339" max="3339" width="2.7109375" style="82" customWidth="1"/>
    <col min="3340" max="3340" width="7.85546875" style="82" customWidth="1"/>
    <col min="3341" max="3342" width="11.42578125" style="82"/>
    <col min="3343" max="3343" width="54" style="82" customWidth="1"/>
    <col min="3344" max="3344" width="2.7109375" style="82" customWidth="1"/>
    <col min="3345" max="3584" width="11.42578125" style="82"/>
    <col min="3585" max="3585" width="2.7109375" style="82" customWidth="1"/>
    <col min="3586" max="3586" width="4.42578125" style="82" customWidth="1"/>
    <col min="3587" max="3588" width="11.42578125" style="82"/>
    <col min="3589" max="3589" width="52.5703125" style="82" customWidth="1"/>
    <col min="3590" max="3590" width="2.7109375" style="82" customWidth="1"/>
    <col min="3591" max="3591" width="7.85546875" style="82" customWidth="1"/>
    <col min="3592" max="3593" width="11.42578125" style="82"/>
    <col min="3594" max="3594" width="54" style="82" customWidth="1"/>
    <col min="3595" max="3595" width="2.7109375" style="82" customWidth="1"/>
    <col min="3596" max="3596" width="7.85546875" style="82" customWidth="1"/>
    <col min="3597" max="3598" width="11.42578125" style="82"/>
    <col min="3599" max="3599" width="54" style="82" customWidth="1"/>
    <col min="3600" max="3600" width="2.7109375" style="82" customWidth="1"/>
    <col min="3601" max="3840" width="11.42578125" style="82"/>
    <col min="3841" max="3841" width="2.7109375" style="82" customWidth="1"/>
    <col min="3842" max="3842" width="4.42578125" style="82" customWidth="1"/>
    <col min="3843" max="3844" width="11.42578125" style="82"/>
    <col min="3845" max="3845" width="52.5703125" style="82" customWidth="1"/>
    <col min="3846" max="3846" width="2.7109375" style="82" customWidth="1"/>
    <col min="3847" max="3847" width="7.85546875" style="82" customWidth="1"/>
    <col min="3848" max="3849" width="11.42578125" style="82"/>
    <col min="3850" max="3850" width="54" style="82" customWidth="1"/>
    <col min="3851" max="3851" width="2.7109375" style="82" customWidth="1"/>
    <col min="3852" max="3852" width="7.85546875" style="82" customWidth="1"/>
    <col min="3853" max="3854" width="11.42578125" style="82"/>
    <col min="3855" max="3855" width="54" style="82" customWidth="1"/>
    <col min="3856" max="3856" width="2.7109375" style="82" customWidth="1"/>
    <col min="3857" max="4096" width="11.42578125" style="82"/>
    <col min="4097" max="4097" width="2.7109375" style="82" customWidth="1"/>
    <col min="4098" max="4098" width="4.42578125" style="82" customWidth="1"/>
    <col min="4099" max="4100" width="11.42578125" style="82"/>
    <col min="4101" max="4101" width="52.5703125" style="82" customWidth="1"/>
    <col min="4102" max="4102" width="2.7109375" style="82" customWidth="1"/>
    <col min="4103" max="4103" width="7.85546875" style="82" customWidth="1"/>
    <col min="4104" max="4105" width="11.42578125" style="82"/>
    <col min="4106" max="4106" width="54" style="82" customWidth="1"/>
    <col min="4107" max="4107" width="2.7109375" style="82" customWidth="1"/>
    <col min="4108" max="4108" width="7.85546875" style="82" customWidth="1"/>
    <col min="4109" max="4110" width="11.42578125" style="82"/>
    <col min="4111" max="4111" width="54" style="82" customWidth="1"/>
    <col min="4112" max="4112" width="2.7109375" style="82" customWidth="1"/>
    <col min="4113" max="4352" width="11.42578125" style="82"/>
    <col min="4353" max="4353" width="2.7109375" style="82" customWidth="1"/>
    <col min="4354" max="4354" width="4.42578125" style="82" customWidth="1"/>
    <col min="4355" max="4356" width="11.42578125" style="82"/>
    <col min="4357" max="4357" width="52.5703125" style="82" customWidth="1"/>
    <col min="4358" max="4358" width="2.7109375" style="82" customWidth="1"/>
    <col min="4359" max="4359" width="7.85546875" style="82" customWidth="1"/>
    <col min="4360" max="4361" width="11.42578125" style="82"/>
    <col min="4362" max="4362" width="54" style="82" customWidth="1"/>
    <col min="4363" max="4363" width="2.7109375" style="82" customWidth="1"/>
    <col min="4364" max="4364" width="7.85546875" style="82" customWidth="1"/>
    <col min="4365" max="4366" width="11.42578125" style="82"/>
    <col min="4367" max="4367" width="54" style="82" customWidth="1"/>
    <col min="4368" max="4368" width="2.7109375" style="82" customWidth="1"/>
    <col min="4369" max="4608" width="11.42578125" style="82"/>
    <col min="4609" max="4609" width="2.7109375" style="82" customWidth="1"/>
    <col min="4610" max="4610" width="4.42578125" style="82" customWidth="1"/>
    <col min="4611" max="4612" width="11.42578125" style="82"/>
    <col min="4613" max="4613" width="52.5703125" style="82" customWidth="1"/>
    <col min="4614" max="4614" width="2.7109375" style="82" customWidth="1"/>
    <col min="4615" max="4615" width="7.85546875" style="82" customWidth="1"/>
    <col min="4616" max="4617" width="11.42578125" style="82"/>
    <col min="4618" max="4618" width="54" style="82" customWidth="1"/>
    <col min="4619" max="4619" width="2.7109375" style="82" customWidth="1"/>
    <col min="4620" max="4620" width="7.85546875" style="82" customWidth="1"/>
    <col min="4621" max="4622" width="11.42578125" style="82"/>
    <col min="4623" max="4623" width="54" style="82" customWidth="1"/>
    <col min="4624" max="4624" width="2.7109375" style="82" customWidth="1"/>
    <col min="4625" max="4864" width="11.42578125" style="82"/>
    <col min="4865" max="4865" width="2.7109375" style="82" customWidth="1"/>
    <col min="4866" max="4866" width="4.42578125" style="82" customWidth="1"/>
    <col min="4867" max="4868" width="11.42578125" style="82"/>
    <col min="4869" max="4869" width="52.5703125" style="82" customWidth="1"/>
    <col min="4870" max="4870" width="2.7109375" style="82" customWidth="1"/>
    <col min="4871" max="4871" width="7.85546875" style="82" customWidth="1"/>
    <col min="4872" max="4873" width="11.42578125" style="82"/>
    <col min="4874" max="4874" width="54" style="82" customWidth="1"/>
    <col min="4875" max="4875" width="2.7109375" style="82" customWidth="1"/>
    <col min="4876" max="4876" width="7.85546875" style="82" customWidth="1"/>
    <col min="4877" max="4878" width="11.42578125" style="82"/>
    <col min="4879" max="4879" width="54" style="82" customWidth="1"/>
    <col min="4880" max="4880" width="2.7109375" style="82" customWidth="1"/>
    <col min="4881" max="5120" width="11.42578125" style="82"/>
    <col min="5121" max="5121" width="2.7109375" style="82" customWidth="1"/>
    <col min="5122" max="5122" width="4.42578125" style="82" customWidth="1"/>
    <col min="5123" max="5124" width="11.42578125" style="82"/>
    <col min="5125" max="5125" width="52.5703125" style="82" customWidth="1"/>
    <col min="5126" max="5126" width="2.7109375" style="82" customWidth="1"/>
    <col min="5127" max="5127" width="7.85546875" style="82" customWidth="1"/>
    <col min="5128" max="5129" width="11.42578125" style="82"/>
    <col min="5130" max="5130" width="54" style="82" customWidth="1"/>
    <col min="5131" max="5131" width="2.7109375" style="82" customWidth="1"/>
    <col min="5132" max="5132" width="7.85546875" style="82" customWidth="1"/>
    <col min="5133" max="5134" width="11.42578125" style="82"/>
    <col min="5135" max="5135" width="54" style="82" customWidth="1"/>
    <col min="5136" max="5136" width="2.7109375" style="82" customWidth="1"/>
    <col min="5137" max="5376" width="11.42578125" style="82"/>
    <col min="5377" max="5377" width="2.7109375" style="82" customWidth="1"/>
    <col min="5378" max="5378" width="4.42578125" style="82" customWidth="1"/>
    <col min="5379" max="5380" width="11.42578125" style="82"/>
    <col min="5381" max="5381" width="52.5703125" style="82" customWidth="1"/>
    <col min="5382" max="5382" width="2.7109375" style="82" customWidth="1"/>
    <col min="5383" max="5383" width="7.85546875" style="82" customWidth="1"/>
    <col min="5384" max="5385" width="11.42578125" style="82"/>
    <col min="5386" max="5386" width="54" style="82" customWidth="1"/>
    <col min="5387" max="5387" width="2.7109375" style="82" customWidth="1"/>
    <col min="5388" max="5388" width="7.85546875" style="82" customWidth="1"/>
    <col min="5389" max="5390" width="11.42578125" style="82"/>
    <col min="5391" max="5391" width="54" style="82" customWidth="1"/>
    <col min="5392" max="5392" width="2.7109375" style="82" customWidth="1"/>
    <col min="5393" max="5632" width="11.42578125" style="82"/>
    <col min="5633" max="5633" width="2.7109375" style="82" customWidth="1"/>
    <col min="5634" max="5634" width="4.42578125" style="82" customWidth="1"/>
    <col min="5635" max="5636" width="11.42578125" style="82"/>
    <col min="5637" max="5637" width="52.5703125" style="82" customWidth="1"/>
    <col min="5638" max="5638" width="2.7109375" style="82" customWidth="1"/>
    <col min="5639" max="5639" width="7.85546875" style="82" customWidth="1"/>
    <col min="5640" max="5641" width="11.42578125" style="82"/>
    <col min="5642" max="5642" width="54" style="82" customWidth="1"/>
    <col min="5643" max="5643" width="2.7109375" style="82" customWidth="1"/>
    <col min="5644" max="5644" width="7.85546875" style="82" customWidth="1"/>
    <col min="5645" max="5646" width="11.42578125" style="82"/>
    <col min="5647" max="5647" width="54" style="82" customWidth="1"/>
    <col min="5648" max="5648" width="2.7109375" style="82" customWidth="1"/>
    <col min="5649" max="5888" width="11.42578125" style="82"/>
    <col min="5889" max="5889" width="2.7109375" style="82" customWidth="1"/>
    <col min="5890" max="5890" width="4.42578125" style="82" customWidth="1"/>
    <col min="5891" max="5892" width="11.42578125" style="82"/>
    <col min="5893" max="5893" width="52.5703125" style="82" customWidth="1"/>
    <col min="5894" max="5894" width="2.7109375" style="82" customWidth="1"/>
    <col min="5895" max="5895" width="7.85546875" style="82" customWidth="1"/>
    <col min="5896" max="5897" width="11.42578125" style="82"/>
    <col min="5898" max="5898" width="54" style="82" customWidth="1"/>
    <col min="5899" max="5899" width="2.7109375" style="82" customWidth="1"/>
    <col min="5900" max="5900" width="7.85546875" style="82" customWidth="1"/>
    <col min="5901" max="5902" width="11.42578125" style="82"/>
    <col min="5903" max="5903" width="54" style="82" customWidth="1"/>
    <col min="5904" max="5904" width="2.7109375" style="82" customWidth="1"/>
    <col min="5905" max="6144" width="11.42578125" style="82"/>
    <col min="6145" max="6145" width="2.7109375" style="82" customWidth="1"/>
    <col min="6146" max="6146" width="4.42578125" style="82" customWidth="1"/>
    <col min="6147" max="6148" width="11.42578125" style="82"/>
    <col min="6149" max="6149" width="52.5703125" style="82" customWidth="1"/>
    <col min="6150" max="6150" width="2.7109375" style="82" customWidth="1"/>
    <col min="6151" max="6151" width="7.85546875" style="82" customWidth="1"/>
    <col min="6152" max="6153" width="11.42578125" style="82"/>
    <col min="6154" max="6154" width="54" style="82" customWidth="1"/>
    <col min="6155" max="6155" width="2.7109375" style="82" customWidth="1"/>
    <col min="6156" max="6156" width="7.85546875" style="82" customWidth="1"/>
    <col min="6157" max="6158" width="11.42578125" style="82"/>
    <col min="6159" max="6159" width="54" style="82" customWidth="1"/>
    <col min="6160" max="6160" width="2.7109375" style="82" customWidth="1"/>
    <col min="6161" max="6400" width="11.42578125" style="82"/>
    <col min="6401" max="6401" width="2.7109375" style="82" customWidth="1"/>
    <col min="6402" max="6402" width="4.42578125" style="82" customWidth="1"/>
    <col min="6403" max="6404" width="11.42578125" style="82"/>
    <col min="6405" max="6405" width="52.5703125" style="82" customWidth="1"/>
    <col min="6406" max="6406" width="2.7109375" style="82" customWidth="1"/>
    <col min="6407" max="6407" width="7.85546875" style="82" customWidth="1"/>
    <col min="6408" max="6409" width="11.42578125" style="82"/>
    <col min="6410" max="6410" width="54" style="82" customWidth="1"/>
    <col min="6411" max="6411" width="2.7109375" style="82" customWidth="1"/>
    <col min="6412" max="6412" width="7.85546875" style="82" customWidth="1"/>
    <col min="6413" max="6414" width="11.42578125" style="82"/>
    <col min="6415" max="6415" width="54" style="82" customWidth="1"/>
    <col min="6416" max="6416" width="2.7109375" style="82" customWidth="1"/>
    <col min="6417" max="6656" width="11.42578125" style="82"/>
    <col min="6657" max="6657" width="2.7109375" style="82" customWidth="1"/>
    <col min="6658" max="6658" width="4.42578125" style="82" customWidth="1"/>
    <col min="6659" max="6660" width="11.42578125" style="82"/>
    <col min="6661" max="6661" width="52.5703125" style="82" customWidth="1"/>
    <col min="6662" max="6662" width="2.7109375" style="82" customWidth="1"/>
    <col min="6663" max="6663" width="7.85546875" style="82" customWidth="1"/>
    <col min="6664" max="6665" width="11.42578125" style="82"/>
    <col min="6666" max="6666" width="54" style="82" customWidth="1"/>
    <col min="6667" max="6667" width="2.7109375" style="82" customWidth="1"/>
    <col min="6668" max="6668" width="7.85546875" style="82" customWidth="1"/>
    <col min="6669" max="6670" width="11.42578125" style="82"/>
    <col min="6671" max="6671" width="54" style="82" customWidth="1"/>
    <col min="6672" max="6672" width="2.7109375" style="82" customWidth="1"/>
    <col min="6673" max="6912" width="11.42578125" style="82"/>
    <col min="6913" max="6913" width="2.7109375" style="82" customWidth="1"/>
    <col min="6914" max="6914" width="4.42578125" style="82" customWidth="1"/>
    <col min="6915" max="6916" width="11.42578125" style="82"/>
    <col min="6917" max="6917" width="52.5703125" style="82" customWidth="1"/>
    <col min="6918" max="6918" width="2.7109375" style="82" customWidth="1"/>
    <col min="6919" max="6919" width="7.85546875" style="82" customWidth="1"/>
    <col min="6920" max="6921" width="11.42578125" style="82"/>
    <col min="6922" max="6922" width="54" style="82" customWidth="1"/>
    <col min="6923" max="6923" width="2.7109375" style="82" customWidth="1"/>
    <col min="6924" max="6924" width="7.85546875" style="82" customWidth="1"/>
    <col min="6925" max="6926" width="11.42578125" style="82"/>
    <col min="6927" max="6927" width="54" style="82" customWidth="1"/>
    <col min="6928" max="6928" width="2.7109375" style="82" customWidth="1"/>
    <col min="6929" max="7168" width="11.42578125" style="82"/>
    <col min="7169" max="7169" width="2.7109375" style="82" customWidth="1"/>
    <col min="7170" max="7170" width="4.42578125" style="82" customWidth="1"/>
    <col min="7171" max="7172" width="11.42578125" style="82"/>
    <col min="7173" max="7173" width="52.5703125" style="82" customWidth="1"/>
    <col min="7174" max="7174" width="2.7109375" style="82" customWidth="1"/>
    <col min="7175" max="7175" width="7.85546875" style="82" customWidth="1"/>
    <col min="7176" max="7177" width="11.42578125" style="82"/>
    <col min="7178" max="7178" width="54" style="82" customWidth="1"/>
    <col min="7179" max="7179" width="2.7109375" style="82" customWidth="1"/>
    <col min="7180" max="7180" width="7.85546875" style="82" customWidth="1"/>
    <col min="7181" max="7182" width="11.42578125" style="82"/>
    <col min="7183" max="7183" width="54" style="82" customWidth="1"/>
    <col min="7184" max="7184" width="2.7109375" style="82" customWidth="1"/>
    <col min="7185" max="7424" width="11.42578125" style="82"/>
    <col min="7425" max="7425" width="2.7109375" style="82" customWidth="1"/>
    <col min="7426" max="7426" width="4.42578125" style="82" customWidth="1"/>
    <col min="7427" max="7428" width="11.42578125" style="82"/>
    <col min="7429" max="7429" width="52.5703125" style="82" customWidth="1"/>
    <col min="7430" max="7430" width="2.7109375" style="82" customWidth="1"/>
    <col min="7431" max="7431" width="7.85546875" style="82" customWidth="1"/>
    <col min="7432" max="7433" width="11.42578125" style="82"/>
    <col min="7434" max="7434" width="54" style="82" customWidth="1"/>
    <col min="7435" max="7435" width="2.7109375" style="82" customWidth="1"/>
    <col min="7436" max="7436" width="7.85546875" style="82" customWidth="1"/>
    <col min="7437" max="7438" width="11.42578125" style="82"/>
    <col min="7439" max="7439" width="54" style="82" customWidth="1"/>
    <col min="7440" max="7440" width="2.7109375" style="82" customWidth="1"/>
    <col min="7441" max="7680" width="11.42578125" style="82"/>
    <col min="7681" max="7681" width="2.7109375" style="82" customWidth="1"/>
    <col min="7682" max="7682" width="4.42578125" style="82" customWidth="1"/>
    <col min="7683" max="7684" width="11.42578125" style="82"/>
    <col min="7685" max="7685" width="52.5703125" style="82" customWidth="1"/>
    <col min="7686" max="7686" width="2.7109375" style="82" customWidth="1"/>
    <col min="7687" max="7687" width="7.85546875" style="82" customWidth="1"/>
    <col min="7688" max="7689" width="11.42578125" style="82"/>
    <col min="7690" max="7690" width="54" style="82" customWidth="1"/>
    <col min="7691" max="7691" width="2.7109375" style="82" customWidth="1"/>
    <col min="7692" max="7692" width="7.85546875" style="82" customWidth="1"/>
    <col min="7693" max="7694" width="11.42578125" style="82"/>
    <col min="7695" max="7695" width="54" style="82" customWidth="1"/>
    <col min="7696" max="7696" width="2.7109375" style="82" customWidth="1"/>
    <col min="7697" max="7936" width="11.42578125" style="82"/>
    <col min="7937" max="7937" width="2.7109375" style="82" customWidth="1"/>
    <col min="7938" max="7938" width="4.42578125" style="82" customWidth="1"/>
    <col min="7939" max="7940" width="11.42578125" style="82"/>
    <col min="7941" max="7941" width="52.5703125" style="82" customWidth="1"/>
    <col min="7942" max="7942" width="2.7109375" style="82" customWidth="1"/>
    <col min="7943" max="7943" width="7.85546875" style="82" customWidth="1"/>
    <col min="7944" max="7945" width="11.42578125" style="82"/>
    <col min="7946" max="7946" width="54" style="82" customWidth="1"/>
    <col min="7947" max="7947" width="2.7109375" style="82" customWidth="1"/>
    <col min="7948" max="7948" width="7.85546875" style="82" customWidth="1"/>
    <col min="7949" max="7950" width="11.42578125" style="82"/>
    <col min="7951" max="7951" width="54" style="82" customWidth="1"/>
    <col min="7952" max="7952" width="2.7109375" style="82" customWidth="1"/>
    <col min="7953" max="8192" width="11.42578125" style="82"/>
    <col min="8193" max="8193" width="2.7109375" style="82" customWidth="1"/>
    <col min="8194" max="8194" width="4.42578125" style="82" customWidth="1"/>
    <col min="8195" max="8196" width="11.42578125" style="82"/>
    <col min="8197" max="8197" width="52.5703125" style="82" customWidth="1"/>
    <col min="8198" max="8198" width="2.7109375" style="82" customWidth="1"/>
    <col min="8199" max="8199" width="7.85546875" style="82" customWidth="1"/>
    <col min="8200" max="8201" width="11.42578125" style="82"/>
    <col min="8202" max="8202" width="54" style="82" customWidth="1"/>
    <col min="8203" max="8203" width="2.7109375" style="82" customWidth="1"/>
    <col min="8204" max="8204" width="7.85546875" style="82" customWidth="1"/>
    <col min="8205" max="8206" width="11.42578125" style="82"/>
    <col min="8207" max="8207" width="54" style="82" customWidth="1"/>
    <col min="8208" max="8208" width="2.7109375" style="82" customWidth="1"/>
    <col min="8209" max="8448" width="11.42578125" style="82"/>
    <col min="8449" max="8449" width="2.7109375" style="82" customWidth="1"/>
    <col min="8450" max="8450" width="4.42578125" style="82" customWidth="1"/>
    <col min="8451" max="8452" width="11.42578125" style="82"/>
    <col min="8453" max="8453" width="52.5703125" style="82" customWidth="1"/>
    <col min="8454" max="8454" width="2.7109375" style="82" customWidth="1"/>
    <col min="8455" max="8455" width="7.85546875" style="82" customWidth="1"/>
    <col min="8456" max="8457" width="11.42578125" style="82"/>
    <col min="8458" max="8458" width="54" style="82" customWidth="1"/>
    <col min="8459" max="8459" width="2.7109375" style="82" customWidth="1"/>
    <col min="8460" max="8460" width="7.85546875" style="82" customWidth="1"/>
    <col min="8461" max="8462" width="11.42578125" style="82"/>
    <col min="8463" max="8463" width="54" style="82" customWidth="1"/>
    <col min="8464" max="8464" width="2.7109375" style="82" customWidth="1"/>
    <col min="8465" max="8704" width="11.42578125" style="82"/>
    <col min="8705" max="8705" width="2.7109375" style="82" customWidth="1"/>
    <col min="8706" max="8706" width="4.42578125" style="82" customWidth="1"/>
    <col min="8707" max="8708" width="11.42578125" style="82"/>
    <col min="8709" max="8709" width="52.5703125" style="82" customWidth="1"/>
    <col min="8710" max="8710" width="2.7109375" style="82" customWidth="1"/>
    <col min="8711" max="8711" width="7.85546875" style="82" customWidth="1"/>
    <col min="8712" max="8713" width="11.42578125" style="82"/>
    <col min="8714" max="8714" width="54" style="82" customWidth="1"/>
    <col min="8715" max="8715" width="2.7109375" style="82" customWidth="1"/>
    <col min="8716" max="8716" width="7.85546875" style="82" customWidth="1"/>
    <col min="8717" max="8718" width="11.42578125" style="82"/>
    <col min="8719" max="8719" width="54" style="82" customWidth="1"/>
    <col min="8720" max="8720" width="2.7109375" style="82" customWidth="1"/>
    <col min="8721" max="8960" width="11.42578125" style="82"/>
    <col min="8961" max="8961" width="2.7109375" style="82" customWidth="1"/>
    <col min="8962" max="8962" width="4.42578125" style="82" customWidth="1"/>
    <col min="8963" max="8964" width="11.42578125" style="82"/>
    <col min="8965" max="8965" width="52.5703125" style="82" customWidth="1"/>
    <col min="8966" max="8966" width="2.7109375" style="82" customWidth="1"/>
    <col min="8967" max="8967" width="7.85546875" style="82" customWidth="1"/>
    <col min="8968" max="8969" width="11.42578125" style="82"/>
    <col min="8970" max="8970" width="54" style="82" customWidth="1"/>
    <col min="8971" max="8971" width="2.7109375" style="82" customWidth="1"/>
    <col min="8972" max="8972" width="7.85546875" style="82" customWidth="1"/>
    <col min="8973" max="8974" width="11.42578125" style="82"/>
    <col min="8975" max="8975" width="54" style="82" customWidth="1"/>
    <col min="8976" max="8976" width="2.7109375" style="82" customWidth="1"/>
    <col min="8977" max="9216" width="11.42578125" style="82"/>
    <col min="9217" max="9217" width="2.7109375" style="82" customWidth="1"/>
    <col min="9218" max="9218" width="4.42578125" style="82" customWidth="1"/>
    <col min="9219" max="9220" width="11.42578125" style="82"/>
    <col min="9221" max="9221" width="52.5703125" style="82" customWidth="1"/>
    <col min="9222" max="9222" width="2.7109375" style="82" customWidth="1"/>
    <col min="9223" max="9223" width="7.85546875" style="82" customWidth="1"/>
    <col min="9224" max="9225" width="11.42578125" style="82"/>
    <col min="9226" max="9226" width="54" style="82" customWidth="1"/>
    <col min="9227" max="9227" width="2.7109375" style="82" customWidth="1"/>
    <col min="9228" max="9228" width="7.85546875" style="82" customWidth="1"/>
    <col min="9229" max="9230" width="11.42578125" style="82"/>
    <col min="9231" max="9231" width="54" style="82" customWidth="1"/>
    <col min="9232" max="9232" width="2.7109375" style="82" customWidth="1"/>
    <col min="9233" max="9472" width="11.42578125" style="82"/>
    <col min="9473" max="9473" width="2.7109375" style="82" customWidth="1"/>
    <col min="9474" max="9474" width="4.42578125" style="82" customWidth="1"/>
    <col min="9475" max="9476" width="11.42578125" style="82"/>
    <col min="9477" max="9477" width="52.5703125" style="82" customWidth="1"/>
    <col min="9478" max="9478" width="2.7109375" style="82" customWidth="1"/>
    <col min="9479" max="9479" width="7.85546875" style="82" customWidth="1"/>
    <col min="9480" max="9481" width="11.42578125" style="82"/>
    <col min="9482" max="9482" width="54" style="82" customWidth="1"/>
    <col min="9483" max="9483" width="2.7109375" style="82" customWidth="1"/>
    <col min="9484" max="9484" width="7.85546875" style="82" customWidth="1"/>
    <col min="9485" max="9486" width="11.42578125" style="82"/>
    <col min="9487" max="9487" width="54" style="82" customWidth="1"/>
    <col min="9488" max="9488" width="2.7109375" style="82" customWidth="1"/>
    <col min="9489" max="9728" width="11.42578125" style="82"/>
    <col min="9729" max="9729" width="2.7109375" style="82" customWidth="1"/>
    <col min="9730" max="9730" width="4.42578125" style="82" customWidth="1"/>
    <col min="9731" max="9732" width="11.42578125" style="82"/>
    <col min="9733" max="9733" width="52.5703125" style="82" customWidth="1"/>
    <col min="9734" max="9734" width="2.7109375" style="82" customWidth="1"/>
    <col min="9735" max="9735" width="7.85546875" style="82" customWidth="1"/>
    <col min="9736" max="9737" width="11.42578125" style="82"/>
    <col min="9738" max="9738" width="54" style="82" customWidth="1"/>
    <col min="9739" max="9739" width="2.7109375" style="82" customWidth="1"/>
    <col min="9740" max="9740" width="7.85546875" style="82" customWidth="1"/>
    <col min="9741" max="9742" width="11.42578125" style="82"/>
    <col min="9743" max="9743" width="54" style="82" customWidth="1"/>
    <col min="9744" max="9744" width="2.7109375" style="82" customWidth="1"/>
    <col min="9745" max="9984" width="11.42578125" style="82"/>
    <col min="9985" max="9985" width="2.7109375" style="82" customWidth="1"/>
    <col min="9986" max="9986" width="4.42578125" style="82" customWidth="1"/>
    <col min="9987" max="9988" width="11.42578125" style="82"/>
    <col min="9989" max="9989" width="52.5703125" style="82" customWidth="1"/>
    <col min="9990" max="9990" width="2.7109375" style="82" customWidth="1"/>
    <col min="9991" max="9991" width="7.85546875" style="82" customWidth="1"/>
    <col min="9992" max="9993" width="11.42578125" style="82"/>
    <col min="9994" max="9994" width="54" style="82" customWidth="1"/>
    <col min="9995" max="9995" width="2.7109375" style="82" customWidth="1"/>
    <col min="9996" max="9996" width="7.85546875" style="82" customWidth="1"/>
    <col min="9997" max="9998" width="11.42578125" style="82"/>
    <col min="9999" max="9999" width="54" style="82" customWidth="1"/>
    <col min="10000" max="10000" width="2.7109375" style="82" customWidth="1"/>
    <col min="10001" max="10240" width="11.42578125" style="82"/>
    <col min="10241" max="10241" width="2.7109375" style="82" customWidth="1"/>
    <col min="10242" max="10242" width="4.42578125" style="82" customWidth="1"/>
    <col min="10243" max="10244" width="11.42578125" style="82"/>
    <col min="10245" max="10245" width="52.5703125" style="82" customWidth="1"/>
    <col min="10246" max="10246" width="2.7109375" style="82" customWidth="1"/>
    <col min="10247" max="10247" width="7.85546875" style="82" customWidth="1"/>
    <col min="10248" max="10249" width="11.42578125" style="82"/>
    <col min="10250" max="10250" width="54" style="82" customWidth="1"/>
    <col min="10251" max="10251" width="2.7109375" style="82" customWidth="1"/>
    <col min="10252" max="10252" width="7.85546875" style="82" customWidth="1"/>
    <col min="10253" max="10254" width="11.42578125" style="82"/>
    <col min="10255" max="10255" width="54" style="82" customWidth="1"/>
    <col min="10256" max="10256" width="2.7109375" style="82" customWidth="1"/>
    <col min="10257" max="10496" width="11.42578125" style="82"/>
    <col min="10497" max="10497" width="2.7109375" style="82" customWidth="1"/>
    <col min="10498" max="10498" width="4.42578125" style="82" customWidth="1"/>
    <col min="10499" max="10500" width="11.42578125" style="82"/>
    <col min="10501" max="10501" width="52.5703125" style="82" customWidth="1"/>
    <col min="10502" max="10502" width="2.7109375" style="82" customWidth="1"/>
    <col min="10503" max="10503" width="7.85546875" style="82" customWidth="1"/>
    <col min="10504" max="10505" width="11.42578125" style="82"/>
    <col min="10506" max="10506" width="54" style="82" customWidth="1"/>
    <col min="10507" max="10507" width="2.7109375" style="82" customWidth="1"/>
    <col min="10508" max="10508" width="7.85546875" style="82" customWidth="1"/>
    <col min="10509" max="10510" width="11.42578125" style="82"/>
    <col min="10511" max="10511" width="54" style="82" customWidth="1"/>
    <col min="10512" max="10512" width="2.7109375" style="82" customWidth="1"/>
    <col min="10513" max="10752" width="11.42578125" style="82"/>
    <col min="10753" max="10753" width="2.7109375" style="82" customWidth="1"/>
    <col min="10754" max="10754" width="4.42578125" style="82" customWidth="1"/>
    <col min="10755" max="10756" width="11.42578125" style="82"/>
    <col min="10757" max="10757" width="52.5703125" style="82" customWidth="1"/>
    <col min="10758" max="10758" width="2.7109375" style="82" customWidth="1"/>
    <col min="10759" max="10759" width="7.85546875" style="82" customWidth="1"/>
    <col min="10760" max="10761" width="11.42578125" style="82"/>
    <col min="10762" max="10762" width="54" style="82" customWidth="1"/>
    <col min="10763" max="10763" width="2.7109375" style="82" customWidth="1"/>
    <col min="10764" max="10764" width="7.85546875" style="82" customWidth="1"/>
    <col min="10765" max="10766" width="11.42578125" style="82"/>
    <col min="10767" max="10767" width="54" style="82" customWidth="1"/>
    <col min="10768" max="10768" width="2.7109375" style="82" customWidth="1"/>
    <col min="10769" max="11008" width="11.42578125" style="82"/>
    <col min="11009" max="11009" width="2.7109375" style="82" customWidth="1"/>
    <col min="11010" max="11010" width="4.42578125" style="82" customWidth="1"/>
    <col min="11011" max="11012" width="11.42578125" style="82"/>
    <col min="11013" max="11013" width="52.5703125" style="82" customWidth="1"/>
    <col min="11014" max="11014" width="2.7109375" style="82" customWidth="1"/>
    <col min="11015" max="11015" width="7.85546875" style="82" customWidth="1"/>
    <col min="11016" max="11017" width="11.42578125" style="82"/>
    <col min="11018" max="11018" width="54" style="82" customWidth="1"/>
    <col min="11019" max="11019" width="2.7109375" style="82" customWidth="1"/>
    <col min="11020" max="11020" width="7.85546875" style="82" customWidth="1"/>
    <col min="11021" max="11022" width="11.42578125" style="82"/>
    <col min="11023" max="11023" width="54" style="82" customWidth="1"/>
    <col min="11024" max="11024" width="2.7109375" style="82" customWidth="1"/>
    <col min="11025" max="11264" width="11.42578125" style="82"/>
    <col min="11265" max="11265" width="2.7109375" style="82" customWidth="1"/>
    <col min="11266" max="11266" width="4.42578125" style="82" customWidth="1"/>
    <col min="11267" max="11268" width="11.42578125" style="82"/>
    <col min="11269" max="11269" width="52.5703125" style="82" customWidth="1"/>
    <col min="11270" max="11270" width="2.7109375" style="82" customWidth="1"/>
    <col min="11271" max="11271" width="7.85546875" style="82" customWidth="1"/>
    <col min="11272" max="11273" width="11.42578125" style="82"/>
    <col min="11274" max="11274" width="54" style="82" customWidth="1"/>
    <col min="11275" max="11275" width="2.7109375" style="82" customWidth="1"/>
    <col min="11276" max="11276" width="7.85546875" style="82" customWidth="1"/>
    <col min="11277" max="11278" width="11.42578125" style="82"/>
    <col min="11279" max="11279" width="54" style="82" customWidth="1"/>
    <col min="11280" max="11280" width="2.7109375" style="82" customWidth="1"/>
    <col min="11281" max="11520" width="11.42578125" style="82"/>
    <col min="11521" max="11521" width="2.7109375" style="82" customWidth="1"/>
    <col min="11522" max="11522" width="4.42578125" style="82" customWidth="1"/>
    <col min="11523" max="11524" width="11.42578125" style="82"/>
    <col min="11525" max="11525" width="52.5703125" style="82" customWidth="1"/>
    <col min="11526" max="11526" width="2.7109375" style="82" customWidth="1"/>
    <col min="11527" max="11527" width="7.85546875" style="82" customWidth="1"/>
    <col min="11528" max="11529" width="11.42578125" style="82"/>
    <col min="11530" max="11530" width="54" style="82" customWidth="1"/>
    <col min="11531" max="11531" width="2.7109375" style="82" customWidth="1"/>
    <col min="11532" max="11532" width="7.85546875" style="82" customWidth="1"/>
    <col min="11533" max="11534" width="11.42578125" style="82"/>
    <col min="11535" max="11535" width="54" style="82" customWidth="1"/>
    <col min="11536" max="11536" width="2.7109375" style="82" customWidth="1"/>
    <col min="11537" max="11776" width="11.42578125" style="82"/>
    <col min="11777" max="11777" width="2.7109375" style="82" customWidth="1"/>
    <col min="11778" max="11778" width="4.42578125" style="82" customWidth="1"/>
    <col min="11779" max="11780" width="11.42578125" style="82"/>
    <col min="11781" max="11781" width="52.5703125" style="82" customWidth="1"/>
    <col min="11782" max="11782" width="2.7109375" style="82" customWidth="1"/>
    <col min="11783" max="11783" width="7.85546875" style="82" customWidth="1"/>
    <col min="11784" max="11785" width="11.42578125" style="82"/>
    <col min="11786" max="11786" width="54" style="82" customWidth="1"/>
    <col min="11787" max="11787" width="2.7109375" style="82" customWidth="1"/>
    <col min="11788" max="11788" width="7.85546875" style="82" customWidth="1"/>
    <col min="11789" max="11790" width="11.42578125" style="82"/>
    <col min="11791" max="11791" width="54" style="82" customWidth="1"/>
    <col min="11792" max="11792" width="2.7109375" style="82" customWidth="1"/>
    <col min="11793" max="12032" width="11.42578125" style="82"/>
    <col min="12033" max="12033" width="2.7109375" style="82" customWidth="1"/>
    <col min="12034" max="12034" width="4.42578125" style="82" customWidth="1"/>
    <col min="12035" max="12036" width="11.42578125" style="82"/>
    <col min="12037" max="12037" width="52.5703125" style="82" customWidth="1"/>
    <col min="12038" max="12038" width="2.7109375" style="82" customWidth="1"/>
    <col min="12039" max="12039" width="7.85546875" style="82" customWidth="1"/>
    <col min="12040" max="12041" width="11.42578125" style="82"/>
    <col min="12042" max="12042" width="54" style="82" customWidth="1"/>
    <col min="12043" max="12043" width="2.7109375" style="82" customWidth="1"/>
    <col min="12044" max="12044" width="7.85546875" style="82" customWidth="1"/>
    <col min="12045" max="12046" width="11.42578125" style="82"/>
    <col min="12047" max="12047" width="54" style="82" customWidth="1"/>
    <col min="12048" max="12048" width="2.7109375" style="82" customWidth="1"/>
    <col min="12049" max="12288" width="11.42578125" style="82"/>
    <col min="12289" max="12289" width="2.7109375" style="82" customWidth="1"/>
    <col min="12290" max="12290" width="4.42578125" style="82" customWidth="1"/>
    <col min="12291" max="12292" width="11.42578125" style="82"/>
    <col min="12293" max="12293" width="52.5703125" style="82" customWidth="1"/>
    <col min="12294" max="12294" width="2.7109375" style="82" customWidth="1"/>
    <col min="12295" max="12295" width="7.85546875" style="82" customWidth="1"/>
    <col min="12296" max="12297" width="11.42578125" style="82"/>
    <col min="12298" max="12298" width="54" style="82" customWidth="1"/>
    <col min="12299" max="12299" width="2.7109375" style="82" customWidth="1"/>
    <col min="12300" max="12300" width="7.85546875" style="82" customWidth="1"/>
    <col min="12301" max="12302" width="11.42578125" style="82"/>
    <col min="12303" max="12303" width="54" style="82" customWidth="1"/>
    <col min="12304" max="12304" width="2.7109375" style="82" customWidth="1"/>
    <col min="12305" max="12544" width="11.42578125" style="82"/>
    <col min="12545" max="12545" width="2.7109375" style="82" customWidth="1"/>
    <col min="12546" max="12546" width="4.42578125" style="82" customWidth="1"/>
    <col min="12547" max="12548" width="11.42578125" style="82"/>
    <col min="12549" max="12549" width="52.5703125" style="82" customWidth="1"/>
    <col min="12550" max="12550" width="2.7109375" style="82" customWidth="1"/>
    <col min="12551" max="12551" width="7.85546875" style="82" customWidth="1"/>
    <col min="12552" max="12553" width="11.42578125" style="82"/>
    <col min="12554" max="12554" width="54" style="82" customWidth="1"/>
    <col min="12555" max="12555" width="2.7109375" style="82" customWidth="1"/>
    <col min="12556" max="12556" width="7.85546875" style="82" customWidth="1"/>
    <col min="12557" max="12558" width="11.42578125" style="82"/>
    <col min="12559" max="12559" width="54" style="82" customWidth="1"/>
    <col min="12560" max="12560" width="2.7109375" style="82" customWidth="1"/>
    <col min="12561" max="12800" width="11.42578125" style="82"/>
    <col min="12801" max="12801" width="2.7109375" style="82" customWidth="1"/>
    <col min="12802" max="12802" width="4.42578125" style="82" customWidth="1"/>
    <col min="12803" max="12804" width="11.42578125" style="82"/>
    <col min="12805" max="12805" width="52.5703125" style="82" customWidth="1"/>
    <col min="12806" max="12806" width="2.7109375" style="82" customWidth="1"/>
    <col min="12807" max="12807" width="7.85546875" style="82" customWidth="1"/>
    <col min="12808" max="12809" width="11.42578125" style="82"/>
    <col min="12810" max="12810" width="54" style="82" customWidth="1"/>
    <col min="12811" max="12811" width="2.7109375" style="82" customWidth="1"/>
    <col min="12812" max="12812" width="7.85546875" style="82" customWidth="1"/>
    <col min="12813" max="12814" width="11.42578125" style="82"/>
    <col min="12815" max="12815" width="54" style="82" customWidth="1"/>
    <col min="12816" max="12816" width="2.7109375" style="82" customWidth="1"/>
    <col min="12817" max="13056" width="11.42578125" style="82"/>
    <col min="13057" max="13057" width="2.7109375" style="82" customWidth="1"/>
    <col min="13058" max="13058" width="4.42578125" style="82" customWidth="1"/>
    <col min="13059" max="13060" width="11.42578125" style="82"/>
    <col min="13061" max="13061" width="52.5703125" style="82" customWidth="1"/>
    <col min="13062" max="13062" width="2.7109375" style="82" customWidth="1"/>
    <col min="13063" max="13063" width="7.85546875" style="82" customWidth="1"/>
    <col min="13064" max="13065" width="11.42578125" style="82"/>
    <col min="13066" max="13066" width="54" style="82" customWidth="1"/>
    <col min="13067" max="13067" width="2.7109375" style="82" customWidth="1"/>
    <col min="13068" max="13068" width="7.85546875" style="82" customWidth="1"/>
    <col min="13069" max="13070" width="11.42578125" style="82"/>
    <col min="13071" max="13071" width="54" style="82" customWidth="1"/>
    <col min="13072" max="13072" width="2.7109375" style="82" customWidth="1"/>
    <col min="13073" max="13312" width="11.42578125" style="82"/>
    <col min="13313" max="13313" width="2.7109375" style="82" customWidth="1"/>
    <col min="13314" max="13314" width="4.42578125" style="82" customWidth="1"/>
    <col min="13315" max="13316" width="11.42578125" style="82"/>
    <col min="13317" max="13317" width="52.5703125" style="82" customWidth="1"/>
    <col min="13318" max="13318" width="2.7109375" style="82" customWidth="1"/>
    <col min="13319" max="13319" width="7.85546875" style="82" customWidth="1"/>
    <col min="13320" max="13321" width="11.42578125" style="82"/>
    <col min="13322" max="13322" width="54" style="82" customWidth="1"/>
    <col min="13323" max="13323" width="2.7109375" style="82" customWidth="1"/>
    <col min="13324" max="13324" width="7.85546875" style="82" customWidth="1"/>
    <col min="13325" max="13326" width="11.42578125" style="82"/>
    <col min="13327" max="13327" width="54" style="82" customWidth="1"/>
    <col min="13328" max="13328" width="2.7109375" style="82" customWidth="1"/>
    <col min="13329" max="13568" width="11.42578125" style="82"/>
    <col min="13569" max="13569" width="2.7109375" style="82" customWidth="1"/>
    <col min="13570" max="13570" width="4.42578125" style="82" customWidth="1"/>
    <col min="13571" max="13572" width="11.42578125" style="82"/>
    <col min="13573" max="13573" width="52.5703125" style="82" customWidth="1"/>
    <col min="13574" max="13574" width="2.7109375" style="82" customWidth="1"/>
    <col min="13575" max="13575" width="7.85546875" style="82" customWidth="1"/>
    <col min="13576" max="13577" width="11.42578125" style="82"/>
    <col min="13578" max="13578" width="54" style="82" customWidth="1"/>
    <col min="13579" max="13579" width="2.7109375" style="82" customWidth="1"/>
    <col min="13580" max="13580" width="7.85546875" style="82" customWidth="1"/>
    <col min="13581" max="13582" width="11.42578125" style="82"/>
    <col min="13583" max="13583" width="54" style="82" customWidth="1"/>
    <col min="13584" max="13584" width="2.7109375" style="82" customWidth="1"/>
    <col min="13585" max="13824" width="11.42578125" style="82"/>
    <col min="13825" max="13825" width="2.7109375" style="82" customWidth="1"/>
    <col min="13826" max="13826" width="4.42578125" style="82" customWidth="1"/>
    <col min="13827" max="13828" width="11.42578125" style="82"/>
    <col min="13829" max="13829" width="52.5703125" style="82" customWidth="1"/>
    <col min="13830" max="13830" width="2.7109375" style="82" customWidth="1"/>
    <col min="13831" max="13831" width="7.85546875" style="82" customWidth="1"/>
    <col min="13832" max="13833" width="11.42578125" style="82"/>
    <col min="13834" max="13834" width="54" style="82" customWidth="1"/>
    <col min="13835" max="13835" width="2.7109375" style="82" customWidth="1"/>
    <col min="13836" max="13836" width="7.85546875" style="82" customWidth="1"/>
    <col min="13837" max="13838" width="11.42578125" style="82"/>
    <col min="13839" max="13839" width="54" style="82" customWidth="1"/>
    <col min="13840" max="13840" width="2.7109375" style="82" customWidth="1"/>
    <col min="13841" max="14080" width="11.42578125" style="82"/>
    <col min="14081" max="14081" width="2.7109375" style="82" customWidth="1"/>
    <col min="14082" max="14082" width="4.42578125" style="82" customWidth="1"/>
    <col min="14083" max="14084" width="11.42578125" style="82"/>
    <col min="14085" max="14085" width="52.5703125" style="82" customWidth="1"/>
    <col min="14086" max="14086" width="2.7109375" style="82" customWidth="1"/>
    <col min="14087" max="14087" width="7.85546875" style="82" customWidth="1"/>
    <col min="14088" max="14089" width="11.42578125" style="82"/>
    <col min="14090" max="14090" width="54" style="82" customWidth="1"/>
    <col min="14091" max="14091" width="2.7109375" style="82" customWidth="1"/>
    <col min="14092" max="14092" width="7.85546875" style="82" customWidth="1"/>
    <col min="14093" max="14094" width="11.42578125" style="82"/>
    <col min="14095" max="14095" width="54" style="82" customWidth="1"/>
    <col min="14096" max="14096" width="2.7109375" style="82" customWidth="1"/>
    <col min="14097" max="14336" width="11.42578125" style="82"/>
    <col min="14337" max="14337" width="2.7109375" style="82" customWidth="1"/>
    <col min="14338" max="14338" width="4.42578125" style="82" customWidth="1"/>
    <col min="14339" max="14340" width="11.42578125" style="82"/>
    <col min="14341" max="14341" width="52.5703125" style="82" customWidth="1"/>
    <col min="14342" max="14342" width="2.7109375" style="82" customWidth="1"/>
    <col min="14343" max="14343" width="7.85546875" style="82" customWidth="1"/>
    <col min="14344" max="14345" width="11.42578125" style="82"/>
    <col min="14346" max="14346" width="54" style="82" customWidth="1"/>
    <col min="14347" max="14347" width="2.7109375" style="82" customWidth="1"/>
    <col min="14348" max="14348" width="7.85546875" style="82" customWidth="1"/>
    <col min="14349" max="14350" width="11.42578125" style="82"/>
    <col min="14351" max="14351" width="54" style="82" customWidth="1"/>
    <col min="14352" max="14352" width="2.7109375" style="82" customWidth="1"/>
    <col min="14353" max="14592" width="11.42578125" style="82"/>
    <col min="14593" max="14593" width="2.7109375" style="82" customWidth="1"/>
    <col min="14594" max="14594" width="4.42578125" style="82" customWidth="1"/>
    <col min="14595" max="14596" width="11.42578125" style="82"/>
    <col min="14597" max="14597" width="52.5703125" style="82" customWidth="1"/>
    <col min="14598" max="14598" width="2.7109375" style="82" customWidth="1"/>
    <col min="14599" max="14599" width="7.85546875" style="82" customWidth="1"/>
    <col min="14600" max="14601" width="11.42578125" style="82"/>
    <col min="14602" max="14602" width="54" style="82" customWidth="1"/>
    <col min="14603" max="14603" width="2.7109375" style="82" customWidth="1"/>
    <col min="14604" max="14604" width="7.85546875" style="82" customWidth="1"/>
    <col min="14605" max="14606" width="11.42578125" style="82"/>
    <col min="14607" max="14607" width="54" style="82" customWidth="1"/>
    <col min="14608" max="14608" width="2.7109375" style="82" customWidth="1"/>
    <col min="14609" max="14848" width="11.42578125" style="82"/>
    <col min="14849" max="14849" width="2.7109375" style="82" customWidth="1"/>
    <col min="14850" max="14850" width="4.42578125" style="82" customWidth="1"/>
    <col min="14851" max="14852" width="11.42578125" style="82"/>
    <col min="14853" max="14853" width="52.5703125" style="82" customWidth="1"/>
    <col min="14854" max="14854" width="2.7109375" style="82" customWidth="1"/>
    <col min="14855" max="14855" width="7.85546875" style="82" customWidth="1"/>
    <col min="14856" max="14857" width="11.42578125" style="82"/>
    <col min="14858" max="14858" width="54" style="82" customWidth="1"/>
    <col min="14859" max="14859" width="2.7109375" style="82" customWidth="1"/>
    <col min="14860" max="14860" width="7.85546875" style="82" customWidth="1"/>
    <col min="14861" max="14862" width="11.42578125" style="82"/>
    <col min="14863" max="14863" width="54" style="82" customWidth="1"/>
    <col min="14864" max="14864" width="2.7109375" style="82" customWidth="1"/>
    <col min="14865" max="15104" width="11.42578125" style="82"/>
    <col min="15105" max="15105" width="2.7109375" style="82" customWidth="1"/>
    <col min="15106" max="15106" width="4.42578125" style="82" customWidth="1"/>
    <col min="15107" max="15108" width="11.42578125" style="82"/>
    <col min="15109" max="15109" width="52.5703125" style="82" customWidth="1"/>
    <col min="15110" max="15110" width="2.7109375" style="82" customWidth="1"/>
    <col min="15111" max="15111" width="7.85546875" style="82" customWidth="1"/>
    <col min="15112" max="15113" width="11.42578125" style="82"/>
    <col min="15114" max="15114" width="54" style="82" customWidth="1"/>
    <col min="15115" max="15115" width="2.7109375" style="82" customWidth="1"/>
    <col min="15116" max="15116" width="7.85546875" style="82" customWidth="1"/>
    <col min="15117" max="15118" width="11.42578125" style="82"/>
    <col min="15119" max="15119" width="54" style="82" customWidth="1"/>
    <col min="15120" max="15120" width="2.7109375" style="82" customWidth="1"/>
    <col min="15121" max="15360" width="11.42578125" style="82"/>
    <col min="15361" max="15361" width="2.7109375" style="82" customWidth="1"/>
    <col min="15362" max="15362" width="4.42578125" style="82" customWidth="1"/>
    <col min="15363" max="15364" width="11.42578125" style="82"/>
    <col min="15365" max="15365" width="52.5703125" style="82" customWidth="1"/>
    <col min="15366" max="15366" width="2.7109375" style="82" customWidth="1"/>
    <col min="15367" max="15367" width="7.85546875" style="82" customWidth="1"/>
    <col min="15368" max="15369" width="11.42578125" style="82"/>
    <col min="15370" max="15370" width="54" style="82" customWidth="1"/>
    <col min="15371" max="15371" width="2.7109375" style="82" customWidth="1"/>
    <col min="15372" max="15372" width="7.85546875" style="82" customWidth="1"/>
    <col min="15373" max="15374" width="11.42578125" style="82"/>
    <col min="15375" max="15375" width="54" style="82" customWidth="1"/>
    <col min="15376" max="15376" width="2.7109375" style="82" customWidth="1"/>
    <col min="15377" max="15616" width="11.42578125" style="82"/>
    <col min="15617" max="15617" width="2.7109375" style="82" customWidth="1"/>
    <col min="15618" max="15618" width="4.42578125" style="82" customWidth="1"/>
    <col min="15619" max="15620" width="11.42578125" style="82"/>
    <col min="15621" max="15621" width="52.5703125" style="82" customWidth="1"/>
    <col min="15622" max="15622" width="2.7109375" style="82" customWidth="1"/>
    <col min="15623" max="15623" width="7.85546875" style="82" customWidth="1"/>
    <col min="15624" max="15625" width="11.42578125" style="82"/>
    <col min="15626" max="15626" width="54" style="82" customWidth="1"/>
    <col min="15627" max="15627" width="2.7109375" style="82" customWidth="1"/>
    <col min="15628" max="15628" width="7.85546875" style="82" customWidth="1"/>
    <col min="15629" max="15630" width="11.42578125" style="82"/>
    <col min="15631" max="15631" width="54" style="82" customWidth="1"/>
    <col min="15632" max="15632" width="2.7109375" style="82" customWidth="1"/>
    <col min="15633" max="15872" width="11.42578125" style="82"/>
    <col min="15873" max="15873" width="2.7109375" style="82" customWidth="1"/>
    <col min="15874" max="15874" width="4.42578125" style="82" customWidth="1"/>
    <col min="15875" max="15876" width="11.42578125" style="82"/>
    <col min="15877" max="15877" width="52.5703125" style="82" customWidth="1"/>
    <col min="15878" max="15878" width="2.7109375" style="82" customWidth="1"/>
    <col min="15879" max="15879" width="7.85546875" style="82" customWidth="1"/>
    <col min="15880" max="15881" width="11.42578125" style="82"/>
    <col min="15882" max="15882" width="54" style="82" customWidth="1"/>
    <col min="15883" max="15883" width="2.7109375" style="82" customWidth="1"/>
    <col min="15884" max="15884" width="7.85546875" style="82" customWidth="1"/>
    <col min="15885" max="15886" width="11.42578125" style="82"/>
    <col min="15887" max="15887" width="54" style="82" customWidth="1"/>
    <col min="15888" max="15888" width="2.7109375" style="82" customWidth="1"/>
    <col min="15889" max="16128" width="11.42578125" style="82"/>
    <col min="16129" max="16129" width="2.7109375" style="82" customWidth="1"/>
    <col min="16130" max="16130" width="4.42578125" style="82" customWidth="1"/>
    <col min="16131" max="16132" width="11.42578125" style="82"/>
    <col min="16133" max="16133" width="52.5703125" style="82" customWidth="1"/>
    <col min="16134" max="16134" width="2.7109375" style="82" customWidth="1"/>
    <col min="16135" max="16135" width="7.85546875" style="82" customWidth="1"/>
    <col min="16136" max="16137" width="11.42578125" style="82"/>
    <col min="16138" max="16138" width="54" style="82" customWidth="1"/>
    <col min="16139" max="16139" width="2.7109375" style="82" customWidth="1"/>
    <col min="16140" max="16140" width="7.85546875" style="82" customWidth="1"/>
    <col min="16141" max="16142" width="11.42578125" style="82"/>
    <col min="16143" max="16143" width="54" style="82" customWidth="1"/>
    <col min="16144" max="16144" width="2.7109375" style="82" customWidth="1"/>
    <col min="16145" max="16384" width="11.42578125" style="82"/>
  </cols>
  <sheetData>
    <row r="1" spans="1:26" x14ac:dyDescent="0.2">
      <c r="A1" s="155"/>
      <c r="C1" s="246" t="s">
        <v>1164</v>
      </c>
      <c r="D1" s="246"/>
      <c r="E1" s="246"/>
      <c r="F1" s="155"/>
      <c r="H1" s="209"/>
      <c r="I1" s="209"/>
      <c r="J1" s="209"/>
      <c r="K1" s="155"/>
      <c r="M1" s="209"/>
      <c r="N1" s="209"/>
      <c r="O1" s="209"/>
      <c r="P1" s="209"/>
      <c r="Q1" s="209"/>
      <c r="S1" s="155"/>
      <c r="U1" s="209"/>
      <c r="V1" s="209"/>
      <c r="W1" s="209"/>
      <c r="X1" s="209"/>
      <c r="Y1" s="209"/>
    </row>
    <row r="3" spans="1:26" x14ac:dyDescent="0.2">
      <c r="A3" s="147"/>
      <c r="B3" s="147"/>
      <c r="C3" s="147" t="s">
        <v>1145</v>
      </c>
      <c r="D3" s="147"/>
      <c r="E3" s="147"/>
      <c r="F3" s="147"/>
      <c r="G3" s="147"/>
      <c r="H3" s="147" t="s">
        <v>1165</v>
      </c>
      <c r="I3" s="147"/>
      <c r="J3" s="147"/>
      <c r="K3" s="147"/>
      <c r="L3" s="147"/>
      <c r="M3" s="147" t="s">
        <v>739</v>
      </c>
      <c r="N3" s="147"/>
      <c r="O3" s="147"/>
      <c r="P3" s="147"/>
      <c r="Q3" s="147"/>
      <c r="S3" s="147"/>
      <c r="T3" s="147"/>
      <c r="U3" s="147" t="s">
        <v>740</v>
      </c>
      <c r="V3" s="147"/>
      <c r="W3" s="147"/>
      <c r="X3" s="147"/>
      <c r="Y3" s="147"/>
    </row>
    <row r="5" spans="1:26" ht="36" x14ac:dyDescent="0.2">
      <c r="M5" s="210" t="s">
        <v>883</v>
      </c>
      <c r="N5" s="210" t="s">
        <v>884</v>
      </c>
      <c r="O5" s="210" t="s">
        <v>885</v>
      </c>
      <c r="P5" s="210" t="s">
        <v>886</v>
      </c>
      <c r="Q5" s="210" t="s">
        <v>495</v>
      </c>
      <c r="R5" s="210" t="s">
        <v>887</v>
      </c>
      <c r="U5" s="210" t="s">
        <v>883</v>
      </c>
      <c r="V5" s="210" t="s">
        <v>884</v>
      </c>
      <c r="W5" s="210" t="s">
        <v>885</v>
      </c>
      <c r="X5" s="210" t="s">
        <v>886</v>
      </c>
      <c r="Y5" s="210" t="s">
        <v>495</v>
      </c>
      <c r="Z5" s="210" t="s">
        <v>887</v>
      </c>
    </row>
    <row r="6" spans="1:26" x14ac:dyDescent="0.2">
      <c r="M6" s="211">
        <f>DatosMedioAmbiente!C50</f>
        <v>0</v>
      </c>
      <c r="N6" s="211">
        <f>DatosMedioAmbiente!C52</f>
        <v>1</v>
      </c>
      <c r="O6" s="211">
        <f>DatosMedioAmbiente!C54</f>
        <v>0</v>
      </c>
      <c r="P6" s="211">
        <f>DatosMedioAmbiente!C56</f>
        <v>0</v>
      </c>
      <c r="Q6" s="211">
        <f>DatosMedioAmbiente!C58</f>
        <v>0</v>
      </c>
      <c r="R6" s="211">
        <f>DatosMedioAmbiente!C60</f>
        <v>1</v>
      </c>
      <c r="U6" s="211">
        <f>DatosMedioAmbiente!C51</f>
        <v>0</v>
      </c>
      <c r="V6" s="211">
        <f>DatosMedioAmbiente!C53</f>
        <v>0</v>
      </c>
      <c r="W6" s="211">
        <f>DatosMedioAmbiente!C55</f>
        <v>1</v>
      </c>
      <c r="X6" s="211">
        <f>DatosMedioAmbiente!C57</f>
        <v>0</v>
      </c>
      <c r="Y6" s="211">
        <f>DatosMedioAmbiente!C59</f>
        <v>1</v>
      </c>
      <c r="Z6" s="211">
        <f>DatosMedioAmbiente!C61</f>
        <v>2</v>
      </c>
    </row>
    <row r="24" spans="1:25" ht="13.5" thickBot="1" x14ac:dyDescent="0.25"/>
    <row r="25" spans="1:25" ht="17.25" thickTop="1" thickBot="1" x14ac:dyDescent="0.3">
      <c r="A25" s="158"/>
      <c r="B25" s="158"/>
      <c r="C25" s="153" t="s">
        <v>1109</v>
      </c>
      <c r="D25" s="154">
        <v>0</v>
      </c>
      <c r="E25" s="158"/>
      <c r="F25" s="158"/>
      <c r="G25" s="158"/>
      <c r="H25" s="153" t="s">
        <v>1109</v>
      </c>
      <c r="I25" s="154">
        <v>0</v>
      </c>
      <c r="J25" s="158"/>
      <c r="K25" s="158"/>
      <c r="L25" s="158"/>
      <c r="P25" s="82"/>
      <c r="Q25" s="158"/>
      <c r="R25" s="156"/>
      <c r="U25" s="82"/>
      <c r="V25" s="82"/>
      <c r="W25" s="82"/>
      <c r="X25" s="82"/>
      <c r="Y25" s="82"/>
    </row>
    <row r="26" spans="1:25" ht="13.5" thickTop="1" x14ac:dyDescent="0.2"/>
  </sheetData>
  <sheetProtection algorithmName="SHA-512" hashValue="Gj2Vo0U+9f5fHCYwCWGWi873At0dFuu2XiykJcfkstGQ7KMcoSw0JBK44tSgXnjE517i7zKORpqcjBTix8mkAA==" saltValue="VT7EiIzKD5BPhXp2vrXDZ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13" t="s">
        <v>15</v>
      </c>
      <c r="B8" s="12" t="s">
        <v>16</v>
      </c>
      <c r="C8" s="13">
        <v>1016</v>
      </c>
      <c r="D8" s="13">
        <v>1042</v>
      </c>
      <c r="E8" s="14">
        <v>-2.4952015355086399E-2</v>
      </c>
    </row>
    <row r="9" spans="1:5" x14ac:dyDescent="0.25">
      <c r="A9" s="214"/>
      <c r="B9" s="12" t="s">
        <v>17</v>
      </c>
      <c r="C9" s="13">
        <v>5426</v>
      </c>
      <c r="D9" s="13">
        <v>5541</v>
      </c>
      <c r="E9" s="14">
        <v>-2.07543764663418E-2</v>
      </c>
    </row>
    <row r="10" spans="1:5" x14ac:dyDescent="0.25">
      <c r="A10" s="214"/>
      <c r="B10" s="12" t="s">
        <v>18</v>
      </c>
      <c r="C10" s="13">
        <v>4429</v>
      </c>
      <c r="D10" s="13">
        <v>4606</v>
      </c>
      <c r="E10" s="14">
        <v>-3.8428137212331702E-2</v>
      </c>
    </row>
    <row r="11" spans="1:5" x14ac:dyDescent="0.25">
      <c r="A11" s="214"/>
      <c r="B11" s="12" t="s">
        <v>19</v>
      </c>
      <c r="C11" s="13">
        <v>118</v>
      </c>
      <c r="D11" s="13">
        <v>137</v>
      </c>
      <c r="E11" s="14">
        <v>-0.13868613138686101</v>
      </c>
    </row>
    <row r="12" spans="1:5" x14ac:dyDescent="0.25">
      <c r="A12" s="215"/>
      <c r="B12" s="12" t="s">
        <v>20</v>
      </c>
      <c r="C12" s="13">
        <v>1331</v>
      </c>
      <c r="D12" s="13">
        <v>1016</v>
      </c>
      <c r="E12" s="14">
        <v>0.31003937007874</v>
      </c>
    </row>
    <row r="13" spans="1:5" x14ac:dyDescent="0.25">
      <c r="A13" s="213" t="s">
        <v>21</v>
      </c>
      <c r="B13" s="12" t="s">
        <v>22</v>
      </c>
      <c r="C13" s="13">
        <v>909</v>
      </c>
      <c r="D13" s="13">
        <v>901</v>
      </c>
      <c r="E13" s="14">
        <v>8.8790233074361805E-3</v>
      </c>
    </row>
    <row r="14" spans="1:5" x14ac:dyDescent="0.25">
      <c r="A14" s="214"/>
      <c r="B14" s="12" t="s">
        <v>23</v>
      </c>
      <c r="C14" s="13">
        <v>203</v>
      </c>
      <c r="D14" s="13">
        <v>298</v>
      </c>
      <c r="E14" s="14">
        <v>-0.31879194630872498</v>
      </c>
    </row>
    <row r="15" spans="1:5" x14ac:dyDescent="0.25">
      <c r="A15" s="215"/>
      <c r="B15" s="12" t="s">
        <v>24</v>
      </c>
      <c r="C15" s="13">
        <v>1898</v>
      </c>
      <c r="D15" s="13">
        <v>2448</v>
      </c>
      <c r="E15" s="14">
        <v>-0.22467320261437901</v>
      </c>
    </row>
    <row r="16" spans="1:5" x14ac:dyDescent="0.25">
      <c r="A16" s="213" t="s">
        <v>25</v>
      </c>
      <c r="B16" s="12" t="s">
        <v>26</v>
      </c>
      <c r="C16" s="13">
        <v>189</v>
      </c>
      <c r="D16" s="13">
        <v>223</v>
      </c>
      <c r="E16" s="14">
        <v>-0.15246636771300401</v>
      </c>
    </row>
    <row r="17" spans="1:5" x14ac:dyDescent="0.25">
      <c r="A17" s="214"/>
      <c r="B17" s="12" t="s">
        <v>27</v>
      </c>
      <c r="C17" s="13">
        <v>928</v>
      </c>
      <c r="D17" s="13">
        <v>815</v>
      </c>
      <c r="E17" s="14">
        <v>0.13865030674846601</v>
      </c>
    </row>
    <row r="18" spans="1:5" x14ac:dyDescent="0.25">
      <c r="A18" s="214"/>
      <c r="B18" s="12" t="s">
        <v>28</v>
      </c>
      <c r="C18" s="13">
        <v>19</v>
      </c>
      <c r="D18" s="13">
        <v>15</v>
      </c>
      <c r="E18" s="14">
        <v>0.266666666666667</v>
      </c>
    </row>
    <row r="19" spans="1:5" x14ac:dyDescent="0.25">
      <c r="A19" s="214"/>
      <c r="B19" s="12" t="s">
        <v>29</v>
      </c>
      <c r="C19" s="13">
        <v>3</v>
      </c>
      <c r="D19" s="13">
        <v>1</v>
      </c>
      <c r="E19" s="14">
        <v>2</v>
      </c>
    </row>
    <row r="20" spans="1:5" x14ac:dyDescent="0.25">
      <c r="A20" s="215"/>
      <c r="B20" s="15" t="s">
        <v>30</v>
      </c>
      <c r="C20" s="16">
        <v>74</v>
      </c>
      <c r="D20" s="16">
        <v>68</v>
      </c>
      <c r="E20" s="17">
        <v>8.8235294117647106E-2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66</v>
      </c>
      <c r="D23" s="13">
        <v>87</v>
      </c>
      <c r="E23" s="14">
        <v>-0.24137931034482801</v>
      </c>
    </row>
    <row r="24" spans="1:5" x14ac:dyDescent="0.25">
      <c r="A24" s="11" t="s">
        <v>33</v>
      </c>
      <c r="B24" s="19"/>
      <c r="C24" s="16">
        <v>58</v>
      </c>
      <c r="D24" s="16">
        <v>47</v>
      </c>
      <c r="E24" s="17">
        <v>0.23404255319148901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1556</v>
      </c>
      <c r="D27" s="13">
        <v>1413</v>
      </c>
      <c r="E27" s="14">
        <v>0.101203113941967</v>
      </c>
    </row>
    <row r="28" spans="1:5" x14ac:dyDescent="0.25">
      <c r="A28" s="213" t="s">
        <v>36</v>
      </c>
      <c r="B28" s="12" t="s">
        <v>37</v>
      </c>
      <c r="C28" s="13">
        <v>153</v>
      </c>
      <c r="D28" s="13">
        <v>194</v>
      </c>
      <c r="E28" s="14">
        <v>-0.21134020618556701</v>
      </c>
    </row>
    <row r="29" spans="1:5" x14ac:dyDescent="0.25">
      <c r="A29" s="214"/>
      <c r="B29" s="12" t="s">
        <v>38</v>
      </c>
      <c r="C29" s="13">
        <v>114</v>
      </c>
      <c r="D29" s="13">
        <v>113</v>
      </c>
      <c r="E29" s="14">
        <v>8.8495575221238902E-3</v>
      </c>
    </row>
    <row r="30" spans="1:5" x14ac:dyDescent="0.25">
      <c r="A30" s="214"/>
      <c r="B30" s="12" t="s">
        <v>39</v>
      </c>
      <c r="C30" s="13">
        <v>37</v>
      </c>
      <c r="D30" s="13">
        <v>57</v>
      </c>
      <c r="E30" s="14">
        <v>-0.35087719298245601</v>
      </c>
    </row>
    <row r="31" spans="1:5" x14ac:dyDescent="0.25">
      <c r="A31" s="214"/>
      <c r="B31" s="12" t="s">
        <v>40</v>
      </c>
      <c r="C31" s="13">
        <v>59</v>
      </c>
      <c r="D31" s="13">
        <v>80</v>
      </c>
      <c r="E31" s="14">
        <v>-0.26250000000000001</v>
      </c>
    </row>
    <row r="32" spans="1:5" x14ac:dyDescent="0.25">
      <c r="A32" s="215"/>
      <c r="B32" s="15" t="s">
        <v>41</v>
      </c>
      <c r="C32" s="16">
        <v>1177</v>
      </c>
      <c r="D32" s="16">
        <v>958</v>
      </c>
      <c r="E32" s="17">
        <v>0.22860125260960301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1866</v>
      </c>
      <c r="D35" s="13">
        <v>1832</v>
      </c>
      <c r="E35" s="14">
        <v>1.85589519650655E-2</v>
      </c>
    </row>
    <row r="36" spans="1:5" x14ac:dyDescent="0.25">
      <c r="A36" s="11" t="s">
        <v>44</v>
      </c>
      <c r="B36" s="19"/>
      <c r="C36" s="16">
        <v>983</v>
      </c>
      <c r="D36" s="16">
        <v>1022</v>
      </c>
      <c r="E36" s="17">
        <v>-3.8160469667319001E-2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13" t="s">
        <v>46</v>
      </c>
      <c r="B39" s="12" t="s">
        <v>16</v>
      </c>
      <c r="C39" s="13">
        <v>361</v>
      </c>
      <c r="D39" s="13">
        <v>279</v>
      </c>
      <c r="E39" s="14">
        <v>0.29390681003584201</v>
      </c>
    </row>
    <row r="40" spans="1:5" x14ac:dyDescent="0.25">
      <c r="A40" s="214"/>
      <c r="B40" s="12" t="s">
        <v>47</v>
      </c>
      <c r="C40" s="13">
        <v>37</v>
      </c>
      <c r="D40" s="13">
        <v>26</v>
      </c>
      <c r="E40" s="14">
        <v>0.42307692307692302</v>
      </c>
    </row>
    <row r="41" spans="1:5" x14ac:dyDescent="0.25">
      <c r="A41" s="214"/>
      <c r="B41" s="12" t="s">
        <v>48</v>
      </c>
      <c r="C41" s="13">
        <v>828</v>
      </c>
      <c r="D41" s="13">
        <v>815</v>
      </c>
      <c r="E41" s="14">
        <v>1.5950920245398799E-2</v>
      </c>
    </row>
    <row r="42" spans="1:5" x14ac:dyDescent="0.25">
      <c r="A42" s="215"/>
      <c r="B42" s="12" t="s">
        <v>20</v>
      </c>
      <c r="C42" s="13">
        <v>398</v>
      </c>
      <c r="D42" s="13">
        <v>361</v>
      </c>
      <c r="E42" s="14">
        <v>0.102493074792244</v>
      </c>
    </row>
    <row r="43" spans="1:5" x14ac:dyDescent="0.25">
      <c r="A43" s="213" t="s">
        <v>49</v>
      </c>
      <c r="B43" s="12" t="s">
        <v>50</v>
      </c>
      <c r="C43" s="13">
        <v>699</v>
      </c>
      <c r="D43" s="13">
        <v>576</v>
      </c>
      <c r="E43" s="14">
        <v>0.21354166666666699</v>
      </c>
    </row>
    <row r="44" spans="1:5" x14ac:dyDescent="0.25">
      <c r="A44" s="214"/>
      <c r="B44" s="12" t="s">
        <v>51</v>
      </c>
      <c r="C44" s="13">
        <v>72</v>
      </c>
      <c r="D44" s="13">
        <v>69</v>
      </c>
      <c r="E44" s="14">
        <v>4.3478260869565202E-2</v>
      </c>
    </row>
    <row r="45" spans="1:5" x14ac:dyDescent="0.25">
      <c r="A45" s="214"/>
      <c r="B45" s="12" t="s">
        <v>52</v>
      </c>
      <c r="C45" s="13">
        <v>45</v>
      </c>
      <c r="D45" s="13">
        <v>96</v>
      </c>
      <c r="E45" s="14">
        <v>-0.53125</v>
      </c>
    </row>
    <row r="46" spans="1:5" x14ac:dyDescent="0.25">
      <c r="A46" s="215"/>
      <c r="B46" s="15" t="s">
        <v>53</v>
      </c>
      <c r="C46" s="16">
        <v>12</v>
      </c>
      <c r="D46" s="16">
        <v>18</v>
      </c>
      <c r="E46" s="17">
        <v>-0.33333333333333298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13" t="s">
        <v>55</v>
      </c>
      <c r="B49" s="12" t="s">
        <v>48</v>
      </c>
      <c r="C49" s="13">
        <v>32</v>
      </c>
      <c r="D49" s="13">
        <v>18</v>
      </c>
      <c r="E49" s="14">
        <v>0.77777777777777801</v>
      </c>
    </row>
    <row r="50" spans="1:5" x14ac:dyDescent="0.25">
      <c r="A50" s="214"/>
      <c r="B50" s="12" t="s">
        <v>47</v>
      </c>
      <c r="C50" s="13">
        <v>1</v>
      </c>
      <c r="D50" s="13">
        <v>0</v>
      </c>
      <c r="E50" s="14">
        <v>0</v>
      </c>
    </row>
    <row r="51" spans="1:5" x14ac:dyDescent="0.25">
      <c r="A51" s="214"/>
      <c r="B51" s="12" t="s">
        <v>16</v>
      </c>
      <c r="C51" s="13">
        <v>8</v>
      </c>
      <c r="D51" s="13">
        <v>13</v>
      </c>
      <c r="E51" s="14">
        <v>-0.38461538461538503</v>
      </c>
    </row>
    <row r="52" spans="1:5" x14ac:dyDescent="0.25">
      <c r="A52" s="214"/>
      <c r="B52" s="12" t="s">
        <v>20</v>
      </c>
      <c r="C52" s="13">
        <v>20</v>
      </c>
      <c r="D52" s="13">
        <v>8</v>
      </c>
      <c r="E52" s="14">
        <v>1.5</v>
      </c>
    </row>
    <row r="53" spans="1:5" x14ac:dyDescent="0.25">
      <c r="A53" s="214"/>
      <c r="B53" s="12" t="s">
        <v>56</v>
      </c>
      <c r="C53" s="13">
        <v>16</v>
      </c>
      <c r="D53" s="13">
        <v>12</v>
      </c>
      <c r="E53" s="14">
        <v>0.33333333333333298</v>
      </c>
    </row>
    <row r="54" spans="1:5" x14ac:dyDescent="0.25">
      <c r="A54" s="215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213" t="s">
        <v>58</v>
      </c>
      <c r="B55" s="12" t="s">
        <v>59</v>
      </c>
      <c r="C55" s="13">
        <v>10</v>
      </c>
      <c r="D55" s="13">
        <v>11</v>
      </c>
      <c r="E55" s="14">
        <v>-9.0909090909090898E-2</v>
      </c>
    </row>
    <row r="56" spans="1:5" x14ac:dyDescent="0.25">
      <c r="A56" s="214"/>
      <c r="B56" s="12" t="s">
        <v>52</v>
      </c>
      <c r="C56" s="13">
        <v>10</v>
      </c>
      <c r="D56" s="13">
        <v>2</v>
      </c>
      <c r="E56" s="14">
        <v>4</v>
      </c>
    </row>
    <row r="57" spans="1:5" x14ac:dyDescent="0.25">
      <c r="A57" s="215"/>
      <c r="B57" s="15" t="s">
        <v>60</v>
      </c>
      <c r="C57" s="16">
        <v>1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3</v>
      </c>
      <c r="D60" s="13">
        <v>0</v>
      </c>
      <c r="E60" s="14">
        <v>0</v>
      </c>
    </row>
    <row r="61" spans="1:5" x14ac:dyDescent="0.25">
      <c r="A61" s="11" t="s">
        <v>33</v>
      </c>
      <c r="B61" s="19"/>
      <c r="C61" s="16">
        <v>1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16" t="s">
        <v>63</v>
      </c>
      <c r="B64" s="12" t="s">
        <v>43</v>
      </c>
      <c r="C64" s="13">
        <v>5</v>
      </c>
      <c r="D64" s="13">
        <v>1</v>
      </c>
      <c r="E64" s="14">
        <v>4</v>
      </c>
    </row>
    <row r="65" spans="1:5" x14ac:dyDescent="0.25">
      <c r="A65" s="217"/>
      <c r="B65" s="12" t="s">
        <v>52</v>
      </c>
      <c r="C65" s="13">
        <v>0</v>
      </c>
      <c r="D65" s="13">
        <v>1</v>
      </c>
      <c r="E65" s="14">
        <v>-1</v>
      </c>
    </row>
    <row r="66" spans="1:5" x14ac:dyDescent="0.25">
      <c r="A66" s="217"/>
      <c r="B66" s="12" t="s">
        <v>59</v>
      </c>
      <c r="C66" s="13">
        <v>3</v>
      </c>
      <c r="D66" s="13">
        <v>1</v>
      </c>
      <c r="E66" s="14">
        <v>2</v>
      </c>
    </row>
    <row r="67" spans="1:5" x14ac:dyDescent="0.25">
      <c r="A67" s="217"/>
      <c r="B67" s="12" t="s">
        <v>64</v>
      </c>
      <c r="C67" s="13">
        <v>1</v>
      </c>
      <c r="D67" s="13">
        <v>0</v>
      </c>
      <c r="E67" s="14">
        <v>0</v>
      </c>
    </row>
    <row r="68" spans="1:5" x14ac:dyDescent="0.25">
      <c r="A68" s="218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13" t="s">
        <v>67</v>
      </c>
      <c r="B71" s="12" t="s">
        <v>68</v>
      </c>
      <c r="C71" s="13">
        <v>983</v>
      </c>
      <c r="D71" s="13">
        <v>1022</v>
      </c>
      <c r="E71" s="14">
        <v>-3.8160469667319001E-2</v>
      </c>
    </row>
    <row r="72" spans="1:5" x14ac:dyDescent="0.25">
      <c r="A72" s="215"/>
      <c r="B72" s="12" t="s">
        <v>69</v>
      </c>
      <c r="C72" s="13">
        <v>270</v>
      </c>
      <c r="D72" s="13">
        <v>200</v>
      </c>
      <c r="E72" s="14">
        <v>0.35</v>
      </c>
    </row>
    <row r="73" spans="1:5" x14ac:dyDescent="0.25">
      <c r="A73" s="213" t="s">
        <v>70</v>
      </c>
      <c r="B73" s="12" t="s">
        <v>68</v>
      </c>
      <c r="C73" s="13">
        <v>776</v>
      </c>
      <c r="D73" s="13">
        <v>788</v>
      </c>
      <c r="E73" s="14">
        <v>-1.5228426395939101E-2</v>
      </c>
    </row>
    <row r="74" spans="1:5" x14ac:dyDescent="0.25">
      <c r="A74" s="215"/>
      <c r="B74" s="12" t="s">
        <v>69</v>
      </c>
      <c r="C74" s="13">
        <v>544</v>
      </c>
      <c r="D74" s="13">
        <v>455</v>
      </c>
      <c r="E74" s="14">
        <v>0.19560439560439599</v>
      </c>
    </row>
    <row r="75" spans="1:5" x14ac:dyDescent="0.25">
      <c r="A75" s="213" t="s">
        <v>71</v>
      </c>
      <c r="B75" s="12" t="s">
        <v>68</v>
      </c>
      <c r="C75" s="13">
        <v>39</v>
      </c>
      <c r="D75" s="13">
        <v>50</v>
      </c>
      <c r="E75" s="14">
        <v>-0.22</v>
      </c>
    </row>
    <row r="76" spans="1:5" x14ac:dyDescent="0.25">
      <c r="A76" s="215"/>
      <c r="B76" s="12" t="s">
        <v>69</v>
      </c>
      <c r="C76" s="13">
        <v>51</v>
      </c>
      <c r="D76" s="13">
        <v>21</v>
      </c>
      <c r="E76" s="14">
        <v>1.4285714285714299</v>
      </c>
    </row>
    <row r="77" spans="1:5" x14ac:dyDescent="0.25">
      <c r="A77" s="213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215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826</v>
      </c>
      <c r="D81" s="13">
        <v>743</v>
      </c>
      <c r="E81" s="14">
        <v>0.11170928667563899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598</v>
      </c>
      <c r="D85" s="13">
        <v>636</v>
      </c>
      <c r="E85" s="14">
        <v>-5.9748427672956003E-2</v>
      </c>
    </row>
    <row r="86" spans="1:5" x14ac:dyDescent="0.25">
      <c r="A86" s="11" t="s">
        <v>77</v>
      </c>
      <c r="B86" s="18"/>
      <c r="C86" s="13">
        <v>303</v>
      </c>
      <c r="D86" s="13">
        <v>336</v>
      </c>
      <c r="E86" s="14">
        <v>-9.8214285714285698E-2</v>
      </c>
    </row>
    <row r="87" spans="1:5" x14ac:dyDescent="0.25">
      <c r="A87" s="11" t="s">
        <v>74</v>
      </c>
      <c r="B87" s="19"/>
      <c r="C87" s="16">
        <v>2</v>
      </c>
      <c r="D87" s="16">
        <v>3</v>
      </c>
      <c r="E87" s="17">
        <v>-0.33333333333333298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13" t="s">
        <v>76</v>
      </c>
      <c r="B90" s="12" t="s">
        <v>79</v>
      </c>
      <c r="C90" s="13">
        <v>518</v>
      </c>
      <c r="D90" s="13">
        <v>497</v>
      </c>
      <c r="E90" s="14">
        <v>4.2253521126760597E-2</v>
      </c>
    </row>
    <row r="91" spans="1:5" x14ac:dyDescent="0.25">
      <c r="A91" s="214"/>
      <c r="B91" s="12" t="s">
        <v>80</v>
      </c>
      <c r="C91" s="13">
        <v>13</v>
      </c>
      <c r="D91" s="13">
        <v>22</v>
      </c>
      <c r="E91" s="14">
        <v>-0.40909090909090901</v>
      </c>
    </row>
    <row r="92" spans="1:5" x14ac:dyDescent="0.25">
      <c r="A92" s="215"/>
      <c r="B92" s="12" t="s">
        <v>81</v>
      </c>
      <c r="C92" s="13">
        <v>65</v>
      </c>
      <c r="D92" s="13">
        <v>110</v>
      </c>
      <c r="E92" s="14">
        <v>-0.40909090909090901</v>
      </c>
    </row>
    <row r="93" spans="1:5" x14ac:dyDescent="0.25">
      <c r="A93" s="213" t="s">
        <v>77</v>
      </c>
      <c r="B93" s="12" t="s">
        <v>82</v>
      </c>
      <c r="C93" s="13">
        <v>85</v>
      </c>
      <c r="D93" s="13">
        <v>62</v>
      </c>
      <c r="E93" s="14">
        <v>0.37096774193548399</v>
      </c>
    </row>
    <row r="94" spans="1:5" x14ac:dyDescent="0.25">
      <c r="A94" s="215"/>
      <c r="B94" s="12" t="s">
        <v>81</v>
      </c>
      <c r="C94" s="13">
        <v>85</v>
      </c>
      <c r="D94" s="13">
        <v>93</v>
      </c>
      <c r="E94" s="14">
        <v>-8.6021505376344107E-2</v>
      </c>
    </row>
    <row r="95" spans="1:5" x14ac:dyDescent="0.25">
      <c r="A95" s="11" t="s">
        <v>74</v>
      </c>
      <c r="B95" s="19"/>
      <c r="C95" s="16">
        <v>2</v>
      </c>
      <c r="D95" s="16">
        <v>5</v>
      </c>
      <c r="E95" s="17">
        <v>-0.6</v>
      </c>
    </row>
    <row r="96" spans="1:5" ht="18.399999999999999" customHeight="1" x14ac:dyDescent="0.25">
      <c r="A96" s="5"/>
      <c r="B96" s="219" t="s">
        <v>83</v>
      </c>
      <c r="C96" s="219"/>
      <c r="D96" s="219"/>
      <c r="E96" s="21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13" t="s">
        <v>76</v>
      </c>
      <c r="B98" s="12" t="s">
        <v>79</v>
      </c>
      <c r="C98" s="13">
        <v>25</v>
      </c>
      <c r="D98" s="13">
        <v>30</v>
      </c>
      <c r="E98" s="14">
        <v>-0.16666666666666699</v>
      </c>
    </row>
    <row r="99" spans="1:5" x14ac:dyDescent="0.25">
      <c r="A99" s="214"/>
      <c r="B99" s="12" t="s">
        <v>80</v>
      </c>
      <c r="C99" s="13">
        <v>6</v>
      </c>
      <c r="D99" s="13">
        <v>13</v>
      </c>
      <c r="E99" s="14">
        <v>-0.53846153846153799</v>
      </c>
    </row>
    <row r="100" spans="1:5" x14ac:dyDescent="0.25">
      <c r="A100" s="215"/>
      <c r="B100" s="12" t="s">
        <v>81</v>
      </c>
      <c r="C100" s="13">
        <v>5</v>
      </c>
      <c r="D100" s="13">
        <v>4</v>
      </c>
      <c r="E100" s="14">
        <v>0.25</v>
      </c>
    </row>
    <row r="101" spans="1:5" x14ac:dyDescent="0.25">
      <c r="A101" s="213" t="s">
        <v>77</v>
      </c>
      <c r="B101" s="12" t="s">
        <v>82</v>
      </c>
      <c r="C101" s="13">
        <v>0</v>
      </c>
      <c r="D101" s="13">
        <v>0</v>
      </c>
      <c r="E101" s="14">
        <v>0</v>
      </c>
    </row>
    <row r="102" spans="1:5" x14ac:dyDescent="0.25">
      <c r="A102" s="215"/>
      <c r="B102" s="12" t="s">
        <v>81</v>
      </c>
      <c r="C102" s="13">
        <v>1</v>
      </c>
      <c r="D102" s="13">
        <v>4</v>
      </c>
      <c r="E102" s="14">
        <v>-0.75</v>
      </c>
    </row>
    <row r="103" spans="1:5" x14ac:dyDescent="0.25">
      <c r="A103" s="11" t="s">
        <v>74</v>
      </c>
      <c r="B103" s="19"/>
      <c r="C103" s="16">
        <v>2</v>
      </c>
      <c r="D103" s="16">
        <v>5</v>
      </c>
      <c r="E103" s="17">
        <v>-0.6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13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215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213" t="s">
        <v>88</v>
      </c>
      <c r="B108" s="12" t="s">
        <v>86</v>
      </c>
      <c r="C108" s="13">
        <v>202</v>
      </c>
      <c r="D108" s="13">
        <v>214</v>
      </c>
      <c r="E108" s="14">
        <v>-5.60747663551402E-2</v>
      </c>
    </row>
    <row r="109" spans="1:5" x14ac:dyDescent="0.25">
      <c r="A109" s="215"/>
      <c r="B109" s="12" t="s">
        <v>87</v>
      </c>
      <c r="C109" s="13">
        <v>617</v>
      </c>
      <c r="D109" s="13">
        <v>680</v>
      </c>
      <c r="E109" s="14">
        <v>-9.2647058823529402E-2</v>
      </c>
    </row>
    <row r="110" spans="1:5" x14ac:dyDescent="0.25">
      <c r="A110" s="213" t="s">
        <v>89</v>
      </c>
      <c r="B110" s="12" t="s">
        <v>86</v>
      </c>
      <c r="C110" s="13">
        <v>1959</v>
      </c>
      <c r="D110" s="13">
        <v>1902</v>
      </c>
      <c r="E110" s="14">
        <v>2.9968454258675101E-2</v>
      </c>
    </row>
    <row r="111" spans="1:5" x14ac:dyDescent="0.25">
      <c r="A111" s="215"/>
      <c r="B111" s="12" t="s">
        <v>87</v>
      </c>
      <c r="C111" s="13">
        <v>3051</v>
      </c>
      <c r="D111" s="13">
        <v>3114</v>
      </c>
      <c r="E111" s="14">
        <v>-2.0231213872832401E-2</v>
      </c>
    </row>
    <row r="112" spans="1:5" x14ac:dyDescent="0.25">
      <c r="A112" s="213" t="s">
        <v>90</v>
      </c>
      <c r="B112" s="12" t="s">
        <v>86</v>
      </c>
      <c r="C112" s="13">
        <v>172</v>
      </c>
      <c r="D112" s="13">
        <v>1114</v>
      </c>
      <c r="E112" s="14">
        <v>-0.84560143626570905</v>
      </c>
    </row>
    <row r="113" spans="1:5" x14ac:dyDescent="0.25">
      <c r="A113" s="215"/>
      <c r="B113" s="15" t="s">
        <v>87</v>
      </c>
      <c r="C113" s="16">
        <v>203</v>
      </c>
      <c r="D113" s="16">
        <v>1802</v>
      </c>
      <c r="E113" s="17">
        <v>-0.88734739178690303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13" t="s">
        <v>92</v>
      </c>
      <c r="B116" s="12" t="s">
        <v>93</v>
      </c>
      <c r="C116" s="13">
        <v>71</v>
      </c>
      <c r="D116" s="13">
        <v>50</v>
      </c>
      <c r="E116" s="14">
        <v>0.42</v>
      </c>
    </row>
    <row r="117" spans="1:5" x14ac:dyDescent="0.25">
      <c r="A117" s="215"/>
      <c r="B117" s="12" t="s">
        <v>94</v>
      </c>
      <c r="C117" s="13">
        <v>7</v>
      </c>
      <c r="D117" s="13">
        <v>2</v>
      </c>
      <c r="E117" s="14">
        <v>2.5</v>
      </c>
    </row>
    <row r="118" spans="1:5" x14ac:dyDescent="0.25">
      <c r="A118" s="213" t="s">
        <v>95</v>
      </c>
      <c r="B118" s="12" t="s">
        <v>93</v>
      </c>
      <c r="C118" s="13">
        <v>1</v>
      </c>
      <c r="D118" s="13">
        <v>0</v>
      </c>
      <c r="E118" s="14">
        <v>0</v>
      </c>
    </row>
    <row r="119" spans="1:5" x14ac:dyDescent="0.25">
      <c r="A119" s="215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213" t="s">
        <v>96</v>
      </c>
      <c r="B120" s="12" t="s">
        <v>93</v>
      </c>
      <c r="C120" s="13">
        <v>18</v>
      </c>
      <c r="D120" s="13">
        <v>12</v>
      </c>
      <c r="E120" s="14">
        <v>0.5</v>
      </c>
    </row>
    <row r="121" spans="1:5" x14ac:dyDescent="0.25">
      <c r="A121" s="215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68</v>
      </c>
      <c r="D124" s="13">
        <v>56</v>
      </c>
      <c r="E124" s="14">
        <v>0.214285714285714</v>
      </c>
    </row>
    <row r="125" spans="1:5" x14ac:dyDescent="0.25">
      <c r="A125" s="213" t="s">
        <v>100</v>
      </c>
      <c r="B125" s="12" t="s">
        <v>101</v>
      </c>
      <c r="C125" s="13">
        <v>2</v>
      </c>
      <c r="D125" s="13">
        <v>3</v>
      </c>
      <c r="E125" s="14">
        <v>-0.33333333333333298</v>
      </c>
    </row>
    <row r="126" spans="1:5" x14ac:dyDescent="0.25">
      <c r="A126" s="214"/>
      <c r="B126" s="12" t="s">
        <v>102</v>
      </c>
      <c r="C126" s="13">
        <v>39</v>
      </c>
      <c r="D126" s="13">
        <v>23</v>
      </c>
      <c r="E126" s="14">
        <v>0.69565217391304301</v>
      </c>
    </row>
    <row r="127" spans="1:5" x14ac:dyDescent="0.25">
      <c r="A127" s="214"/>
      <c r="B127" s="12" t="s">
        <v>103</v>
      </c>
      <c r="C127" s="13">
        <v>5</v>
      </c>
      <c r="D127" s="13">
        <v>3</v>
      </c>
      <c r="E127" s="14">
        <v>0.66666666666666696</v>
      </c>
    </row>
    <row r="128" spans="1:5" x14ac:dyDescent="0.25">
      <c r="A128" s="214"/>
      <c r="B128" s="12" t="s">
        <v>104</v>
      </c>
      <c r="C128" s="13">
        <v>3</v>
      </c>
      <c r="D128" s="13">
        <v>1</v>
      </c>
      <c r="E128" s="14">
        <v>2</v>
      </c>
    </row>
    <row r="129" spans="1:5" x14ac:dyDescent="0.25">
      <c r="A129" s="214"/>
      <c r="B129" s="12" t="s">
        <v>105</v>
      </c>
      <c r="C129" s="13">
        <v>19</v>
      </c>
      <c r="D129" s="13">
        <v>25</v>
      </c>
      <c r="E129" s="14">
        <v>-0.24</v>
      </c>
    </row>
    <row r="130" spans="1:5" x14ac:dyDescent="0.25">
      <c r="A130" s="215"/>
      <c r="B130" s="12" t="s">
        <v>106</v>
      </c>
      <c r="C130" s="13">
        <v>0</v>
      </c>
      <c r="D130" s="13">
        <v>1</v>
      </c>
      <c r="E130" s="14">
        <v>-1</v>
      </c>
    </row>
    <row r="131" spans="1:5" x14ac:dyDescent="0.25">
      <c r="A131" s="213" t="s">
        <v>107</v>
      </c>
      <c r="B131" s="12" t="s">
        <v>108</v>
      </c>
      <c r="C131" s="13">
        <v>20</v>
      </c>
      <c r="D131" s="13">
        <v>29</v>
      </c>
      <c r="E131" s="14">
        <v>-0.31034482758620702</v>
      </c>
    </row>
    <row r="132" spans="1:5" x14ac:dyDescent="0.25">
      <c r="A132" s="215"/>
      <c r="B132" s="12" t="s">
        <v>109</v>
      </c>
      <c r="C132" s="13">
        <v>49</v>
      </c>
      <c r="D132" s="13">
        <v>45</v>
      </c>
      <c r="E132" s="14">
        <v>8.8888888888888906E-2</v>
      </c>
    </row>
    <row r="133" spans="1:5" x14ac:dyDescent="0.25">
      <c r="A133" s="213" t="s">
        <v>110</v>
      </c>
      <c r="B133" s="12" t="s">
        <v>16</v>
      </c>
      <c r="C133" s="13">
        <v>8</v>
      </c>
      <c r="D133" s="13">
        <v>26</v>
      </c>
      <c r="E133" s="14">
        <v>-0.69230769230769196</v>
      </c>
    </row>
    <row r="134" spans="1:5" x14ac:dyDescent="0.25">
      <c r="A134" s="215"/>
      <c r="B134" s="12" t="s">
        <v>20</v>
      </c>
      <c r="C134" s="13">
        <v>7</v>
      </c>
      <c r="D134" s="13">
        <v>8</v>
      </c>
      <c r="E134" s="14">
        <v>-0.125</v>
      </c>
    </row>
    <row r="135" spans="1:5" x14ac:dyDescent="0.25">
      <c r="A135" s="11" t="s">
        <v>111</v>
      </c>
      <c r="B135" s="19"/>
      <c r="C135" s="16">
        <v>0</v>
      </c>
      <c r="D135" s="16">
        <v>1</v>
      </c>
      <c r="E135" s="17">
        <v>-1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13" t="s">
        <v>113</v>
      </c>
      <c r="B138" s="12" t="s">
        <v>114</v>
      </c>
      <c r="C138" s="13">
        <v>389</v>
      </c>
      <c r="D138" s="13">
        <v>247</v>
      </c>
      <c r="E138" s="14">
        <v>0.57489878542510098</v>
      </c>
    </row>
    <row r="139" spans="1:5" x14ac:dyDescent="0.25">
      <c r="A139" s="214"/>
      <c r="B139" s="12" t="s">
        <v>115</v>
      </c>
      <c r="C139" s="13">
        <v>50</v>
      </c>
      <c r="D139" s="13">
        <v>63</v>
      </c>
      <c r="E139" s="14">
        <v>-0.206349206349206</v>
      </c>
    </row>
    <row r="140" spans="1:5" x14ac:dyDescent="0.25">
      <c r="A140" s="214"/>
      <c r="B140" s="12" t="s">
        <v>116</v>
      </c>
      <c r="C140" s="13">
        <v>70</v>
      </c>
      <c r="D140" s="13">
        <v>76</v>
      </c>
      <c r="E140" s="14">
        <v>-7.8947368421052599E-2</v>
      </c>
    </row>
    <row r="141" spans="1:5" x14ac:dyDescent="0.25">
      <c r="A141" s="214"/>
      <c r="B141" s="12" t="s">
        <v>117</v>
      </c>
      <c r="C141" s="13">
        <v>44</v>
      </c>
      <c r="D141" s="13">
        <v>56</v>
      </c>
      <c r="E141" s="14">
        <v>-0.214285714285714</v>
      </c>
    </row>
    <row r="142" spans="1:5" x14ac:dyDescent="0.25">
      <c r="A142" s="214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214"/>
      <c r="B143" s="12" t="s">
        <v>119</v>
      </c>
      <c r="C143" s="13">
        <v>149</v>
      </c>
      <c r="D143" s="13">
        <v>3</v>
      </c>
      <c r="E143" s="14">
        <v>48.6666666666667</v>
      </c>
    </row>
    <row r="144" spans="1:5" x14ac:dyDescent="0.25">
      <c r="A144" s="214"/>
      <c r="B144" s="12" t="s">
        <v>120</v>
      </c>
      <c r="C144" s="13">
        <v>294</v>
      </c>
      <c r="D144" s="13">
        <v>501</v>
      </c>
      <c r="E144" s="14">
        <v>-0.41317365269461098</v>
      </c>
    </row>
    <row r="145" spans="1:5" x14ac:dyDescent="0.25">
      <c r="A145" s="214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214"/>
      <c r="B146" s="12" t="s">
        <v>122</v>
      </c>
      <c r="C146" s="13">
        <v>72</v>
      </c>
      <c r="D146" s="13">
        <v>46</v>
      </c>
      <c r="E146" s="14">
        <v>0.565217391304348</v>
      </c>
    </row>
    <row r="147" spans="1:5" x14ac:dyDescent="0.25">
      <c r="A147" s="214"/>
      <c r="B147" s="12" t="s">
        <v>123</v>
      </c>
      <c r="C147" s="13">
        <v>97</v>
      </c>
      <c r="D147" s="13">
        <v>176</v>
      </c>
      <c r="E147" s="14">
        <v>-0.44886363636363602</v>
      </c>
    </row>
    <row r="148" spans="1:5" x14ac:dyDescent="0.25">
      <c r="A148" s="214"/>
      <c r="B148" s="12" t="s">
        <v>124</v>
      </c>
      <c r="C148" s="13">
        <v>14</v>
      </c>
      <c r="D148" s="13">
        <v>13</v>
      </c>
      <c r="E148" s="14">
        <v>7.69230769230769E-2</v>
      </c>
    </row>
    <row r="149" spans="1:5" x14ac:dyDescent="0.25">
      <c r="A149" s="214"/>
      <c r="B149" s="12" t="s">
        <v>125</v>
      </c>
      <c r="C149" s="13">
        <v>19</v>
      </c>
      <c r="D149" s="13">
        <v>19</v>
      </c>
      <c r="E149" s="14">
        <v>0</v>
      </c>
    </row>
    <row r="150" spans="1:5" x14ac:dyDescent="0.25">
      <c r="A150" s="214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214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214"/>
      <c r="B152" s="12" t="s">
        <v>128</v>
      </c>
      <c r="C152" s="13">
        <v>2</v>
      </c>
      <c r="D152" s="13">
        <v>0</v>
      </c>
      <c r="E152" s="14">
        <v>0</v>
      </c>
    </row>
    <row r="153" spans="1:5" x14ac:dyDescent="0.25">
      <c r="A153" s="214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215"/>
      <c r="B154" s="12" t="s">
        <v>130</v>
      </c>
      <c r="C154" s="13">
        <v>4</v>
      </c>
      <c r="D154" s="13">
        <v>5</v>
      </c>
      <c r="E154" s="14">
        <v>-0.2</v>
      </c>
    </row>
    <row r="155" spans="1:5" x14ac:dyDescent="0.25">
      <c r="A155" s="213" t="s">
        <v>131</v>
      </c>
      <c r="B155" s="12" t="s">
        <v>114</v>
      </c>
      <c r="C155" s="13">
        <v>427</v>
      </c>
      <c r="D155" s="13">
        <v>494</v>
      </c>
      <c r="E155" s="14">
        <v>-0.135627530364372</v>
      </c>
    </row>
    <row r="156" spans="1:5" x14ac:dyDescent="0.25">
      <c r="A156" s="214"/>
      <c r="B156" s="12" t="s">
        <v>115</v>
      </c>
      <c r="C156" s="13">
        <v>128</v>
      </c>
      <c r="D156" s="13">
        <v>126</v>
      </c>
      <c r="E156" s="14">
        <v>1.58730158730159E-2</v>
      </c>
    </row>
    <row r="157" spans="1:5" x14ac:dyDescent="0.25">
      <c r="A157" s="214"/>
      <c r="B157" s="12" t="s">
        <v>116</v>
      </c>
      <c r="C157" s="13">
        <v>140</v>
      </c>
      <c r="D157" s="13">
        <v>152</v>
      </c>
      <c r="E157" s="14">
        <v>-7.8947368421052599E-2</v>
      </c>
    </row>
    <row r="158" spans="1:5" x14ac:dyDescent="0.25">
      <c r="A158" s="214"/>
      <c r="B158" s="12" t="s">
        <v>117</v>
      </c>
      <c r="C158" s="13">
        <v>108</v>
      </c>
      <c r="D158" s="13">
        <v>112</v>
      </c>
      <c r="E158" s="14">
        <v>-3.5714285714285698E-2</v>
      </c>
    </row>
    <row r="159" spans="1:5" x14ac:dyDescent="0.25">
      <c r="A159" s="214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214"/>
      <c r="B160" s="12" t="s">
        <v>119</v>
      </c>
      <c r="C160" s="13">
        <v>6</v>
      </c>
      <c r="D160" s="13">
        <v>6</v>
      </c>
      <c r="E160" s="14">
        <v>0</v>
      </c>
    </row>
    <row r="161" spans="1:5" x14ac:dyDescent="0.25">
      <c r="A161" s="214"/>
      <c r="B161" s="12" t="s">
        <v>120</v>
      </c>
      <c r="C161" s="13">
        <v>684</v>
      </c>
      <c r="D161" s="13">
        <v>1002</v>
      </c>
      <c r="E161" s="14">
        <v>-0.31736526946107801</v>
      </c>
    </row>
    <row r="162" spans="1:5" x14ac:dyDescent="0.25">
      <c r="A162" s="214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214"/>
      <c r="B163" s="12" t="s">
        <v>122</v>
      </c>
      <c r="C163" s="13">
        <v>74</v>
      </c>
      <c r="D163" s="13">
        <v>92</v>
      </c>
      <c r="E163" s="14">
        <v>-0.19565217391304299</v>
      </c>
    </row>
    <row r="164" spans="1:5" x14ac:dyDescent="0.25">
      <c r="A164" s="214"/>
      <c r="B164" s="12" t="s">
        <v>123</v>
      </c>
      <c r="C164" s="13">
        <v>194</v>
      </c>
      <c r="D164" s="13">
        <v>352</v>
      </c>
      <c r="E164" s="14">
        <v>-0.44886363636363602</v>
      </c>
    </row>
    <row r="165" spans="1:5" x14ac:dyDescent="0.25">
      <c r="A165" s="214"/>
      <c r="B165" s="12" t="s">
        <v>124</v>
      </c>
      <c r="C165" s="13">
        <v>14</v>
      </c>
      <c r="D165" s="13">
        <v>26</v>
      </c>
      <c r="E165" s="14">
        <v>-0.46153846153846201</v>
      </c>
    </row>
    <row r="166" spans="1:5" x14ac:dyDescent="0.25">
      <c r="A166" s="214"/>
      <c r="B166" s="12" t="s">
        <v>125</v>
      </c>
      <c r="C166" s="13">
        <v>19</v>
      </c>
      <c r="D166" s="13">
        <v>38</v>
      </c>
      <c r="E166" s="14">
        <v>-0.5</v>
      </c>
    </row>
    <row r="167" spans="1:5" x14ac:dyDescent="0.25">
      <c r="A167" s="214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214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214"/>
      <c r="B169" s="12" t="s">
        <v>128</v>
      </c>
      <c r="C169" s="13">
        <v>2</v>
      </c>
      <c r="D169" s="13">
        <v>0</v>
      </c>
      <c r="E169" s="14">
        <v>0</v>
      </c>
    </row>
    <row r="170" spans="1:5" x14ac:dyDescent="0.25">
      <c r="A170" s="214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214"/>
      <c r="B171" s="12" t="s">
        <v>130</v>
      </c>
      <c r="C171" s="13">
        <v>4</v>
      </c>
      <c r="D171" s="13">
        <v>5</v>
      </c>
      <c r="E171" s="14">
        <v>-0.2</v>
      </c>
    </row>
    <row r="172" spans="1:5" x14ac:dyDescent="0.25">
      <c r="A172" s="215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914</v>
      </c>
      <c r="D175" s="13">
        <v>920</v>
      </c>
      <c r="E175" s="14">
        <v>-6.5217391304347797E-3</v>
      </c>
    </row>
    <row r="176" spans="1:5" x14ac:dyDescent="0.25">
      <c r="A176" s="11" t="s">
        <v>135</v>
      </c>
      <c r="B176" s="18"/>
      <c r="C176" s="13">
        <v>500</v>
      </c>
      <c r="D176" s="13">
        <v>382</v>
      </c>
      <c r="E176" s="14">
        <v>0.30890052356020897</v>
      </c>
    </row>
    <row r="177" spans="1:5" x14ac:dyDescent="0.25">
      <c r="A177" s="11" t="s">
        <v>136</v>
      </c>
      <c r="B177" s="19"/>
      <c r="C177" s="16">
        <v>302</v>
      </c>
      <c r="D177" s="16">
        <v>265</v>
      </c>
      <c r="E177" s="17">
        <v>0.13962264150943399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13" t="s">
        <v>138</v>
      </c>
      <c r="B180" s="12" t="s">
        <v>139</v>
      </c>
      <c r="C180" s="13">
        <v>138</v>
      </c>
      <c r="D180" s="13">
        <v>82</v>
      </c>
      <c r="E180" s="14">
        <v>0.68292682926829296</v>
      </c>
    </row>
    <row r="181" spans="1:5" x14ac:dyDescent="0.25">
      <c r="A181" s="214"/>
      <c r="B181" s="12" t="s">
        <v>16</v>
      </c>
      <c r="C181" s="13">
        <v>16</v>
      </c>
      <c r="D181" s="13">
        <v>14</v>
      </c>
      <c r="E181" s="14">
        <v>0.14285714285714299</v>
      </c>
    </row>
    <row r="182" spans="1:5" x14ac:dyDescent="0.25">
      <c r="A182" s="215"/>
      <c r="B182" s="12" t="s">
        <v>20</v>
      </c>
      <c r="C182" s="13">
        <v>44</v>
      </c>
      <c r="D182" s="13">
        <v>16</v>
      </c>
      <c r="E182" s="14">
        <v>1.75</v>
      </c>
    </row>
    <row r="183" spans="1:5" x14ac:dyDescent="0.25">
      <c r="A183" s="213" t="s">
        <v>140</v>
      </c>
      <c r="B183" s="12" t="s">
        <v>141</v>
      </c>
      <c r="C183" s="13">
        <v>68</v>
      </c>
      <c r="D183" s="13">
        <v>80</v>
      </c>
      <c r="E183" s="14">
        <v>-0.15</v>
      </c>
    </row>
    <row r="184" spans="1:5" x14ac:dyDescent="0.25">
      <c r="A184" s="214"/>
      <c r="B184" s="12" t="s">
        <v>142</v>
      </c>
      <c r="C184" s="13">
        <v>113</v>
      </c>
      <c r="D184" s="13">
        <v>124</v>
      </c>
      <c r="E184" s="14">
        <v>-8.8709677419354802E-2</v>
      </c>
    </row>
    <row r="185" spans="1:5" x14ac:dyDescent="0.25">
      <c r="A185" s="215"/>
      <c r="B185" s="12" t="s">
        <v>143</v>
      </c>
      <c r="C185" s="13">
        <v>0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110</v>
      </c>
      <c r="D186" s="16">
        <v>113</v>
      </c>
      <c r="E186" s="17">
        <v>-2.6548672566371698E-2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52</v>
      </c>
      <c r="D189" s="13">
        <v>106</v>
      </c>
      <c r="E189" s="14">
        <v>-0.50943396226415105</v>
      </c>
    </row>
    <row r="190" spans="1:5" x14ac:dyDescent="0.25">
      <c r="A190" s="213" t="s">
        <v>147</v>
      </c>
      <c r="B190" s="12" t="s">
        <v>148</v>
      </c>
      <c r="C190" s="13">
        <v>4</v>
      </c>
      <c r="D190" s="13">
        <v>1</v>
      </c>
      <c r="E190" s="14">
        <v>3</v>
      </c>
    </row>
    <row r="191" spans="1:5" x14ac:dyDescent="0.25">
      <c r="A191" s="214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215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5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0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96</v>
      </c>
      <c r="D195" s="16">
        <v>240</v>
      </c>
      <c r="E195" s="17">
        <v>-0.6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10</v>
      </c>
      <c r="D198" s="13">
        <v>7</v>
      </c>
      <c r="E198" s="14">
        <v>0.42857142857142899</v>
      </c>
    </row>
    <row r="199" spans="1:5" x14ac:dyDescent="0.25">
      <c r="A199" s="213" t="s">
        <v>64</v>
      </c>
      <c r="B199" s="12" t="s">
        <v>155</v>
      </c>
      <c r="C199" s="13">
        <v>7</v>
      </c>
      <c r="D199" s="13">
        <v>14</v>
      </c>
      <c r="E199" s="14">
        <v>-0.5</v>
      </c>
    </row>
    <row r="200" spans="1:5" x14ac:dyDescent="0.25">
      <c r="A200" s="215"/>
      <c r="B200" s="12" t="s">
        <v>106</v>
      </c>
      <c r="C200" s="13">
        <v>55</v>
      </c>
      <c r="D200" s="13">
        <v>77</v>
      </c>
      <c r="E200" s="14">
        <v>-0.28571428571428598</v>
      </c>
    </row>
    <row r="201" spans="1:5" x14ac:dyDescent="0.25">
      <c r="A201" s="11" t="s">
        <v>156</v>
      </c>
      <c r="B201" s="18"/>
      <c r="C201" s="13">
        <v>109</v>
      </c>
      <c r="D201" s="13">
        <v>122</v>
      </c>
      <c r="E201" s="14">
        <v>-0.10655737704918</v>
      </c>
    </row>
    <row r="202" spans="1:5" x14ac:dyDescent="0.25">
      <c r="A202" s="11" t="s">
        <v>157</v>
      </c>
      <c r="B202" s="18"/>
      <c r="C202" s="13">
        <v>4</v>
      </c>
      <c r="D202" s="13">
        <v>3</v>
      </c>
      <c r="E202" s="14">
        <v>0.33333333333333298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13" t="s">
        <v>160</v>
      </c>
      <c r="B206" s="12" t="s">
        <v>161</v>
      </c>
      <c r="C206" s="13">
        <v>2</v>
      </c>
      <c r="D206" s="13">
        <v>1</v>
      </c>
      <c r="E206" s="14">
        <v>1</v>
      </c>
    </row>
    <row r="207" spans="1:5" x14ac:dyDescent="0.25">
      <c r="A207" s="215"/>
      <c r="B207" s="12" t="s">
        <v>162</v>
      </c>
      <c r="C207" s="13">
        <v>30</v>
      </c>
      <c r="D207" s="13">
        <v>28</v>
      </c>
      <c r="E207" s="14">
        <v>7.1428571428571397E-2</v>
      </c>
    </row>
    <row r="208" spans="1:5" x14ac:dyDescent="0.25">
      <c r="A208" s="11" t="s">
        <v>163</v>
      </c>
      <c r="B208" s="18"/>
      <c r="C208" s="13">
        <v>193</v>
      </c>
      <c r="D208" s="13">
        <v>202</v>
      </c>
      <c r="E208" s="14">
        <v>-4.4554455445544601E-2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13" t="s">
        <v>166</v>
      </c>
      <c r="B212" s="12" t="s">
        <v>167</v>
      </c>
      <c r="C212" s="13">
        <v>0</v>
      </c>
      <c r="D212" s="13">
        <v>1</v>
      </c>
      <c r="E212" s="14">
        <v>-1</v>
      </c>
    </row>
    <row r="213" spans="1:5" x14ac:dyDescent="0.25">
      <c r="A213" s="214"/>
      <c r="B213" s="12" t="s">
        <v>168</v>
      </c>
      <c r="C213" s="13">
        <v>0</v>
      </c>
      <c r="D213" s="13">
        <v>0</v>
      </c>
      <c r="E213" s="14">
        <v>0</v>
      </c>
    </row>
    <row r="214" spans="1:5" x14ac:dyDescent="0.25">
      <c r="A214" s="214"/>
      <c r="B214" s="12" t="s">
        <v>169</v>
      </c>
      <c r="C214" s="13">
        <v>0</v>
      </c>
      <c r="D214" s="13">
        <v>1</v>
      </c>
      <c r="E214" s="14">
        <v>-1</v>
      </c>
    </row>
    <row r="215" spans="1:5" x14ac:dyDescent="0.25">
      <c r="A215" s="214"/>
      <c r="B215" s="12" t="s">
        <v>170</v>
      </c>
      <c r="C215" s="13">
        <v>0</v>
      </c>
      <c r="D215" s="13">
        <v>0</v>
      </c>
      <c r="E215" s="14">
        <v>0</v>
      </c>
    </row>
    <row r="216" spans="1:5" x14ac:dyDescent="0.25">
      <c r="A216" s="214"/>
      <c r="B216" s="12" t="s">
        <v>171</v>
      </c>
      <c r="C216" s="13">
        <v>0</v>
      </c>
      <c r="D216" s="13">
        <v>0</v>
      </c>
      <c r="E216" s="14">
        <v>0</v>
      </c>
    </row>
    <row r="217" spans="1:5" x14ac:dyDescent="0.25">
      <c r="A217" s="214"/>
      <c r="B217" s="12" t="s">
        <v>172</v>
      </c>
      <c r="C217" s="13">
        <v>0</v>
      </c>
      <c r="D217" s="13">
        <v>0</v>
      </c>
      <c r="E217" s="14">
        <v>0</v>
      </c>
    </row>
    <row r="218" spans="1:5" x14ac:dyDescent="0.25">
      <c r="A218" s="214"/>
      <c r="B218" s="12" t="s">
        <v>173</v>
      </c>
      <c r="C218" s="13">
        <v>0</v>
      </c>
      <c r="D218" s="13">
        <v>0</v>
      </c>
      <c r="E218" s="14">
        <v>0</v>
      </c>
    </row>
    <row r="219" spans="1:5" x14ac:dyDescent="0.25">
      <c r="A219" s="214"/>
      <c r="B219" s="12" t="s">
        <v>174</v>
      </c>
      <c r="C219" s="13">
        <v>0</v>
      </c>
      <c r="D219" s="13">
        <v>0</v>
      </c>
      <c r="E219" s="14">
        <v>0</v>
      </c>
    </row>
    <row r="220" spans="1:5" x14ac:dyDescent="0.25">
      <c r="A220" s="214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14"/>
      <c r="B221" s="12" t="s">
        <v>176</v>
      </c>
      <c r="C221" s="13">
        <v>0</v>
      </c>
      <c r="D221" s="13">
        <v>0</v>
      </c>
      <c r="E221" s="14">
        <v>0</v>
      </c>
    </row>
    <row r="222" spans="1:5" x14ac:dyDescent="0.25">
      <c r="A222" s="214"/>
      <c r="B222" s="12" t="s">
        <v>174</v>
      </c>
      <c r="C222" s="13">
        <v>0</v>
      </c>
      <c r="D222" s="13">
        <v>0</v>
      </c>
      <c r="E222" s="14">
        <v>0</v>
      </c>
    </row>
    <row r="223" spans="1:5" x14ac:dyDescent="0.25">
      <c r="A223" s="214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14"/>
      <c r="B224" s="12" t="s">
        <v>177</v>
      </c>
      <c r="C224" s="13">
        <v>0</v>
      </c>
      <c r="D224" s="13">
        <v>0</v>
      </c>
      <c r="E224" s="14">
        <v>0</v>
      </c>
    </row>
    <row r="225" spans="1:5" x14ac:dyDescent="0.25">
      <c r="A225" s="214"/>
      <c r="B225" s="12" t="s">
        <v>178</v>
      </c>
      <c r="C225" s="13">
        <v>7</v>
      </c>
      <c r="D225" s="13">
        <v>0</v>
      </c>
      <c r="E225" s="14">
        <v>0</v>
      </c>
    </row>
    <row r="226" spans="1:5" x14ac:dyDescent="0.25">
      <c r="A226" s="214"/>
      <c r="B226" s="12" t="s">
        <v>154</v>
      </c>
      <c r="C226" s="13">
        <v>0</v>
      </c>
      <c r="D226" s="13">
        <v>0</v>
      </c>
      <c r="E226" s="14">
        <v>0</v>
      </c>
    </row>
    <row r="227" spans="1:5" x14ac:dyDescent="0.25">
      <c r="A227" s="214"/>
      <c r="B227" s="12" t="s">
        <v>179</v>
      </c>
      <c r="C227" s="13">
        <v>0</v>
      </c>
      <c r="D227" s="13">
        <v>0</v>
      </c>
      <c r="E227" s="14">
        <v>0</v>
      </c>
    </row>
    <row r="228" spans="1:5" x14ac:dyDescent="0.25">
      <c r="A228" s="215"/>
      <c r="B228" s="12" t="s">
        <v>180</v>
      </c>
      <c r="C228" s="13">
        <v>8</v>
      </c>
      <c r="D228" s="13">
        <v>2</v>
      </c>
      <c r="E228" s="14">
        <v>3</v>
      </c>
    </row>
    <row r="229" spans="1:5" x14ac:dyDescent="0.25">
      <c r="A229" s="213" t="s">
        <v>181</v>
      </c>
      <c r="B229" s="12" t="s">
        <v>167</v>
      </c>
      <c r="C229" s="13">
        <v>0</v>
      </c>
      <c r="D229" s="13">
        <v>0</v>
      </c>
      <c r="E229" s="14">
        <v>0</v>
      </c>
    </row>
    <row r="230" spans="1:5" x14ac:dyDescent="0.25">
      <c r="A230" s="214"/>
      <c r="B230" s="12" t="s">
        <v>87</v>
      </c>
      <c r="C230" s="13">
        <v>0</v>
      </c>
      <c r="D230" s="13">
        <v>0</v>
      </c>
      <c r="E230" s="14">
        <v>0</v>
      </c>
    </row>
    <row r="231" spans="1:5" x14ac:dyDescent="0.25">
      <c r="A231" s="214"/>
      <c r="B231" s="12" t="s">
        <v>182</v>
      </c>
      <c r="C231" s="13">
        <v>0</v>
      </c>
      <c r="D231" s="13">
        <v>0</v>
      </c>
      <c r="E231" s="14">
        <v>0</v>
      </c>
    </row>
    <row r="232" spans="1:5" x14ac:dyDescent="0.25">
      <c r="A232" s="215"/>
      <c r="B232" s="12" t="s">
        <v>183</v>
      </c>
      <c r="C232" s="13">
        <v>0</v>
      </c>
      <c r="D232" s="13">
        <v>0</v>
      </c>
      <c r="E232" s="14">
        <v>0</v>
      </c>
    </row>
    <row r="233" spans="1:5" x14ac:dyDescent="0.25">
      <c r="A233" s="213" t="s">
        <v>184</v>
      </c>
      <c r="B233" s="12" t="s">
        <v>185</v>
      </c>
      <c r="C233" s="13">
        <v>16</v>
      </c>
      <c r="D233" s="13">
        <v>16</v>
      </c>
      <c r="E233" s="14">
        <v>0</v>
      </c>
    </row>
    <row r="234" spans="1:5" x14ac:dyDescent="0.25">
      <c r="A234" s="214"/>
      <c r="B234" s="12" t="s">
        <v>186</v>
      </c>
      <c r="C234" s="13">
        <v>19</v>
      </c>
      <c r="D234" s="13">
        <v>7</v>
      </c>
      <c r="E234" s="14">
        <v>1.71428571428571</v>
      </c>
    </row>
    <row r="235" spans="1:5" x14ac:dyDescent="0.25">
      <c r="A235" s="214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14"/>
      <c r="B236" s="12" t="s">
        <v>188</v>
      </c>
      <c r="C236" s="13">
        <v>0</v>
      </c>
      <c r="D236" s="13">
        <v>4</v>
      </c>
      <c r="E236" s="14">
        <v>-1</v>
      </c>
    </row>
    <row r="237" spans="1:5" x14ac:dyDescent="0.25">
      <c r="A237" s="214"/>
      <c r="B237" s="12" t="s">
        <v>182</v>
      </c>
      <c r="C237" s="13">
        <v>0</v>
      </c>
      <c r="D237" s="13">
        <v>0</v>
      </c>
      <c r="E237" s="14">
        <v>0</v>
      </c>
    </row>
    <row r="238" spans="1:5" x14ac:dyDescent="0.25">
      <c r="A238" s="215"/>
      <c r="B238" s="12" t="s">
        <v>189</v>
      </c>
      <c r="C238" s="13">
        <v>1</v>
      </c>
      <c r="D238" s="13">
        <v>0</v>
      </c>
      <c r="E238" s="14">
        <v>0</v>
      </c>
    </row>
    <row r="239" spans="1:5" x14ac:dyDescent="0.25">
      <c r="A239" s="213" t="s">
        <v>190</v>
      </c>
      <c r="B239" s="12" t="s">
        <v>185</v>
      </c>
      <c r="C239" s="13">
        <v>0</v>
      </c>
      <c r="D239" s="13">
        <v>1</v>
      </c>
      <c r="E239" s="14">
        <v>-1</v>
      </c>
    </row>
    <row r="240" spans="1:5" x14ac:dyDescent="0.25">
      <c r="A240" s="214"/>
      <c r="B240" s="12" t="s">
        <v>191</v>
      </c>
      <c r="C240" s="13">
        <v>0</v>
      </c>
      <c r="D240" s="13">
        <v>0</v>
      </c>
      <c r="E240" s="14">
        <v>0</v>
      </c>
    </row>
    <row r="241" spans="1:5" x14ac:dyDescent="0.25">
      <c r="A241" s="214"/>
      <c r="B241" s="12" t="s">
        <v>192</v>
      </c>
      <c r="C241" s="13">
        <v>0</v>
      </c>
      <c r="D241" s="13">
        <v>0</v>
      </c>
      <c r="E241" s="14">
        <v>0</v>
      </c>
    </row>
    <row r="242" spans="1:5" x14ac:dyDescent="0.25">
      <c r="A242" s="214"/>
      <c r="B242" s="12" t="s">
        <v>193</v>
      </c>
      <c r="C242" s="13">
        <v>187</v>
      </c>
      <c r="D242" s="13">
        <v>0</v>
      </c>
      <c r="E242" s="14">
        <v>0</v>
      </c>
    </row>
    <row r="243" spans="1:5" x14ac:dyDescent="0.25">
      <c r="A243" s="215"/>
      <c r="B243" s="12" t="s">
        <v>194</v>
      </c>
      <c r="C243" s="13">
        <v>0</v>
      </c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16">
        <v>0</v>
      </c>
      <c r="D244" s="16">
        <v>1</v>
      </c>
      <c r="E244" s="17">
        <v>-1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13">
        <v>0</v>
      </c>
      <c r="D247" s="13">
        <v>0</v>
      </c>
      <c r="E247" s="14">
        <v>0</v>
      </c>
    </row>
    <row r="248" spans="1:5" x14ac:dyDescent="0.25">
      <c r="A248" s="11" t="s">
        <v>198</v>
      </c>
      <c r="B248" s="19"/>
      <c r="C248" s="16">
        <v>0</v>
      </c>
      <c r="D248" s="16">
        <v>0</v>
      </c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13">
        <v>0</v>
      </c>
      <c r="D251" s="13">
        <v>1</v>
      </c>
      <c r="E251" s="14">
        <v>-1</v>
      </c>
    </row>
    <row r="252" spans="1:5" x14ac:dyDescent="0.25">
      <c r="A252" s="11" t="s">
        <v>106</v>
      </c>
      <c r="B252" s="19"/>
      <c r="C252" s="16">
        <v>6</v>
      </c>
      <c r="D252" s="16">
        <v>1</v>
      </c>
      <c r="E252" s="17">
        <v>5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13">
        <v>0</v>
      </c>
      <c r="D255" s="13">
        <v>0</v>
      </c>
      <c r="E255" s="14">
        <v>0</v>
      </c>
    </row>
    <row r="256" spans="1:5" x14ac:dyDescent="0.25">
      <c r="A256" s="11" t="s">
        <v>203</v>
      </c>
      <c r="B256" s="18"/>
      <c r="C256" s="13">
        <v>0</v>
      </c>
      <c r="D256" s="13">
        <v>0</v>
      </c>
      <c r="E256" s="14">
        <v>0</v>
      </c>
    </row>
    <row r="257" spans="1:5" x14ac:dyDescent="0.25">
      <c r="A257" s="11" t="s">
        <v>204</v>
      </c>
      <c r="B257" s="19"/>
      <c r="C257" s="16">
        <v>0</v>
      </c>
      <c r="D257" s="16">
        <v>0</v>
      </c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1" t="s">
        <v>113</v>
      </c>
      <c r="D259" s="21" t="s">
        <v>131</v>
      </c>
      <c r="E259" s="22" t="s">
        <v>206</v>
      </c>
    </row>
    <row r="260" spans="1:5" x14ac:dyDescent="0.25">
      <c r="A260" s="213" t="s">
        <v>207</v>
      </c>
      <c r="B260" s="12" t="s">
        <v>208</v>
      </c>
      <c r="C260" s="13">
        <v>7</v>
      </c>
      <c r="D260" s="13">
        <v>2</v>
      </c>
      <c r="E260" s="23">
        <v>3</v>
      </c>
    </row>
    <row r="261" spans="1:5" x14ac:dyDescent="0.25">
      <c r="A261" s="214"/>
      <c r="B261" s="12" t="s">
        <v>209</v>
      </c>
      <c r="C261" s="13">
        <v>0</v>
      </c>
      <c r="D261" s="13">
        <v>0</v>
      </c>
      <c r="E261" s="23">
        <v>0</v>
      </c>
    </row>
    <row r="262" spans="1:5" x14ac:dyDescent="0.25">
      <c r="A262" s="214"/>
      <c r="B262" s="12" t="s">
        <v>210</v>
      </c>
      <c r="C262" s="13">
        <v>6</v>
      </c>
      <c r="D262" s="13">
        <v>7</v>
      </c>
      <c r="E262" s="23">
        <v>2</v>
      </c>
    </row>
    <row r="263" spans="1:5" x14ac:dyDescent="0.25">
      <c r="A263" s="214"/>
      <c r="B263" s="12" t="s">
        <v>211</v>
      </c>
      <c r="C263" s="13">
        <v>20</v>
      </c>
      <c r="D263" s="13">
        <v>17</v>
      </c>
      <c r="E263" s="23">
        <v>0</v>
      </c>
    </row>
    <row r="264" spans="1:5" x14ac:dyDescent="0.25">
      <c r="A264" s="214"/>
      <c r="B264" s="12" t="s">
        <v>212</v>
      </c>
      <c r="C264" s="13">
        <v>166</v>
      </c>
      <c r="D264" s="13">
        <v>225</v>
      </c>
      <c r="E264" s="23">
        <v>87</v>
      </c>
    </row>
    <row r="265" spans="1:5" x14ac:dyDescent="0.25">
      <c r="A265" s="214"/>
      <c r="B265" s="12" t="s">
        <v>213</v>
      </c>
      <c r="C265" s="13">
        <v>255</v>
      </c>
      <c r="D265" s="13">
        <v>216</v>
      </c>
      <c r="E265" s="23">
        <v>0</v>
      </c>
    </row>
    <row r="266" spans="1:5" x14ac:dyDescent="0.25">
      <c r="A266" s="214"/>
      <c r="B266" s="12" t="s">
        <v>214</v>
      </c>
      <c r="C266" s="13">
        <v>139</v>
      </c>
      <c r="D266" s="13">
        <v>180</v>
      </c>
      <c r="E266" s="23">
        <v>58</v>
      </c>
    </row>
    <row r="267" spans="1:5" x14ac:dyDescent="0.25">
      <c r="A267" s="214"/>
      <c r="B267" s="12" t="s">
        <v>215</v>
      </c>
      <c r="C267" s="13">
        <v>116</v>
      </c>
      <c r="D267" s="13">
        <v>107</v>
      </c>
      <c r="E267" s="23">
        <v>0</v>
      </c>
    </row>
    <row r="268" spans="1:5" x14ac:dyDescent="0.25">
      <c r="A268" s="214"/>
      <c r="B268" s="12" t="s">
        <v>216</v>
      </c>
      <c r="C268" s="13">
        <v>0</v>
      </c>
      <c r="D268" s="13">
        <v>0</v>
      </c>
      <c r="E268" s="23">
        <v>0</v>
      </c>
    </row>
    <row r="269" spans="1:5" x14ac:dyDescent="0.25">
      <c r="A269" s="214"/>
      <c r="B269" s="12" t="s">
        <v>217</v>
      </c>
      <c r="C269" s="13">
        <v>220</v>
      </c>
      <c r="D269" s="13">
        <v>25</v>
      </c>
      <c r="E269" s="23">
        <v>130</v>
      </c>
    </row>
    <row r="270" spans="1:5" x14ac:dyDescent="0.25">
      <c r="A270" s="214"/>
      <c r="B270" s="12" t="s">
        <v>218</v>
      </c>
      <c r="C270" s="13">
        <v>182</v>
      </c>
      <c r="D270" s="13">
        <v>263</v>
      </c>
      <c r="E270" s="23">
        <v>119</v>
      </c>
    </row>
    <row r="271" spans="1:5" x14ac:dyDescent="0.25">
      <c r="A271" s="214"/>
      <c r="B271" s="12" t="s">
        <v>219</v>
      </c>
      <c r="C271" s="13">
        <v>47</v>
      </c>
      <c r="D271" s="13">
        <v>45</v>
      </c>
      <c r="E271" s="23">
        <v>0</v>
      </c>
    </row>
    <row r="272" spans="1:5" x14ac:dyDescent="0.25">
      <c r="A272" s="214"/>
      <c r="B272" s="12" t="s">
        <v>220</v>
      </c>
      <c r="C272" s="13">
        <v>1</v>
      </c>
      <c r="D272" s="13">
        <v>3</v>
      </c>
      <c r="E272" s="23">
        <v>0</v>
      </c>
    </row>
    <row r="273" spans="1:5" x14ac:dyDescent="0.25">
      <c r="A273" s="214"/>
      <c r="B273" s="12" t="s">
        <v>221</v>
      </c>
      <c r="C273" s="13">
        <v>178</v>
      </c>
      <c r="D273" s="13">
        <v>49</v>
      </c>
      <c r="E273" s="23">
        <v>5</v>
      </c>
    </row>
    <row r="274" spans="1:5" x14ac:dyDescent="0.25">
      <c r="A274" s="215"/>
      <c r="B274" s="12" t="s">
        <v>222</v>
      </c>
      <c r="C274" s="13">
        <v>1</v>
      </c>
      <c r="D274" s="13">
        <v>1</v>
      </c>
      <c r="E274" s="23">
        <v>0</v>
      </c>
    </row>
    <row r="275" spans="1:5" x14ac:dyDescent="0.25">
      <c r="A275" s="220" t="s">
        <v>223</v>
      </c>
      <c r="B275" s="221"/>
      <c r="C275" s="24">
        <v>1338</v>
      </c>
      <c r="D275" s="24">
        <v>1140</v>
      </c>
      <c r="E275" s="25">
        <v>404</v>
      </c>
    </row>
    <row r="276" spans="1:5" x14ac:dyDescent="0.25">
      <c r="A276" s="213" t="s">
        <v>224</v>
      </c>
      <c r="B276" s="12" t="s">
        <v>225</v>
      </c>
      <c r="C276" s="13">
        <v>2</v>
      </c>
      <c r="D276" s="13">
        <v>1</v>
      </c>
      <c r="E276" s="23">
        <v>1</v>
      </c>
    </row>
    <row r="277" spans="1:5" x14ac:dyDescent="0.25">
      <c r="A277" s="214"/>
      <c r="B277" s="12" t="s">
        <v>226</v>
      </c>
      <c r="C277" s="13">
        <v>11</v>
      </c>
      <c r="D277" s="13">
        <v>15</v>
      </c>
      <c r="E277" s="23">
        <v>3</v>
      </c>
    </row>
    <row r="278" spans="1:5" x14ac:dyDescent="0.25">
      <c r="A278" s="215"/>
      <c r="B278" s="12" t="s">
        <v>227</v>
      </c>
      <c r="C278" s="13">
        <v>1</v>
      </c>
      <c r="D278" s="13">
        <v>2</v>
      </c>
      <c r="E278" s="23">
        <v>0</v>
      </c>
    </row>
    <row r="279" spans="1:5" x14ac:dyDescent="0.25">
      <c r="A279" s="220" t="s">
        <v>223</v>
      </c>
      <c r="B279" s="221"/>
      <c r="C279" s="24">
        <v>14</v>
      </c>
      <c r="D279" s="24">
        <v>18</v>
      </c>
      <c r="E279" s="25">
        <v>4</v>
      </c>
    </row>
    <row r="280" spans="1:5" x14ac:dyDescent="0.25">
      <c r="A280" s="213" t="s">
        <v>228</v>
      </c>
      <c r="B280" s="12" t="s">
        <v>229</v>
      </c>
      <c r="C280" s="13">
        <v>0</v>
      </c>
      <c r="D280" s="13">
        <v>0</v>
      </c>
      <c r="E280" s="23">
        <v>0</v>
      </c>
    </row>
    <row r="281" spans="1:5" x14ac:dyDescent="0.25">
      <c r="A281" s="214"/>
      <c r="B281" s="12" t="s">
        <v>230</v>
      </c>
      <c r="C281" s="13">
        <v>1</v>
      </c>
      <c r="D281" s="13">
        <v>1</v>
      </c>
      <c r="E281" s="23">
        <v>0</v>
      </c>
    </row>
    <row r="282" spans="1:5" x14ac:dyDescent="0.25">
      <c r="A282" s="214"/>
      <c r="B282" s="12" t="s">
        <v>231</v>
      </c>
      <c r="C282" s="13">
        <v>0</v>
      </c>
      <c r="D282" s="13">
        <v>0</v>
      </c>
      <c r="E282" s="23">
        <v>0</v>
      </c>
    </row>
    <row r="283" spans="1:5" x14ac:dyDescent="0.25">
      <c r="A283" s="214"/>
      <c r="B283" s="12" t="s">
        <v>232</v>
      </c>
      <c r="C283" s="13">
        <v>0</v>
      </c>
      <c r="D283" s="13">
        <v>0</v>
      </c>
      <c r="E283" s="23">
        <v>0</v>
      </c>
    </row>
    <row r="284" spans="1:5" x14ac:dyDescent="0.25">
      <c r="A284" s="214"/>
      <c r="B284" s="12" t="s">
        <v>233</v>
      </c>
      <c r="C284" s="13">
        <v>21</v>
      </c>
      <c r="D284" s="13">
        <v>20</v>
      </c>
      <c r="E284" s="23">
        <v>2</v>
      </c>
    </row>
    <row r="285" spans="1:5" x14ac:dyDescent="0.25">
      <c r="A285" s="214"/>
      <c r="B285" s="12" t="s">
        <v>234</v>
      </c>
      <c r="C285" s="13">
        <v>0</v>
      </c>
      <c r="D285" s="13">
        <v>0</v>
      </c>
      <c r="E285" s="23">
        <v>0</v>
      </c>
    </row>
    <row r="286" spans="1:5" x14ac:dyDescent="0.25">
      <c r="A286" s="214"/>
      <c r="B286" s="12" t="s">
        <v>235</v>
      </c>
      <c r="C286" s="13">
        <v>0</v>
      </c>
      <c r="D286" s="13">
        <v>0</v>
      </c>
      <c r="E286" s="23">
        <v>0</v>
      </c>
    </row>
    <row r="287" spans="1:5" x14ac:dyDescent="0.25">
      <c r="A287" s="214"/>
      <c r="B287" s="12" t="s">
        <v>236</v>
      </c>
      <c r="C287" s="13">
        <v>57</v>
      </c>
      <c r="D287" s="13">
        <v>58</v>
      </c>
      <c r="E287" s="23">
        <v>4</v>
      </c>
    </row>
    <row r="288" spans="1:5" x14ac:dyDescent="0.25">
      <c r="A288" s="214"/>
      <c r="B288" s="12" t="s">
        <v>237</v>
      </c>
      <c r="C288" s="13">
        <v>0</v>
      </c>
      <c r="D288" s="13">
        <v>0</v>
      </c>
      <c r="E288" s="23">
        <v>0</v>
      </c>
    </row>
    <row r="289" spans="1:5" x14ac:dyDescent="0.25">
      <c r="A289" s="214"/>
      <c r="B289" s="12" t="s">
        <v>238</v>
      </c>
      <c r="C289" s="13">
        <v>11</v>
      </c>
      <c r="D289" s="13">
        <v>0</v>
      </c>
      <c r="E289" s="23">
        <v>1</v>
      </c>
    </row>
    <row r="290" spans="1:5" x14ac:dyDescent="0.25">
      <c r="A290" s="214"/>
      <c r="B290" s="12" t="s">
        <v>239</v>
      </c>
      <c r="C290" s="13">
        <v>12</v>
      </c>
      <c r="D290" s="13">
        <v>14</v>
      </c>
      <c r="E290" s="23">
        <v>2</v>
      </c>
    </row>
    <row r="291" spans="1:5" x14ac:dyDescent="0.25">
      <c r="A291" s="214"/>
      <c r="B291" s="12" t="s">
        <v>240</v>
      </c>
      <c r="C291" s="13">
        <v>2</v>
      </c>
      <c r="D291" s="13">
        <v>1</v>
      </c>
      <c r="E291" s="23">
        <v>0</v>
      </c>
    </row>
    <row r="292" spans="1:5" x14ac:dyDescent="0.25">
      <c r="A292" s="214"/>
      <c r="B292" s="12" t="s">
        <v>241</v>
      </c>
      <c r="C292" s="13">
        <v>0</v>
      </c>
      <c r="D292" s="13">
        <v>0</v>
      </c>
      <c r="E292" s="23">
        <v>0</v>
      </c>
    </row>
    <row r="293" spans="1:5" x14ac:dyDescent="0.25">
      <c r="A293" s="214"/>
      <c r="B293" s="12" t="s">
        <v>242</v>
      </c>
      <c r="C293" s="13">
        <v>1</v>
      </c>
      <c r="D293" s="13">
        <v>2</v>
      </c>
      <c r="E293" s="23">
        <v>1</v>
      </c>
    </row>
    <row r="294" spans="1:5" x14ac:dyDescent="0.25">
      <c r="A294" s="214"/>
      <c r="B294" s="12" t="s">
        <v>243</v>
      </c>
      <c r="C294" s="13">
        <v>0</v>
      </c>
      <c r="D294" s="13">
        <v>0</v>
      </c>
      <c r="E294" s="23">
        <v>0</v>
      </c>
    </row>
    <row r="295" spans="1:5" x14ac:dyDescent="0.25">
      <c r="A295" s="214"/>
      <c r="B295" s="12" t="s">
        <v>244</v>
      </c>
      <c r="C295" s="13">
        <v>0</v>
      </c>
      <c r="D295" s="13">
        <v>0</v>
      </c>
      <c r="E295" s="23">
        <v>0</v>
      </c>
    </row>
    <row r="296" spans="1:5" x14ac:dyDescent="0.25">
      <c r="A296" s="214"/>
      <c r="B296" s="12" t="s">
        <v>245</v>
      </c>
      <c r="C296" s="13">
        <v>0</v>
      </c>
      <c r="D296" s="13">
        <v>0</v>
      </c>
      <c r="E296" s="23">
        <v>0</v>
      </c>
    </row>
    <row r="297" spans="1:5" x14ac:dyDescent="0.25">
      <c r="A297" s="214"/>
      <c r="B297" s="12" t="s">
        <v>246</v>
      </c>
      <c r="C297" s="13">
        <v>0</v>
      </c>
      <c r="D297" s="13">
        <v>0</v>
      </c>
      <c r="E297" s="23">
        <v>0</v>
      </c>
    </row>
    <row r="298" spans="1:5" x14ac:dyDescent="0.25">
      <c r="A298" s="214"/>
      <c r="B298" s="12" t="s">
        <v>247</v>
      </c>
      <c r="C298" s="13">
        <v>1</v>
      </c>
      <c r="D298" s="13">
        <v>0</v>
      </c>
      <c r="E298" s="23">
        <v>0</v>
      </c>
    </row>
    <row r="299" spans="1:5" x14ac:dyDescent="0.25">
      <c r="A299" s="214"/>
      <c r="B299" s="12" t="s">
        <v>248</v>
      </c>
      <c r="C299" s="13">
        <v>3</v>
      </c>
      <c r="D299" s="13">
        <v>4</v>
      </c>
      <c r="E299" s="23">
        <v>1</v>
      </c>
    </row>
    <row r="300" spans="1:5" x14ac:dyDescent="0.25">
      <c r="A300" s="214"/>
      <c r="B300" s="12" t="s">
        <v>249</v>
      </c>
      <c r="C300" s="13">
        <v>0</v>
      </c>
      <c r="D300" s="13">
        <v>0</v>
      </c>
      <c r="E300" s="23">
        <v>0</v>
      </c>
    </row>
    <row r="301" spans="1:5" x14ac:dyDescent="0.25">
      <c r="A301" s="214"/>
      <c r="B301" s="12" t="s">
        <v>250</v>
      </c>
      <c r="C301" s="13">
        <v>10</v>
      </c>
      <c r="D301" s="13">
        <v>14</v>
      </c>
      <c r="E301" s="23">
        <v>3</v>
      </c>
    </row>
    <row r="302" spans="1:5" x14ac:dyDescent="0.25">
      <c r="A302" s="214"/>
      <c r="B302" s="12" t="s">
        <v>251</v>
      </c>
      <c r="C302" s="13">
        <v>0</v>
      </c>
      <c r="D302" s="13">
        <v>0</v>
      </c>
      <c r="E302" s="23">
        <v>0</v>
      </c>
    </row>
    <row r="303" spans="1:5" x14ac:dyDescent="0.25">
      <c r="A303" s="214"/>
      <c r="B303" s="12" t="s">
        <v>252</v>
      </c>
      <c r="C303" s="13">
        <v>5</v>
      </c>
      <c r="D303" s="13">
        <v>15</v>
      </c>
      <c r="E303" s="23">
        <v>3</v>
      </c>
    </row>
    <row r="304" spans="1:5" x14ac:dyDescent="0.25">
      <c r="A304" s="214"/>
      <c r="B304" s="12" t="s">
        <v>253</v>
      </c>
      <c r="C304" s="13">
        <v>38</v>
      </c>
      <c r="D304" s="13">
        <v>34</v>
      </c>
      <c r="E304" s="23">
        <v>16</v>
      </c>
    </row>
    <row r="305" spans="1:5" x14ac:dyDescent="0.25">
      <c r="A305" s="214"/>
      <c r="B305" s="12" t="s">
        <v>254</v>
      </c>
      <c r="C305" s="13">
        <v>0</v>
      </c>
      <c r="D305" s="13">
        <v>0</v>
      </c>
      <c r="E305" s="23">
        <v>0</v>
      </c>
    </row>
    <row r="306" spans="1:5" x14ac:dyDescent="0.25">
      <c r="A306" s="214"/>
      <c r="B306" s="12" t="s">
        <v>255</v>
      </c>
      <c r="C306" s="13">
        <v>1</v>
      </c>
      <c r="D306" s="13">
        <v>1</v>
      </c>
      <c r="E306" s="23">
        <v>0</v>
      </c>
    </row>
    <row r="307" spans="1:5" x14ac:dyDescent="0.25">
      <c r="A307" s="214"/>
      <c r="B307" s="12" t="s">
        <v>256</v>
      </c>
      <c r="C307" s="13">
        <v>0</v>
      </c>
      <c r="D307" s="13">
        <v>0</v>
      </c>
      <c r="E307" s="23">
        <v>0</v>
      </c>
    </row>
    <row r="308" spans="1:5" x14ac:dyDescent="0.25">
      <c r="A308" s="214"/>
      <c r="B308" s="12" t="s">
        <v>257</v>
      </c>
      <c r="C308" s="13">
        <v>0</v>
      </c>
      <c r="D308" s="13">
        <v>0</v>
      </c>
      <c r="E308" s="23">
        <v>0</v>
      </c>
    </row>
    <row r="309" spans="1:5" x14ac:dyDescent="0.25">
      <c r="A309" s="214"/>
      <c r="B309" s="12" t="s">
        <v>258</v>
      </c>
      <c r="C309" s="13">
        <v>0</v>
      </c>
      <c r="D309" s="13">
        <v>0</v>
      </c>
      <c r="E309" s="23">
        <v>0</v>
      </c>
    </row>
    <row r="310" spans="1:5" x14ac:dyDescent="0.25">
      <c r="A310" s="214"/>
      <c r="B310" s="12" t="s">
        <v>259</v>
      </c>
      <c r="C310" s="13">
        <v>2</v>
      </c>
      <c r="D310" s="13">
        <v>1</v>
      </c>
      <c r="E310" s="23">
        <v>0</v>
      </c>
    </row>
    <row r="311" spans="1:5" x14ac:dyDescent="0.25">
      <c r="A311" s="214"/>
      <c r="B311" s="12" t="s">
        <v>260</v>
      </c>
      <c r="C311" s="13">
        <v>0</v>
      </c>
      <c r="D311" s="13">
        <v>1</v>
      </c>
      <c r="E311" s="23">
        <v>0</v>
      </c>
    </row>
    <row r="312" spans="1:5" x14ac:dyDescent="0.25">
      <c r="A312" s="215"/>
      <c r="B312" s="12" t="s">
        <v>261</v>
      </c>
      <c r="C312" s="13">
        <v>2</v>
      </c>
      <c r="D312" s="13">
        <v>0</v>
      </c>
      <c r="E312" s="23">
        <v>1</v>
      </c>
    </row>
    <row r="313" spans="1:5" x14ac:dyDescent="0.25">
      <c r="A313" s="220" t="s">
        <v>223</v>
      </c>
      <c r="B313" s="221"/>
      <c r="C313" s="24">
        <v>167</v>
      </c>
      <c r="D313" s="24">
        <v>166</v>
      </c>
      <c r="E313" s="25">
        <v>34</v>
      </c>
    </row>
    <row r="314" spans="1:5" x14ac:dyDescent="0.25">
      <c r="A314" s="11" t="s">
        <v>262</v>
      </c>
      <c r="B314" s="12" t="s">
        <v>263</v>
      </c>
      <c r="C314" s="13">
        <v>4</v>
      </c>
      <c r="D314" s="13">
        <v>12</v>
      </c>
      <c r="E314" s="23">
        <v>4</v>
      </c>
    </row>
    <row r="315" spans="1:5" x14ac:dyDescent="0.25">
      <c r="A315" s="220" t="s">
        <v>223</v>
      </c>
      <c r="B315" s="221"/>
      <c r="C315" s="24">
        <v>4</v>
      </c>
      <c r="D315" s="24">
        <v>12</v>
      </c>
      <c r="E315" s="25">
        <v>4</v>
      </c>
    </row>
    <row r="316" spans="1:5" x14ac:dyDescent="0.25">
      <c r="A316" s="213" t="s">
        <v>264</v>
      </c>
      <c r="B316" s="12" t="s">
        <v>265</v>
      </c>
      <c r="C316" s="13">
        <v>17</v>
      </c>
      <c r="D316" s="13">
        <v>14</v>
      </c>
      <c r="E316" s="23">
        <v>1</v>
      </c>
    </row>
    <row r="317" spans="1:5" x14ac:dyDescent="0.25">
      <c r="A317" s="214"/>
      <c r="B317" s="12" t="s">
        <v>266</v>
      </c>
      <c r="C317" s="13">
        <v>0</v>
      </c>
      <c r="D317" s="13">
        <v>16</v>
      </c>
      <c r="E317" s="23">
        <v>0</v>
      </c>
    </row>
    <row r="318" spans="1:5" x14ac:dyDescent="0.25">
      <c r="A318" s="214"/>
      <c r="B318" s="12" t="s">
        <v>267</v>
      </c>
      <c r="C318" s="13">
        <v>0</v>
      </c>
      <c r="D318" s="13">
        <v>0</v>
      </c>
      <c r="E318" s="23">
        <v>0</v>
      </c>
    </row>
    <row r="319" spans="1:5" x14ac:dyDescent="0.25">
      <c r="A319" s="214"/>
      <c r="B319" s="12" t="s">
        <v>268</v>
      </c>
      <c r="C319" s="13">
        <v>1</v>
      </c>
      <c r="D319" s="13">
        <v>2</v>
      </c>
      <c r="E319" s="23">
        <v>0</v>
      </c>
    </row>
    <row r="320" spans="1:5" x14ac:dyDescent="0.25">
      <c r="A320" s="214"/>
      <c r="B320" s="12" t="s">
        <v>269</v>
      </c>
      <c r="C320" s="13">
        <v>0</v>
      </c>
      <c r="D320" s="13">
        <v>0</v>
      </c>
      <c r="E320" s="23">
        <v>0</v>
      </c>
    </row>
    <row r="321" spans="1:5" x14ac:dyDescent="0.25">
      <c r="A321" s="214"/>
      <c r="B321" s="12" t="s">
        <v>270</v>
      </c>
      <c r="C321" s="13">
        <v>0</v>
      </c>
      <c r="D321" s="13">
        <v>0</v>
      </c>
      <c r="E321" s="23">
        <v>0</v>
      </c>
    </row>
    <row r="322" spans="1:5" x14ac:dyDescent="0.25">
      <c r="A322" s="214"/>
      <c r="B322" s="12" t="s">
        <v>271</v>
      </c>
      <c r="C322" s="13">
        <v>0</v>
      </c>
      <c r="D322" s="13">
        <v>0</v>
      </c>
      <c r="E322" s="23">
        <v>0</v>
      </c>
    </row>
    <row r="323" spans="1:5" x14ac:dyDescent="0.25">
      <c r="A323" s="214"/>
      <c r="B323" s="12" t="s">
        <v>272</v>
      </c>
      <c r="C323" s="13">
        <v>0</v>
      </c>
      <c r="D323" s="13">
        <v>0</v>
      </c>
      <c r="E323" s="23">
        <v>0</v>
      </c>
    </row>
    <row r="324" spans="1:5" x14ac:dyDescent="0.25">
      <c r="A324" s="215"/>
      <c r="B324" s="12" t="s">
        <v>273</v>
      </c>
      <c r="C324" s="13">
        <v>0</v>
      </c>
      <c r="D324" s="13">
        <v>0</v>
      </c>
      <c r="E324" s="23">
        <v>0</v>
      </c>
    </row>
    <row r="325" spans="1:5" x14ac:dyDescent="0.25">
      <c r="A325" s="220" t="s">
        <v>223</v>
      </c>
      <c r="B325" s="221"/>
      <c r="C325" s="24">
        <v>18</v>
      </c>
      <c r="D325" s="24">
        <v>32</v>
      </c>
      <c r="E325" s="25">
        <v>1</v>
      </c>
    </row>
    <row r="326" spans="1:5" x14ac:dyDescent="0.25">
      <c r="A326" s="213" t="s">
        <v>274</v>
      </c>
      <c r="B326" s="12" t="s">
        <v>275</v>
      </c>
      <c r="C326" s="13">
        <v>0</v>
      </c>
      <c r="D326" s="13">
        <v>0</v>
      </c>
      <c r="E326" s="23">
        <v>0</v>
      </c>
    </row>
    <row r="327" spans="1:5" x14ac:dyDescent="0.25">
      <c r="A327" s="214"/>
      <c r="B327" s="12" t="s">
        <v>276</v>
      </c>
      <c r="C327" s="13">
        <v>0</v>
      </c>
      <c r="D327" s="13">
        <v>0</v>
      </c>
      <c r="E327" s="23">
        <v>0</v>
      </c>
    </row>
    <row r="328" spans="1:5" x14ac:dyDescent="0.25">
      <c r="A328" s="215"/>
      <c r="B328" s="12" t="s">
        <v>225</v>
      </c>
      <c r="C328" s="13">
        <v>0</v>
      </c>
      <c r="D328" s="13">
        <v>0</v>
      </c>
      <c r="E328" s="23">
        <v>0</v>
      </c>
    </row>
    <row r="329" spans="1:5" x14ac:dyDescent="0.25">
      <c r="A329" s="220" t="s">
        <v>223</v>
      </c>
      <c r="B329" s="221"/>
      <c r="C329" s="24">
        <v>0</v>
      </c>
      <c r="D329" s="24">
        <v>0</v>
      </c>
      <c r="E329" s="25">
        <v>0</v>
      </c>
    </row>
    <row r="330" spans="1:5" x14ac:dyDescent="0.25">
      <c r="A330" s="213" t="s">
        <v>277</v>
      </c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214"/>
      <c r="B331" s="12" t="s">
        <v>279</v>
      </c>
      <c r="C331" s="13">
        <v>0</v>
      </c>
      <c r="D331" s="13">
        <v>0</v>
      </c>
      <c r="E331" s="23">
        <v>0</v>
      </c>
    </row>
    <row r="332" spans="1:5" x14ac:dyDescent="0.25">
      <c r="A332" s="214"/>
      <c r="B332" s="12" t="s">
        <v>280</v>
      </c>
      <c r="C332" s="13">
        <v>0</v>
      </c>
      <c r="D332" s="13">
        <v>0</v>
      </c>
      <c r="E332" s="23">
        <v>0</v>
      </c>
    </row>
    <row r="333" spans="1:5" x14ac:dyDescent="0.25">
      <c r="A333" s="214"/>
      <c r="B333" s="12" t="s">
        <v>281</v>
      </c>
      <c r="C333" s="13">
        <v>0</v>
      </c>
      <c r="D333" s="13">
        <v>0</v>
      </c>
      <c r="E333" s="23">
        <v>0</v>
      </c>
    </row>
    <row r="334" spans="1:5" x14ac:dyDescent="0.25">
      <c r="A334" s="214"/>
      <c r="B334" s="12" t="s">
        <v>282</v>
      </c>
      <c r="C334" s="13">
        <v>0</v>
      </c>
      <c r="D334" s="13">
        <v>0</v>
      </c>
      <c r="E334" s="23">
        <v>0</v>
      </c>
    </row>
    <row r="335" spans="1:5" x14ac:dyDescent="0.25">
      <c r="A335" s="214"/>
      <c r="B335" s="12" t="s">
        <v>283</v>
      </c>
      <c r="C335" s="13">
        <v>4</v>
      </c>
      <c r="D335" s="13">
        <v>4</v>
      </c>
      <c r="E335" s="23">
        <v>0</v>
      </c>
    </row>
    <row r="336" spans="1:5" x14ac:dyDescent="0.25">
      <c r="A336" s="214"/>
      <c r="B336" s="12" t="s">
        <v>284</v>
      </c>
      <c r="C336" s="13">
        <v>0</v>
      </c>
      <c r="D336" s="13">
        <v>0</v>
      </c>
      <c r="E336" s="23">
        <v>0</v>
      </c>
    </row>
    <row r="337" spans="1:5" x14ac:dyDescent="0.25">
      <c r="A337" s="214"/>
      <c r="B337" s="12" t="s">
        <v>285</v>
      </c>
      <c r="C337" s="13">
        <v>0</v>
      </c>
      <c r="D337" s="13">
        <v>0</v>
      </c>
      <c r="E337" s="23">
        <v>0</v>
      </c>
    </row>
    <row r="338" spans="1:5" x14ac:dyDescent="0.25">
      <c r="A338" s="214"/>
      <c r="B338" s="12" t="s">
        <v>286</v>
      </c>
      <c r="C338" s="13">
        <v>0</v>
      </c>
      <c r="D338" s="13">
        <v>0</v>
      </c>
      <c r="E338" s="23">
        <v>0</v>
      </c>
    </row>
    <row r="339" spans="1:5" x14ac:dyDescent="0.25">
      <c r="A339" s="214"/>
      <c r="B339" s="12" t="s">
        <v>287</v>
      </c>
      <c r="C339" s="13">
        <v>0</v>
      </c>
      <c r="D339" s="13">
        <v>0</v>
      </c>
      <c r="E339" s="23">
        <v>0</v>
      </c>
    </row>
    <row r="340" spans="1:5" x14ac:dyDescent="0.25">
      <c r="A340" s="215"/>
      <c r="B340" s="12" t="s">
        <v>288</v>
      </c>
      <c r="C340" s="13">
        <v>0</v>
      </c>
      <c r="D340" s="13">
        <v>0</v>
      </c>
      <c r="E340" s="23">
        <v>0</v>
      </c>
    </row>
    <row r="341" spans="1:5" x14ac:dyDescent="0.25">
      <c r="A341" s="220" t="s">
        <v>223</v>
      </c>
      <c r="B341" s="221"/>
      <c r="C341" s="24">
        <v>4</v>
      </c>
      <c r="D341" s="24">
        <v>4</v>
      </c>
      <c r="E341" s="25">
        <v>0</v>
      </c>
    </row>
    <row r="342" spans="1:5" x14ac:dyDescent="0.25">
      <c r="A342" s="213" t="s">
        <v>289</v>
      </c>
      <c r="B342" s="12" t="s">
        <v>290</v>
      </c>
      <c r="C342" s="13">
        <v>8</v>
      </c>
      <c r="D342" s="13">
        <v>7</v>
      </c>
      <c r="E342" s="23">
        <v>1</v>
      </c>
    </row>
    <row r="343" spans="1:5" x14ac:dyDescent="0.25">
      <c r="A343" s="214"/>
      <c r="B343" s="12" t="s">
        <v>291</v>
      </c>
      <c r="C343" s="13">
        <v>0</v>
      </c>
      <c r="D343" s="13">
        <v>0</v>
      </c>
      <c r="E343" s="23">
        <v>0</v>
      </c>
    </row>
    <row r="344" spans="1:5" x14ac:dyDescent="0.25">
      <c r="A344" s="215"/>
      <c r="B344" s="12" t="s">
        <v>292</v>
      </c>
      <c r="C344" s="13">
        <v>30</v>
      </c>
      <c r="D344" s="13">
        <v>23</v>
      </c>
      <c r="E344" s="23">
        <v>0</v>
      </c>
    </row>
    <row r="345" spans="1:5" x14ac:dyDescent="0.25">
      <c r="A345" s="220" t="s">
        <v>223</v>
      </c>
      <c r="B345" s="221"/>
      <c r="C345" s="24">
        <v>38</v>
      </c>
      <c r="D345" s="24">
        <v>30</v>
      </c>
      <c r="E345" s="25">
        <v>1</v>
      </c>
    </row>
    <row r="346" spans="1:5" x14ac:dyDescent="0.25">
      <c r="A346" s="213" t="s">
        <v>293</v>
      </c>
      <c r="B346" s="12" t="s">
        <v>294</v>
      </c>
      <c r="C346" s="13">
        <v>0</v>
      </c>
      <c r="D346" s="13">
        <v>0</v>
      </c>
      <c r="E346" s="23">
        <v>0</v>
      </c>
    </row>
    <row r="347" spans="1:5" x14ac:dyDescent="0.25">
      <c r="A347" s="214"/>
      <c r="B347" s="12" t="s">
        <v>295</v>
      </c>
      <c r="C347" s="13">
        <v>141</v>
      </c>
      <c r="D347" s="13">
        <v>136</v>
      </c>
      <c r="E347" s="23">
        <v>0</v>
      </c>
    </row>
    <row r="348" spans="1:5" x14ac:dyDescent="0.25">
      <c r="A348" s="215"/>
      <c r="B348" s="12" t="s">
        <v>296</v>
      </c>
      <c r="C348" s="13">
        <v>15</v>
      </c>
      <c r="D348" s="13">
        <v>32</v>
      </c>
      <c r="E348" s="23">
        <v>0</v>
      </c>
    </row>
    <row r="349" spans="1:5" x14ac:dyDescent="0.25">
      <c r="A349" s="220" t="s">
        <v>223</v>
      </c>
      <c r="B349" s="221"/>
      <c r="C349" s="24">
        <v>156</v>
      </c>
      <c r="D349" s="24">
        <v>168</v>
      </c>
      <c r="E349" s="25">
        <v>0</v>
      </c>
    </row>
    <row r="350" spans="1:5" x14ac:dyDescent="0.25">
      <c r="A350" s="213" t="s">
        <v>297</v>
      </c>
      <c r="B350" s="12" t="s">
        <v>298</v>
      </c>
      <c r="C350" s="13">
        <v>0</v>
      </c>
      <c r="D350" s="13">
        <v>0</v>
      </c>
      <c r="E350" s="23">
        <v>0</v>
      </c>
    </row>
    <row r="351" spans="1:5" x14ac:dyDescent="0.25">
      <c r="A351" s="214"/>
      <c r="B351" s="12" t="s">
        <v>299</v>
      </c>
      <c r="C351" s="13">
        <v>0</v>
      </c>
      <c r="D351" s="13">
        <v>0</v>
      </c>
      <c r="E351" s="23">
        <v>0</v>
      </c>
    </row>
    <row r="352" spans="1:5" x14ac:dyDescent="0.25">
      <c r="A352" s="214"/>
      <c r="B352" s="12" t="s">
        <v>300</v>
      </c>
      <c r="C352" s="13">
        <v>0</v>
      </c>
      <c r="D352" s="13">
        <v>0</v>
      </c>
      <c r="E352" s="23">
        <v>0</v>
      </c>
    </row>
    <row r="353" spans="1:5" x14ac:dyDescent="0.25">
      <c r="A353" s="214"/>
      <c r="B353" s="12" t="s">
        <v>301</v>
      </c>
      <c r="C353" s="13">
        <v>0</v>
      </c>
      <c r="D353" s="13">
        <v>0</v>
      </c>
      <c r="E353" s="23">
        <v>0</v>
      </c>
    </row>
    <row r="354" spans="1:5" x14ac:dyDescent="0.25">
      <c r="A354" s="214"/>
      <c r="B354" s="12" t="s">
        <v>290</v>
      </c>
      <c r="C354" s="13">
        <v>0</v>
      </c>
      <c r="D354" s="13">
        <v>0</v>
      </c>
      <c r="E354" s="23">
        <v>0</v>
      </c>
    </row>
    <row r="355" spans="1:5" x14ac:dyDescent="0.25">
      <c r="A355" s="214"/>
      <c r="B355" s="12" t="s">
        <v>302</v>
      </c>
      <c r="C355" s="13">
        <v>0</v>
      </c>
      <c r="D355" s="13">
        <v>0</v>
      </c>
      <c r="E355" s="23">
        <v>0</v>
      </c>
    </row>
    <row r="356" spans="1:5" x14ac:dyDescent="0.25">
      <c r="A356" s="214"/>
      <c r="B356" s="12" t="s">
        <v>303</v>
      </c>
      <c r="C356" s="13">
        <v>0</v>
      </c>
      <c r="D356" s="13">
        <v>0</v>
      </c>
      <c r="E356" s="23">
        <v>0</v>
      </c>
    </row>
    <row r="357" spans="1:5" x14ac:dyDescent="0.25">
      <c r="A357" s="214"/>
      <c r="B357" s="12" t="s">
        <v>304</v>
      </c>
      <c r="C357" s="13">
        <v>9</v>
      </c>
      <c r="D357" s="13">
        <v>9</v>
      </c>
      <c r="E357" s="23">
        <v>0</v>
      </c>
    </row>
    <row r="358" spans="1:5" x14ac:dyDescent="0.25">
      <c r="A358" s="214"/>
      <c r="B358" s="12" t="s">
        <v>305</v>
      </c>
      <c r="C358" s="13">
        <v>0</v>
      </c>
      <c r="D358" s="13">
        <v>0</v>
      </c>
      <c r="E358" s="23">
        <v>0</v>
      </c>
    </row>
    <row r="359" spans="1:5" x14ac:dyDescent="0.25">
      <c r="A359" s="214"/>
      <c r="B359" s="12" t="s">
        <v>306</v>
      </c>
      <c r="C359" s="13">
        <v>0</v>
      </c>
      <c r="D359" s="13">
        <v>0</v>
      </c>
      <c r="E359" s="23">
        <v>0</v>
      </c>
    </row>
    <row r="360" spans="1:5" x14ac:dyDescent="0.25">
      <c r="A360" s="214"/>
      <c r="B360" s="12" t="s">
        <v>307</v>
      </c>
      <c r="C360" s="13">
        <v>0</v>
      </c>
      <c r="D360" s="13">
        <v>0</v>
      </c>
      <c r="E360" s="23">
        <v>0</v>
      </c>
    </row>
    <row r="361" spans="1:5" x14ac:dyDescent="0.25">
      <c r="A361" s="214"/>
      <c r="B361" s="12" t="s">
        <v>308</v>
      </c>
      <c r="C361" s="13">
        <v>0</v>
      </c>
      <c r="D361" s="13">
        <v>0</v>
      </c>
      <c r="E361" s="23">
        <v>0</v>
      </c>
    </row>
    <row r="362" spans="1:5" x14ac:dyDescent="0.25">
      <c r="A362" s="215"/>
      <c r="B362" s="12" t="s">
        <v>309</v>
      </c>
      <c r="C362" s="13">
        <v>0</v>
      </c>
      <c r="D362" s="13">
        <v>0</v>
      </c>
      <c r="E362" s="23">
        <v>0</v>
      </c>
    </row>
    <row r="363" spans="1:5" x14ac:dyDescent="0.25">
      <c r="A363" s="220" t="s">
        <v>223</v>
      </c>
      <c r="B363" s="221"/>
      <c r="C363" s="24">
        <v>9</v>
      </c>
      <c r="D363" s="24">
        <v>9</v>
      </c>
      <c r="E363" s="25">
        <v>0</v>
      </c>
    </row>
    <row r="364" spans="1:5" x14ac:dyDescent="0.25">
      <c r="A364" s="213" t="s">
        <v>310</v>
      </c>
      <c r="B364" s="12" t="s">
        <v>311</v>
      </c>
      <c r="C364" s="13">
        <v>0</v>
      </c>
      <c r="D364" s="13">
        <v>0</v>
      </c>
      <c r="E364" s="23">
        <v>0</v>
      </c>
    </row>
    <row r="365" spans="1:5" x14ac:dyDescent="0.25">
      <c r="A365" s="214"/>
      <c r="B365" s="12" t="s">
        <v>312</v>
      </c>
      <c r="C365" s="13">
        <v>16</v>
      </c>
      <c r="D365" s="13">
        <v>20</v>
      </c>
      <c r="E365" s="23">
        <v>1</v>
      </c>
    </row>
    <row r="366" spans="1:5" x14ac:dyDescent="0.25">
      <c r="A366" s="214"/>
      <c r="B366" s="12" t="s">
        <v>235</v>
      </c>
      <c r="C366" s="13">
        <v>0</v>
      </c>
      <c r="D366" s="13">
        <v>0</v>
      </c>
      <c r="E366" s="23">
        <v>0</v>
      </c>
    </row>
    <row r="367" spans="1:5" x14ac:dyDescent="0.25">
      <c r="A367" s="214"/>
      <c r="B367" s="12" t="s">
        <v>236</v>
      </c>
      <c r="C367" s="13">
        <v>150</v>
      </c>
      <c r="D367" s="13">
        <v>152</v>
      </c>
      <c r="E367" s="23">
        <v>5</v>
      </c>
    </row>
    <row r="368" spans="1:5" x14ac:dyDescent="0.25">
      <c r="A368" s="214"/>
      <c r="B368" s="12" t="s">
        <v>237</v>
      </c>
      <c r="C368" s="13">
        <v>2</v>
      </c>
      <c r="D368" s="13">
        <v>9</v>
      </c>
      <c r="E368" s="23">
        <v>0</v>
      </c>
    </row>
    <row r="369" spans="1:5" x14ac:dyDescent="0.25">
      <c r="A369" s="214"/>
      <c r="B369" s="12" t="s">
        <v>238</v>
      </c>
      <c r="C369" s="13">
        <v>21</v>
      </c>
      <c r="D369" s="13">
        <v>2</v>
      </c>
      <c r="E369" s="23">
        <v>1</v>
      </c>
    </row>
    <row r="370" spans="1:5" x14ac:dyDescent="0.25">
      <c r="A370" s="214"/>
      <c r="B370" s="12" t="s">
        <v>313</v>
      </c>
      <c r="C370" s="13">
        <v>0</v>
      </c>
      <c r="D370" s="13">
        <v>0</v>
      </c>
      <c r="E370" s="23">
        <v>0</v>
      </c>
    </row>
    <row r="371" spans="1:5" x14ac:dyDescent="0.25">
      <c r="A371" s="214"/>
      <c r="B371" s="12" t="s">
        <v>314</v>
      </c>
      <c r="C371" s="13">
        <v>0</v>
      </c>
      <c r="D371" s="13">
        <v>5</v>
      </c>
      <c r="E371" s="23">
        <v>0</v>
      </c>
    </row>
    <row r="372" spans="1:5" x14ac:dyDescent="0.25">
      <c r="A372" s="214"/>
      <c r="B372" s="12" t="s">
        <v>315</v>
      </c>
      <c r="C372" s="13">
        <v>6</v>
      </c>
      <c r="D372" s="13">
        <v>7</v>
      </c>
      <c r="E372" s="23">
        <v>0</v>
      </c>
    </row>
    <row r="373" spans="1:5" x14ac:dyDescent="0.25">
      <c r="A373" s="214"/>
      <c r="B373" s="12" t="s">
        <v>245</v>
      </c>
      <c r="C373" s="13">
        <v>0</v>
      </c>
      <c r="D373" s="13">
        <v>0</v>
      </c>
      <c r="E373" s="23">
        <v>0</v>
      </c>
    </row>
    <row r="374" spans="1:5" x14ac:dyDescent="0.25">
      <c r="A374" s="214"/>
      <c r="B374" s="12" t="s">
        <v>316</v>
      </c>
      <c r="C374" s="13">
        <v>0</v>
      </c>
      <c r="D374" s="13">
        <v>0</v>
      </c>
      <c r="E374" s="23">
        <v>0</v>
      </c>
    </row>
    <row r="375" spans="1:5" x14ac:dyDescent="0.25">
      <c r="A375" s="214"/>
      <c r="B375" s="12" t="s">
        <v>248</v>
      </c>
      <c r="C375" s="13">
        <v>0</v>
      </c>
      <c r="D375" s="13">
        <v>0</v>
      </c>
      <c r="E375" s="23">
        <v>0</v>
      </c>
    </row>
    <row r="376" spans="1:5" x14ac:dyDescent="0.25">
      <c r="A376" s="214"/>
      <c r="B376" s="12" t="s">
        <v>249</v>
      </c>
      <c r="C376" s="13">
        <v>0</v>
      </c>
      <c r="D376" s="13">
        <v>0</v>
      </c>
      <c r="E376" s="23">
        <v>0</v>
      </c>
    </row>
    <row r="377" spans="1:5" x14ac:dyDescent="0.25">
      <c r="A377" s="214"/>
      <c r="B377" s="12" t="s">
        <v>317</v>
      </c>
      <c r="C377" s="13">
        <v>179</v>
      </c>
      <c r="D377" s="13">
        <v>145</v>
      </c>
      <c r="E377" s="23">
        <v>123</v>
      </c>
    </row>
    <row r="378" spans="1:5" x14ac:dyDescent="0.25">
      <c r="A378" s="214"/>
      <c r="B378" s="12" t="s">
        <v>318</v>
      </c>
      <c r="C378" s="13">
        <v>181</v>
      </c>
      <c r="D378" s="13">
        <v>189</v>
      </c>
      <c r="E378" s="23">
        <v>0</v>
      </c>
    </row>
    <row r="379" spans="1:5" x14ac:dyDescent="0.25">
      <c r="A379" s="214"/>
      <c r="B379" s="12" t="s">
        <v>319</v>
      </c>
      <c r="C379" s="13">
        <v>39</v>
      </c>
      <c r="D379" s="13">
        <v>17</v>
      </c>
      <c r="E379" s="23">
        <v>2</v>
      </c>
    </row>
    <row r="380" spans="1:5" x14ac:dyDescent="0.25">
      <c r="A380" s="214"/>
      <c r="B380" s="12" t="s">
        <v>253</v>
      </c>
      <c r="C380" s="13">
        <v>0</v>
      </c>
      <c r="D380" s="13">
        <v>0</v>
      </c>
      <c r="E380" s="23">
        <v>0</v>
      </c>
    </row>
    <row r="381" spans="1:5" x14ac:dyDescent="0.25">
      <c r="A381" s="214"/>
      <c r="B381" s="12" t="s">
        <v>320</v>
      </c>
      <c r="C381" s="13">
        <v>6</v>
      </c>
      <c r="D381" s="13">
        <v>0</v>
      </c>
      <c r="E381" s="23">
        <v>0</v>
      </c>
    </row>
    <row r="382" spans="1:5" x14ac:dyDescent="0.25">
      <c r="A382" s="214"/>
      <c r="B382" s="12" t="s">
        <v>321</v>
      </c>
      <c r="C382" s="13">
        <v>0</v>
      </c>
      <c r="D382" s="13">
        <v>0</v>
      </c>
      <c r="E382" s="23">
        <v>0</v>
      </c>
    </row>
    <row r="383" spans="1:5" x14ac:dyDescent="0.25">
      <c r="A383" s="214"/>
      <c r="B383" s="12" t="s">
        <v>322</v>
      </c>
      <c r="C383" s="13">
        <v>7</v>
      </c>
      <c r="D383" s="13">
        <v>5</v>
      </c>
      <c r="E383" s="23">
        <v>3</v>
      </c>
    </row>
    <row r="384" spans="1:5" x14ac:dyDescent="0.25">
      <c r="A384" s="214"/>
      <c r="B384" s="12" t="s">
        <v>258</v>
      </c>
      <c r="C384" s="13">
        <v>731</v>
      </c>
      <c r="D384" s="13">
        <v>1423</v>
      </c>
      <c r="E384" s="23">
        <v>0</v>
      </c>
    </row>
    <row r="385" spans="1:5" x14ac:dyDescent="0.25">
      <c r="A385" s="215"/>
      <c r="B385" s="12" t="s">
        <v>323</v>
      </c>
      <c r="C385" s="13">
        <v>157</v>
      </c>
      <c r="D385" s="13">
        <v>389</v>
      </c>
      <c r="E385" s="23">
        <v>2</v>
      </c>
    </row>
    <row r="386" spans="1:5" x14ac:dyDescent="0.25">
      <c r="A386" s="220" t="s">
        <v>223</v>
      </c>
      <c r="B386" s="221"/>
      <c r="C386" s="26">
        <v>1495</v>
      </c>
      <c r="D386" s="26">
        <v>2363</v>
      </c>
      <c r="E386" s="27">
        <v>137</v>
      </c>
    </row>
  </sheetData>
  <sheetProtection algorithmName="SHA-512" hashValue="N3sNmk8drKQIVh49kSxJXa59fkAAkRN0dG7vJb5ro3utqILmJAHmxRfIuP+oVzilEZCkX4gXHVvzickCRs3Tlg==" saltValue="JKVBPfklmYxlbC0yElY1nA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2" customWidth="1"/>
    <col min="19" max="20" width="25" style="82" customWidth="1"/>
    <col min="21" max="21" width="14.28515625" style="82" customWidth="1"/>
    <col min="22" max="22" width="20.28515625" style="82" customWidth="1"/>
    <col min="23" max="23" width="16.5703125" style="82" customWidth="1"/>
    <col min="24" max="24" width="5.28515625" style="82" customWidth="1"/>
    <col min="25" max="25" width="4" style="82" customWidth="1"/>
    <col min="26" max="26" width="13.5703125" style="82" customWidth="1"/>
    <col min="27" max="27" width="22" style="82" customWidth="1"/>
    <col min="28" max="257" width="11.42578125" style="82"/>
    <col min="258" max="275" width="22.85546875" style="82" customWidth="1"/>
    <col min="276" max="277" width="25" style="82" customWidth="1"/>
    <col min="278" max="278" width="14.28515625" style="82" customWidth="1"/>
    <col min="279" max="279" width="20.28515625" style="82" customWidth="1"/>
    <col min="280" max="280" width="16.5703125" style="82" customWidth="1"/>
    <col min="281" max="281" width="5.28515625" style="82" customWidth="1"/>
    <col min="282" max="282" width="4" style="82" customWidth="1"/>
    <col min="283" max="283" width="13.5703125" style="82" customWidth="1"/>
    <col min="284" max="284" width="22" style="82" customWidth="1"/>
    <col min="285" max="513" width="11.42578125" style="82"/>
    <col min="514" max="531" width="22.85546875" style="82" customWidth="1"/>
    <col min="532" max="533" width="25" style="82" customWidth="1"/>
    <col min="534" max="534" width="14.28515625" style="82" customWidth="1"/>
    <col min="535" max="535" width="20.28515625" style="82" customWidth="1"/>
    <col min="536" max="536" width="16.5703125" style="82" customWidth="1"/>
    <col min="537" max="537" width="5.28515625" style="82" customWidth="1"/>
    <col min="538" max="538" width="4" style="82" customWidth="1"/>
    <col min="539" max="539" width="13.5703125" style="82" customWidth="1"/>
    <col min="540" max="540" width="22" style="82" customWidth="1"/>
    <col min="541" max="769" width="11.42578125" style="82"/>
    <col min="770" max="787" width="22.85546875" style="82" customWidth="1"/>
    <col min="788" max="789" width="25" style="82" customWidth="1"/>
    <col min="790" max="790" width="14.28515625" style="82" customWidth="1"/>
    <col min="791" max="791" width="20.28515625" style="82" customWidth="1"/>
    <col min="792" max="792" width="16.5703125" style="82" customWidth="1"/>
    <col min="793" max="793" width="5.28515625" style="82" customWidth="1"/>
    <col min="794" max="794" width="4" style="82" customWidth="1"/>
    <col min="795" max="795" width="13.5703125" style="82" customWidth="1"/>
    <col min="796" max="796" width="22" style="82" customWidth="1"/>
    <col min="797" max="1025" width="11.42578125" style="82"/>
    <col min="1026" max="1043" width="22.85546875" style="82" customWidth="1"/>
    <col min="1044" max="1045" width="25" style="82" customWidth="1"/>
    <col min="1046" max="1046" width="14.28515625" style="82" customWidth="1"/>
    <col min="1047" max="1047" width="20.28515625" style="82" customWidth="1"/>
    <col min="1048" max="1048" width="16.5703125" style="82" customWidth="1"/>
    <col min="1049" max="1049" width="5.28515625" style="82" customWidth="1"/>
    <col min="1050" max="1050" width="4" style="82" customWidth="1"/>
    <col min="1051" max="1051" width="13.5703125" style="82" customWidth="1"/>
    <col min="1052" max="1052" width="22" style="82" customWidth="1"/>
    <col min="1053" max="1281" width="11.42578125" style="82"/>
    <col min="1282" max="1299" width="22.85546875" style="82" customWidth="1"/>
    <col min="1300" max="1301" width="25" style="82" customWidth="1"/>
    <col min="1302" max="1302" width="14.28515625" style="82" customWidth="1"/>
    <col min="1303" max="1303" width="20.28515625" style="82" customWidth="1"/>
    <col min="1304" max="1304" width="16.5703125" style="82" customWidth="1"/>
    <col min="1305" max="1305" width="5.28515625" style="82" customWidth="1"/>
    <col min="1306" max="1306" width="4" style="82" customWidth="1"/>
    <col min="1307" max="1307" width="13.5703125" style="82" customWidth="1"/>
    <col min="1308" max="1308" width="22" style="82" customWidth="1"/>
    <col min="1309" max="1537" width="11.42578125" style="82"/>
    <col min="1538" max="1555" width="22.85546875" style="82" customWidth="1"/>
    <col min="1556" max="1557" width="25" style="82" customWidth="1"/>
    <col min="1558" max="1558" width="14.28515625" style="82" customWidth="1"/>
    <col min="1559" max="1559" width="20.28515625" style="82" customWidth="1"/>
    <col min="1560" max="1560" width="16.5703125" style="82" customWidth="1"/>
    <col min="1561" max="1561" width="5.28515625" style="82" customWidth="1"/>
    <col min="1562" max="1562" width="4" style="82" customWidth="1"/>
    <col min="1563" max="1563" width="13.5703125" style="82" customWidth="1"/>
    <col min="1564" max="1564" width="22" style="82" customWidth="1"/>
    <col min="1565" max="1793" width="11.42578125" style="82"/>
    <col min="1794" max="1811" width="22.85546875" style="82" customWidth="1"/>
    <col min="1812" max="1813" width="25" style="82" customWidth="1"/>
    <col min="1814" max="1814" width="14.28515625" style="82" customWidth="1"/>
    <col min="1815" max="1815" width="20.28515625" style="82" customWidth="1"/>
    <col min="1816" max="1816" width="16.5703125" style="82" customWidth="1"/>
    <col min="1817" max="1817" width="5.28515625" style="82" customWidth="1"/>
    <col min="1818" max="1818" width="4" style="82" customWidth="1"/>
    <col min="1819" max="1819" width="13.5703125" style="82" customWidth="1"/>
    <col min="1820" max="1820" width="22" style="82" customWidth="1"/>
    <col min="1821" max="2049" width="11.42578125" style="82"/>
    <col min="2050" max="2067" width="22.85546875" style="82" customWidth="1"/>
    <col min="2068" max="2069" width="25" style="82" customWidth="1"/>
    <col min="2070" max="2070" width="14.28515625" style="82" customWidth="1"/>
    <col min="2071" max="2071" width="20.28515625" style="82" customWidth="1"/>
    <col min="2072" max="2072" width="16.5703125" style="82" customWidth="1"/>
    <col min="2073" max="2073" width="5.28515625" style="82" customWidth="1"/>
    <col min="2074" max="2074" width="4" style="82" customWidth="1"/>
    <col min="2075" max="2075" width="13.5703125" style="82" customWidth="1"/>
    <col min="2076" max="2076" width="22" style="82" customWidth="1"/>
    <col min="2077" max="2305" width="11.42578125" style="82"/>
    <col min="2306" max="2323" width="22.85546875" style="82" customWidth="1"/>
    <col min="2324" max="2325" width="25" style="82" customWidth="1"/>
    <col min="2326" max="2326" width="14.28515625" style="82" customWidth="1"/>
    <col min="2327" max="2327" width="20.28515625" style="82" customWidth="1"/>
    <col min="2328" max="2328" width="16.5703125" style="82" customWidth="1"/>
    <col min="2329" max="2329" width="5.28515625" style="82" customWidth="1"/>
    <col min="2330" max="2330" width="4" style="82" customWidth="1"/>
    <col min="2331" max="2331" width="13.5703125" style="82" customWidth="1"/>
    <col min="2332" max="2332" width="22" style="82" customWidth="1"/>
    <col min="2333" max="2561" width="11.42578125" style="82"/>
    <col min="2562" max="2579" width="22.85546875" style="82" customWidth="1"/>
    <col min="2580" max="2581" width="25" style="82" customWidth="1"/>
    <col min="2582" max="2582" width="14.28515625" style="82" customWidth="1"/>
    <col min="2583" max="2583" width="20.28515625" style="82" customWidth="1"/>
    <col min="2584" max="2584" width="16.5703125" style="82" customWidth="1"/>
    <col min="2585" max="2585" width="5.28515625" style="82" customWidth="1"/>
    <col min="2586" max="2586" width="4" style="82" customWidth="1"/>
    <col min="2587" max="2587" width="13.5703125" style="82" customWidth="1"/>
    <col min="2588" max="2588" width="22" style="82" customWidth="1"/>
    <col min="2589" max="2817" width="11.42578125" style="82"/>
    <col min="2818" max="2835" width="22.85546875" style="82" customWidth="1"/>
    <col min="2836" max="2837" width="25" style="82" customWidth="1"/>
    <col min="2838" max="2838" width="14.28515625" style="82" customWidth="1"/>
    <col min="2839" max="2839" width="20.28515625" style="82" customWidth="1"/>
    <col min="2840" max="2840" width="16.5703125" style="82" customWidth="1"/>
    <col min="2841" max="2841" width="5.28515625" style="82" customWidth="1"/>
    <col min="2842" max="2842" width="4" style="82" customWidth="1"/>
    <col min="2843" max="2843" width="13.5703125" style="82" customWidth="1"/>
    <col min="2844" max="2844" width="22" style="82" customWidth="1"/>
    <col min="2845" max="3073" width="11.42578125" style="82"/>
    <col min="3074" max="3091" width="22.85546875" style="82" customWidth="1"/>
    <col min="3092" max="3093" width="25" style="82" customWidth="1"/>
    <col min="3094" max="3094" width="14.28515625" style="82" customWidth="1"/>
    <col min="3095" max="3095" width="20.28515625" style="82" customWidth="1"/>
    <col min="3096" max="3096" width="16.5703125" style="82" customWidth="1"/>
    <col min="3097" max="3097" width="5.28515625" style="82" customWidth="1"/>
    <col min="3098" max="3098" width="4" style="82" customWidth="1"/>
    <col min="3099" max="3099" width="13.5703125" style="82" customWidth="1"/>
    <col min="3100" max="3100" width="22" style="82" customWidth="1"/>
    <col min="3101" max="3329" width="11.42578125" style="82"/>
    <col min="3330" max="3347" width="22.85546875" style="82" customWidth="1"/>
    <col min="3348" max="3349" width="25" style="82" customWidth="1"/>
    <col min="3350" max="3350" width="14.28515625" style="82" customWidth="1"/>
    <col min="3351" max="3351" width="20.28515625" style="82" customWidth="1"/>
    <col min="3352" max="3352" width="16.5703125" style="82" customWidth="1"/>
    <col min="3353" max="3353" width="5.28515625" style="82" customWidth="1"/>
    <col min="3354" max="3354" width="4" style="82" customWidth="1"/>
    <col min="3355" max="3355" width="13.5703125" style="82" customWidth="1"/>
    <col min="3356" max="3356" width="22" style="82" customWidth="1"/>
    <col min="3357" max="3585" width="11.42578125" style="82"/>
    <col min="3586" max="3603" width="22.85546875" style="82" customWidth="1"/>
    <col min="3604" max="3605" width="25" style="82" customWidth="1"/>
    <col min="3606" max="3606" width="14.28515625" style="82" customWidth="1"/>
    <col min="3607" max="3607" width="20.28515625" style="82" customWidth="1"/>
    <col min="3608" max="3608" width="16.5703125" style="82" customWidth="1"/>
    <col min="3609" max="3609" width="5.28515625" style="82" customWidth="1"/>
    <col min="3610" max="3610" width="4" style="82" customWidth="1"/>
    <col min="3611" max="3611" width="13.5703125" style="82" customWidth="1"/>
    <col min="3612" max="3612" width="22" style="82" customWidth="1"/>
    <col min="3613" max="3841" width="11.42578125" style="82"/>
    <col min="3842" max="3859" width="22.85546875" style="82" customWidth="1"/>
    <col min="3860" max="3861" width="25" style="82" customWidth="1"/>
    <col min="3862" max="3862" width="14.28515625" style="82" customWidth="1"/>
    <col min="3863" max="3863" width="20.28515625" style="82" customWidth="1"/>
    <col min="3864" max="3864" width="16.5703125" style="82" customWidth="1"/>
    <col min="3865" max="3865" width="5.28515625" style="82" customWidth="1"/>
    <col min="3866" max="3866" width="4" style="82" customWidth="1"/>
    <col min="3867" max="3867" width="13.5703125" style="82" customWidth="1"/>
    <col min="3868" max="3868" width="22" style="82" customWidth="1"/>
    <col min="3869" max="4097" width="11.42578125" style="82"/>
    <col min="4098" max="4115" width="22.85546875" style="82" customWidth="1"/>
    <col min="4116" max="4117" width="25" style="82" customWidth="1"/>
    <col min="4118" max="4118" width="14.28515625" style="82" customWidth="1"/>
    <col min="4119" max="4119" width="20.28515625" style="82" customWidth="1"/>
    <col min="4120" max="4120" width="16.5703125" style="82" customWidth="1"/>
    <col min="4121" max="4121" width="5.28515625" style="82" customWidth="1"/>
    <col min="4122" max="4122" width="4" style="82" customWidth="1"/>
    <col min="4123" max="4123" width="13.5703125" style="82" customWidth="1"/>
    <col min="4124" max="4124" width="22" style="82" customWidth="1"/>
    <col min="4125" max="4353" width="11.42578125" style="82"/>
    <col min="4354" max="4371" width="22.85546875" style="82" customWidth="1"/>
    <col min="4372" max="4373" width="25" style="82" customWidth="1"/>
    <col min="4374" max="4374" width="14.28515625" style="82" customWidth="1"/>
    <col min="4375" max="4375" width="20.28515625" style="82" customWidth="1"/>
    <col min="4376" max="4376" width="16.5703125" style="82" customWidth="1"/>
    <col min="4377" max="4377" width="5.28515625" style="82" customWidth="1"/>
    <col min="4378" max="4378" width="4" style="82" customWidth="1"/>
    <col min="4379" max="4379" width="13.5703125" style="82" customWidth="1"/>
    <col min="4380" max="4380" width="22" style="82" customWidth="1"/>
    <col min="4381" max="4609" width="11.42578125" style="82"/>
    <col min="4610" max="4627" width="22.85546875" style="82" customWidth="1"/>
    <col min="4628" max="4629" width="25" style="82" customWidth="1"/>
    <col min="4630" max="4630" width="14.28515625" style="82" customWidth="1"/>
    <col min="4631" max="4631" width="20.28515625" style="82" customWidth="1"/>
    <col min="4632" max="4632" width="16.5703125" style="82" customWidth="1"/>
    <col min="4633" max="4633" width="5.28515625" style="82" customWidth="1"/>
    <col min="4634" max="4634" width="4" style="82" customWidth="1"/>
    <col min="4635" max="4635" width="13.5703125" style="82" customWidth="1"/>
    <col min="4636" max="4636" width="22" style="82" customWidth="1"/>
    <col min="4637" max="4865" width="11.42578125" style="82"/>
    <col min="4866" max="4883" width="22.85546875" style="82" customWidth="1"/>
    <col min="4884" max="4885" width="25" style="82" customWidth="1"/>
    <col min="4886" max="4886" width="14.28515625" style="82" customWidth="1"/>
    <col min="4887" max="4887" width="20.28515625" style="82" customWidth="1"/>
    <col min="4888" max="4888" width="16.5703125" style="82" customWidth="1"/>
    <col min="4889" max="4889" width="5.28515625" style="82" customWidth="1"/>
    <col min="4890" max="4890" width="4" style="82" customWidth="1"/>
    <col min="4891" max="4891" width="13.5703125" style="82" customWidth="1"/>
    <col min="4892" max="4892" width="22" style="82" customWidth="1"/>
    <col min="4893" max="5121" width="11.42578125" style="82"/>
    <col min="5122" max="5139" width="22.85546875" style="82" customWidth="1"/>
    <col min="5140" max="5141" width="25" style="82" customWidth="1"/>
    <col min="5142" max="5142" width="14.28515625" style="82" customWidth="1"/>
    <col min="5143" max="5143" width="20.28515625" style="82" customWidth="1"/>
    <col min="5144" max="5144" width="16.5703125" style="82" customWidth="1"/>
    <col min="5145" max="5145" width="5.28515625" style="82" customWidth="1"/>
    <col min="5146" max="5146" width="4" style="82" customWidth="1"/>
    <col min="5147" max="5147" width="13.5703125" style="82" customWidth="1"/>
    <col min="5148" max="5148" width="22" style="82" customWidth="1"/>
    <col min="5149" max="5377" width="11.42578125" style="82"/>
    <col min="5378" max="5395" width="22.85546875" style="82" customWidth="1"/>
    <col min="5396" max="5397" width="25" style="82" customWidth="1"/>
    <col min="5398" max="5398" width="14.28515625" style="82" customWidth="1"/>
    <col min="5399" max="5399" width="20.28515625" style="82" customWidth="1"/>
    <col min="5400" max="5400" width="16.5703125" style="82" customWidth="1"/>
    <col min="5401" max="5401" width="5.28515625" style="82" customWidth="1"/>
    <col min="5402" max="5402" width="4" style="82" customWidth="1"/>
    <col min="5403" max="5403" width="13.5703125" style="82" customWidth="1"/>
    <col min="5404" max="5404" width="22" style="82" customWidth="1"/>
    <col min="5405" max="5633" width="11.42578125" style="82"/>
    <col min="5634" max="5651" width="22.85546875" style="82" customWidth="1"/>
    <col min="5652" max="5653" width="25" style="82" customWidth="1"/>
    <col min="5654" max="5654" width="14.28515625" style="82" customWidth="1"/>
    <col min="5655" max="5655" width="20.28515625" style="82" customWidth="1"/>
    <col min="5656" max="5656" width="16.5703125" style="82" customWidth="1"/>
    <col min="5657" max="5657" width="5.28515625" style="82" customWidth="1"/>
    <col min="5658" max="5658" width="4" style="82" customWidth="1"/>
    <col min="5659" max="5659" width="13.5703125" style="82" customWidth="1"/>
    <col min="5660" max="5660" width="22" style="82" customWidth="1"/>
    <col min="5661" max="5889" width="11.42578125" style="82"/>
    <col min="5890" max="5907" width="22.85546875" style="82" customWidth="1"/>
    <col min="5908" max="5909" width="25" style="82" customWidth="1"/>
    <col min="5910" max="5910" width="14.28515625" style="82" customWidth="1"/>
    <col min="5911" max="5911" width="20.28515625" style="82" customWidth="1"/>
    <col min="5912" max="5912" width="16.5703125" style="82" customWidth="1"/>
    <col min="5913" max="5913" width="5.28515625" style="82" customWidth="1"/>
    <col min="5914" max="5914" width="4" style="82" customWidth="1"/>
    <col min="5915" max="5915" width="13.5703125" style="82" customWidth="1"/>
    <col min="5916" max="5916" width="22" style="82" customWidth="1"/>
    <col min="5917" max="6145" width="11.42578125" style="82"/>
    <col min="6146" max="6163" width="22.85546875" style="82" customWidth="1"/>
    <col min="6164" max="6165" width="25" style="82" customWidth="1"/>
    <col min="6166" max="6166" width="14.28515625" style="82" customWidth="1"/>
    <col min="6167" max="6167" width="20.28515625" style="82" customWidth="1"/>
    <col min="6168" max="6168" width="16.5703125" style="82" customWidth="1"/>
    <col min="6169" max="6169" width="5.28515625" style="82" customWidth="1"/>
    <col min="6170" max="6170" width="4" style="82" customWidth="1"/>
    <col min="6171" max="6171" width="13.5703125" style="82" customWidth="1"/>
    <col min="6172" max="6172" width="22" style="82" customWidth="1"/>
    <col min="6173" max="6401" width="11.42578125" style="82"/>
    <col min="6402" max="6419" width="22.85546875" style="82" customWidth="1"/>
    <col min="6420" max="6421" width="25" style="82" customWidth="1"/>
    <col min="6422" max="6422" width="14.28515625" style="82" customWidth="1"/>
    <col min="6423" max="6423" width="20.28515625" style="82" customWidth="1"/>
    <col min="6424" max="6424" width="16.5703125" style="82" customWidth="1"/>
    <col min="6425" max="6425" width="5.28515625" style="82" customWidth="1"/>
    <col min="6426" max="6426" width="4" style="82" customWidth="1"/>
    <col min="6427" max="6427" width="13.5703125" style="82" customWidth="1"/>
    <col min="6428" max="6428" width="22" style="82" customWidth="1"/>
    <col min="6429" max="6657" width="11.42578125" style="82"/>
    <col min="6658" max="6675" width="22.85546875" style="82" customWidth="1"/>
    <col min="6676" max="6677" width="25" style="82" customWidth="1"/>
    <col min="6678" max="6678" width="14.28515625" style="82" customWidth="1"/>
    <col min="6679" max="6679" width="20.28515625" style="82" customWidth="1"/>
    <col min="6680" max="6680" width="16.5703125" style="82" customWidth="1"/>
    <col min="6681" max="6681" width="5.28515625" style="82" customWidth="1"/>
    <col min="6682" max="6682" width="4" style="82" customWidth="1"/>
    <col min="6683" max="6683" width="13.5703125" style="82" customWidth="1"/>
    <col min="6684" max="6684" width="22" style="82" customWidth="1"/>
    <col min="6685" max="6913" width="11.42578125" style="82"/>
    <col min="6914" max="6931" width="22.85546875" style="82" customWidth="1"/>
    <col min="6932" max="6933" width="25" style="82" customWidth="1"/>
    <col min="6934" max="6934" width="14.28515625" style="82" customWidth="1"/>
    <col min="6935" max="6935" width="20.28515625" style="82" customWidth="1"/>
    <col min="6936" max="6936" width="16.5703125" style="82" customWidth="1"/>
    <col min="6937" max="6937" width="5.28515625" style="82" customWidth="1"/>
    <col min="6938" max="6938" width="4" style="82" customWidth="1"/>
    <col min="6939" max="6939" width="13.5703125" style="82" customWidth="1"/>
    <col min="6940" max="6940" width="22" style="82" customWidth="1"/>
    <col min="6941" max="7169" width="11.42578125" style="82"/>
    <col min="7170" max="7187" width="22.85546875" style="82" customWidth="1"/>
    <col min="7188" max="7189" width="25" style="82" customWidth="1"/>
    <col min="7190" max="7190" width="14.28515625" style="82" customWidth="1"/>
    <col min="7191" max="7191" width="20.28515625" style="82" customWidth="1"/>
    <col min="7192" max="7192" width="16.5703125" style="82" customWidth="1"/>
    <col min="7193" max="7193" width="5.28515625" style="82" customWidth="1"/>
    <col min="7194" max="7194" width="4" style="82" customWidth="1"/>
    <col min="7195" max="7195" width="13.5703125" style="82" customWidth="1"/>
    <col min="7196" max="7196" width="22" style="82" customWidth="1"/>
    <col min="7197" max="7425" width="11.42578125" style="82"/>
    <col min="7426" max="7443" width="22.85546875" style="82" customWidth="1"/>
    <col min="7444" max="7445" width="25" style="82" customWidth="1"/>
    <col min="7446" max="7446" width="14.28515625" style="82" customWidth="1"/>
    <col min="7447" max="7447" width="20.28515625" style="82" customWidth="1"/>
    <col min="7448" max="7448" width="16.5703125" style="82" customWidth="1"/>
    <col min="7449" max="7449" width="5.28515625" style="82" customWidth="1"/>
    <col min="7450" max="7450" width="4" style="82" customWidth="1"/>
    <col min="7451" max="7451" width="13.5703125" style="82" customWidth="1"/>
    <col min="7452" max="7452" width="22" style="82" customWidth="1"/>
    <col min="7453" max="7681" width="11.42578125" style="82"/>
    <col min="7682" max="7699" width="22.85546875" style="82" customWidth="1"/>
    <col min="7700" max="7701" width="25" style="82" customWidth="1"/>
    <col min="7702" max="7702" width="14.28515625" style="82" customWidth="1"/>
    <col min="7703" max="7703" width="20.28515625" style="82" customWidth="1"/>
    <col min="7704" max="7704" width="16.5703125" style="82" customWidth="1"/>
    <col min="7705" max="7705" width="5.28515625" style="82" customWidth="1"/>
    <col min="7706" max="7706" width="4" style="82" customWidth="1"/>
    <col min="7707" max="7707" width="13.5703125" style="82" customWidth="1"/>
    <col min="7708" max="7708" width="22" style="82" customWidth="1"/>
    <col min="7709" max="7937" width="11.42578125" style="82"/>
    <col min="7938" max="7955" width="22.85546875" style="82" customWidth="1"/>
    <col min="7956" max="7957" width="25" style="82" customWidth="1"/>
    <col min="7958" max="7958" width="14.28515625" style="82" customWidth="1"/>
    <col min="7959" max="7959" width="20.28515625" style="82" customWidth="1"/>
    <col min="7960" max="7960" width="16.5703125" style="82" customWidth="1"/>
    <col min="7961" max="7961" width="5.28515625" style="82" customWidth="1"/>
    <col min="7962" max="7962" width="4" style="82" customWidth="1"/>
    <col min="7963" max="7963" width="13.5703125" style="82" customWidth="1"/>
    <col min="7964" max="7964" width="22" style="82" customWidth="1"/>
    <col min="7965" max="8193" width="11.42578125" style="82"/>
    <col min="8194" max="8211" width="22.85546875" style="82" customWidth="1"/>
    <col min="8212" max="8213" width="25" style="82" customWidth="1"/>
    <col min="8214" max="8214" width="14.28515625" style="82" customWidth="1"/>
    <col min="8215" max="8215" width="20.28515625" style="82" customWidth="1"/>
    <col min="8216" max="8216" width="16.5703125" style="82" customWidth="1"/>
    <col min="8217" max="8217" width="5.28515625" style="82" customWidth="1"/>
    <col min="8218" max="8218" width="4" style="82" customWidth="1"/>
    <col min="8219" max="8219" width="13.5703125" style="82" customWidth="1"/>
    <col min="8220" max="8220" width="22" style="82" customWidth="1"/>
    <col min="8221" max="8449" width="11.42578125" style="82"/>
    <col min="8450" max="8467" width="22.85546875" style="82" customWidth="1"/>
    <col min="8468" max="8469" width="25" style="82" customWidth="1"/>
    <col min="8470" max="8470" width="14.28515625" style="82" customWidth="1"/>
    <col min="8471" max="8471" width="20.28515625" style="82" customWidth="1"/>
    <col min="8472" max="8472" width="16.5703125" style="82" customWidth="1"/>
    <col min="8473" max="8473" width="5.28515625" style="82" customWidth="1"/>
    <col min="8474" max="8474" width="4" style="82" customWidth="1"/>
    <col min="8475" max="8475" width="13.5703125" style="82" customWidth="1"/>
    <col min="8476" max="8476" width="22" style="82" customWidth="1"/>
    <col min="8477" max="8705" width="11.42578125" style="82"/>
    <col min="8706" max="8723" width="22.85546875" style="82" customWidth="1"/>
    <col min="8724" max="8725" width="25" style="82" customWidth="1"/>
    <col min="8726" max="8726" width="14.28515625" style="82" customWidth="1"/>
    <col min="8727" max="8727" width="20.28515625" style="82" customWidth="1"/>
    <col min="8728" max="8728" width="16.5703125" style="82" customWidth="1"/>
    <col min="8729" max="8729" width="5.28515625" style="82" customWidth="1"/>
    <col min="8730" max="8730" width="4" style="82" customWidth="1"/>
    <col min="8731" max="8731" width="13.5703125" style="82" customWidth="1"/>
    <col min="8732" max="8732" width="22" style="82" customWidth="1"/>
    <col min="8733" max="8961" width="11.42578125" style="82"/>
    <col min="8962" max="8979" width="22.85546875" style="82" customWidth="1"/>
    <col min="8980" max="8981" width="25" style="82" customWidth="1"/>
    <col min="8982" max="8982" width="14.28515625" style="82" customWidth="1"/>
    <col min="8983" max="8983" width="20.28515625" style="82" customWidth="1"/>
    <col min="8984" max="8984" width="16.5703125" style="82" customWidth="1"/>
    <col min="8985" max="8985" width="5.28515625" style="82" customWidth="1"/>
    <col min="8986" max="8986" width="4" style="82" customWidth="1"/>
    <col min="8987" max="8987" width="13.5703125" style="82" customWidth="1"/>
    <col min="8988" max="8988" width="22" style="82" customWidth="1"/>
    <col min="8989" max="9217" width="11.42578125" style="82"/>
    <col min="9218" max="9235" width="22.85546875" style="82" customWidth="1"/>
    <col min="9236" max="9237" width="25" style="82" customWidth="1"/>
    <col min="9238" max="9238" width="14.28515625" style="82" customWidth="1"/>
    <col min="9239" max="9239" width="20.28515625" style="82" customWidth="1"/>
    <col min="9240" max="9240" width="16.5703125" style="82" customWidth="1"/>
    <col min="9241" max="9241" width="5.28515625" style="82" customWidth="1"/>
    <col min="9242" max="9242" width="4" style="82" customWidth="1"/>
    <col min="9243" max="9243" width="13.5703125" style="82" customWidth="1"/>
    <col min="9244" max="9244" width="22" style="82" customWidth="1"/>
    <col min="9245" max="9473" width="11.42578125" style="82"/>
    <col min="9474" max="9491" width="22.85546875" style="82" customWidth="1"/>
    <col min="9492" max="9493" width="25" style="82" customWidth="1"/>
    <col min="9494" max="9494" width="14.28515625" style="82" customWidth="1"/>
    <col min="9495" max="9495" width="20.28515625" style="82" customWidth="1"/>
    <col min="9496" max="9496" width="16.5703125" style="82" customWidth="1"/>
    <col min="9497" max="9497" width="5.28515625" style="82" customWidth="1"/>
    <col min="9498" max="9498" width="4" style="82" customWidth="1"/>
    <col min="9499" max="9499" width="13.5703125" style="82" customWidth="1"/>
    <col min="9500" max="9500" width="22" style="82" customWidth="1"/>
    <col min="9501" max="9729" width="11.42578125" style="82"/>
    <col min="9730" max="9747" width="22.85546875" style="82" customWidth="1"/>
    <col min="9748" max="9749" width="25" style="82" customWidth="1"/>
    <col min="9750" max="9750" width="14.28515625" style="82" customWidth="1"/>
    <col min="9751" max="9751" width="20.28515625" style="82" customWidth="1"/>
    <col min="9752" max="9752" width="16.5703125" style="82" customWidth="1"/>
    <col min="9753" max="9753" width="5.28515625" style="82" customWidth="1"/>
    <col min="9754" max="9754" width="4" style="82" customWidth="1"/>
    <col min="9755" max="9755" width="13.5703125" style="82" customWidth="1"/>
    <col min="9756" max="9756" width="22" style="82" customWidth="1"/>
    <col min="9757" max="9985" width="11.42578125" style="82"/>
    <col min="9986" max="10003" width="22.85546875" style="82" customWidth="1"/>
    <col min="10004" max="10005" width="25" style="82" customWidth="1"/>
    <col min="10006" max="10006" width="14.28515625" style="82" customWidth="1"/>
    <col min="10007" max="10007" width="20.28515625" style="82" customWidth="1"/>
    <col min="10008" max="10008" width="16.5703125" style="82" customWidth="1"/>
    <col min="10009" max="10009" width="5.28515625" style="82" customWidth="1"/>
    <col min="10010" max="10010" width="4" style="82" customWidth="1"/>
    <col min="10011" max="10011" width="13.5703125" style="82" customWidth="1"/>
    <col min="10012" max="10012" width="22" style="82" customWidth="1"/>
    <col min="10013" max="10241" width="11.42578125" style="82"/>
    <col min="10242" max="10259" width="22.85546875" style="82" customWidth="1"/>
    <col min="10260" max="10261" width="25" style="82" customWidth="1"/>
    <col min="10262" max="10262" width="14.28515625" style="82" customWidth="1"/>
    <col min="10263" max="10263" width="20.28515625" style="82" customWidth="1"/>
    <col min="10264" max="10264" width="16.5703125" style="82" customWidth="1"/>
    <col min="10265" max="10265" width="5.28515625" style="82" customWidth="1"/>
    <col min="10266" max="10266" width="4" style="82" customWidth="1"/>
    <col min="10267" max="10267" width="13.5703125" style="82" customWidth="1"/>
    <col min="10268" max="10268" width="22" style="82" customWidth="1"/>
    <col min="10269" max="10497" width="11.42578125" style="82"/>
    <col min="10498" max="10515" width="22.85546875" style="82" customWidth="1"/>
    <col min="10516" max="10517" width="25" style="82" customWidth="1"/>
    <col min="10518" max="10518" width="14.28515625" style="82" customWidth="1"/>
    <col min="10519" max="10519" width="20.28515625" style="82" customWidth="1"/>
    <col min="10520" max="10520" width="16.5703125" style="82" customWidth="1"/>
    <col min="10521" max="10521" width="5.28515625" style="82" customWidth="1"/>
    <col min="10522" max="10522" width="4" style="82" customWidth="1"/>
    <col min="10523" max="10523" width="13.5703125" style="82" customWidth="1"/>
    <col min="10524" max="10524" width="22" style="82" customWidth="1"/>
    <col min="10525" max="10753" width="11.42578125" style="82"/>
    <col min="10754" max="10771" width="22.85546875" style="82" customWidth="1"/>
    <col min="10772" max="10773" width="25" style="82" customWidth="1"/>
    <col min="10774" max="10774" width="14.28515625" style="82" customWidth="1"/>
    <col min="10775" max="10775" width="20.28515625" style="82" customWidth="1"/>
    <col min="10776" max="10776" width="16.5703125" style="82" customWidth="1"/>
    <col min="10777" max="10777" width="5.28515625" style="82" customWidth="1"/>
    <col min="10778" max="10778" width="4" style="82" customWidth="1"/>
    <col min="10779" max="10779" width="13.5703125" style="82" customWidth="1"/>
    <col min="10780" max="10780" width="22" style="82" customWidth="1"/>
    <col min="10781" max="11009" width="11.42578125" style="82"/>
    <col min="11010" max="11027" width="22.85546875" style="82" customWidth="1"/>
    <col min="11028" max="11029" width="25" style="82" customWidth="1"/>
    <col min="11030" max="11030" width="14.28515625" style="82" customWidth="1"/>
    <col min="11031" max="11031" width="20.28515625" style="82" customWidth="1"/>
    <col min="11032" max="11032" width="16.5703125" style="82" customWidth="1"/>
    <col min="11033" max="11033" width="5.28515625" style="82" customWidth="1"/>
    <col min="11034" max="11034" width="4" style="82" customWidth="1"/>
    <col min="11035" max="11035" width="13.5703125" style="82" customWidth="1"/>
    <col min="11036" max="11036" width="22" style="82" customWidth="1"/>
    <col min="11037" max="11265" width="11.42578125" style="82"/>
    <col min="11266" max="11283" width="22.85546875" style="82" customWidth="1"/>
    <col min="11284" max="11285" width="25" style="82" customWidth="1"/>
    <col min="11286" max="11286" width="14.28515625" style="82" customWidth="1"/>
    <col min="11287" max="11287" width="20.28515625" style="82" customWidth="1"/>
    <col min="11288" max="11288" width="16.5703125" style="82" customWidth="1"/>
    <col min="11289" max="11289" width="5.28515625" style="82" customWidth="1"/>
    <col min="11290" max="11290" width="4" style="82" customWidth="1"/>
    <col min="11291" max="11291" width="13.5703125" style="82" customWidth="1"/>
    <col min="11292" max="11292" width="22" style="82" customWidth="1"/>
    <col min="11293" max="11521" width="11.42578125" style="82"/>
    <col min="11522" max="11539" width="22.85546875" style="82" customWidth="1"/>
    <col min="11540" max="11541" width="25" style="82" customWidth="1"/>
    <col min="11542" max="11542" width="14.28515625" style="82" customWidth="1"/>
    <col min="11543" max="11543" width="20.28515625" style="82" customWidth="1"/>
    <col min="11544" max="11544" width="16.5703125" style="82" customWidth="1"/>
    <col min="11545" max="11545" width="5.28515625" style="82" customWidth="1"/>
    <col min="11546" max="11546" width="4" style="82" customWidth="1"/>
    <col min="11547" max="11547" width="13.5703125" style="82" customWidth="1"/>
    <col min="11548" max="11548" width="22" style="82" customWidth="1"/>
    <col min="11549" max="11777" width="11.42578125" style="82"/>
    <col min="11778" max="11795" width="22.85546875" style="82" customWidth="1"/>
    <col min="11796" max="11797" width="25" style="82" customWidth="1"/>
    <col min="11798" max="11798" width="14.28515625" style="82" customWidth="1"/>
    <col min="11799" max="11799" width="20.28515625" style="82" customWidth="1"/>
    <col min="11800" max="11800" width="16.5703125" style="82" customWidth="1"/>
    <col min="11801" max="11801" width="5.28515625" style="82" customWidth="1"/>
    <col min="11802" max="11802" width="4" style="82" customWidth="1"/>
    <col min="11803" max="11803" width="13.5703125" style="82" customWidth="1"/>
    <col min="11804" max="11804" width="22" style="82" customWidth="1"/>
    <col min="11805" max="12033" width="11.42578125" style="82"/>
    <col min="12034" max="12051" width="22.85546875" style="82" customWidth="1"/>
    <col min="12052" max="12053" width="25" style="82" customWidth="1"/>
    <col min="12054" max="12054" width="14.28515625" style="82" customWidth="1"/>
    <col min="12055" max="12055" width="20.28515625" style="82" customWidth="1"/>
    <col min="12056" max="12056" width="16.5703125" style="82" customWidth="1"/>
    <col min="12057" max="12057" width="5.28515625" style="82" customWidth="1"/>
    <col min="12058" max="12058" width="4" style="82" customWidth="1"/>
    <col min="12059" max="12059" width="13.5703125" style="82" customWidth="1"/>
    <col min="12060" max="12060" width="22" style="82" customWidth="1"/>
    <col min="12061" max="12289" width="11.42578125" style="82"/>
    <col min="12290" max="12307" width="22.85546875" style="82" customWidth="1"/>
    <col min="12308" max="12309" width="25" style="82" customWidth="1"/>
    <col min="12310" max="12310" width="14.28515625" style="82" customWidth="1"/>
    <col min="12311" max="12311" width="20.28515625" style="82" customWidth="1"/>
    <col min="12312" max="12312" width="16.5703125" style="82" customWidth="1"/>
    <col min="12313" max="12313" width="5.28515625" style="82" customWidth="1"/>
    <col min="12314" max="12314" width="4" style="82" customWidth="1"/>
    <col min="12315" max="12315" width="13.5703125" style="82" customWidth="1"/>
    <col min="12316" max="12316" width="22" style="82" customWidth="1"/>
    <col min="12317" max="12545" width="11.42578125" style="82"/>
    <col min="12546" max="12563" width="22.85546875" style="82" customWidth="1"/>
    <col min="12564" max="12565" width="25" style="82" customWidth="1"/>
    <col min="12566" max="12566" width="14.28515625" style="82" customWidth="1"/>
    <col min="12567" max="12567" width="20.28515625" style="82" customWidth="1"/>
    <col min="12568" max="12568" width="16.5703125" style="82" customWidth="1"/>
    <col min="12569" max="12569" width="5.28515625" style="82" customWidth="1"/>
    <col min="12570" max="12570" width="4" style="82" customWidth="1"/>
    <col min="12571" max="12571" width="13.5703125" style="82" customWidth="1"/>
    <col min="12572" max="12572" width="22" style="82" customWidth="1"/>
    <col min="12573" max="12801" width="11.42578125" style="82"/>
    <col min="12802" max="12819" width="22.85546875" style="82" customWidth="1"/>
    <col min="12820" max="12821" width="25" style="82" customWidth="1"/>
    <col min="12822" max="12822" width="14.28515625" style="82" customWidth="1"/>
    <col min="12823" max="12823" width="20.28515625" style="82" customWidth="1"/>
    <col min="12824" max="12824" width="16.5703125" style="82" customWidth="1"/>
    <col min="12825" max="12825" width="5.28515625" style="82" customWidth="1"/>
    <col min="12826" max="12826" width="4" style="82" customWidth="1"/>
    <col min="12827" max="12827" width="13.5703125" style="82" customWidth="1"/>
    <col min="12828" max="12828" width="22" style="82" customWidth="1"/>
    <col min="12829" max="13057" width="11.42578125" style="82"/>
    <col min="13058" max="13075" width="22.85546875" style="82" customWidth="1"/>
    <col min="13076" max="13077" width="25" style="82" customWidth="1"/>
    <col min="13078" max="13078" width="14.28515625" style="82" customWidth="1"/>
    <col min="13079" max="13079" width="20.28515625" style="82" customWidth="1"/>
    <col min="13080" max="13080" width="16.5703125" style="82" customWidth="1"/>
    <col min="13081" max="13081" width="5.28515625" style="82" customWidth="1"/>
    <col min="13082" max="13082" width="4" style="82" customWidth="1"/>
    <col min="13083" max="13083" width="13.5703125" style="82" customWidth="1"/>
    <col min="13084" max="13084" width="22" style="82" customWidth="1"/>
    <col min="13085" max="13313" width="11.42578125" style="82"/>
    <col min="13314" max="13331" width="22.85546875" style="82" customWidth="1"/>
    <col min="13332" max="13333" width="25" style="82" customWidth="1"/>
    <col min="13334" max="13334" width="14.28515625" style="82" customWidth="1"/>
    <col min="13335" max="13335" width="20.28515625" style="82" customWidth="1"/>
    <col min="13336" max="13336" width="16.5703125" style="82" customWidth="1"/>
    <col min="13337" max="13337" width="5.28515625" style="82" customWidth="1"/>
    <col min="13338" max="13338" width="4" style="82" customWidth="1"/>
    <col min="13339" max="13339" width="13.5703125" style="82" customWidth="1"/>
    <col min="13340" max="13340" width="22" style="82" customWidth="1"/>
    <col min="13341" max="13569" width="11.42578125" style="82"/>
    <col min="13570" max="13587" width="22.85546875" style="82" customWidth="1"/>
    <col min="13588" max="13589" width="25" style="82" customWidth="1"/>
    <col min="13590" max="13590" width="14.28515625" style="82" customWidth="1"/>
    <col min="13591" max="13591" width="20.28515625" style="82" customWidth="1"/>
    <col min="13592" max="13592" width="16.5703125" style="82" customWidth="1"/>
    <col min="13593" max="13593" width="5.28515625" style="82" customWidth="1"/>
    <col min="13594" max="13594" width="4" style="82" customWidth="1"/>
    <col min="13595" max="13595" width="13.5703125" style="82" customWidth="1"/>
    <col min="13596" max="13596" width="22" style="82" customWidth="1"/>
    <col min="13597" max="13825" width="11.42578125" style="82"/>
    <col min="13826" max="13843" width="22.85546875" style="82" customWidth="1"/>
    <col min="13844" max="13845" width="25" style="82" customWidth="1"/>
    <col min="13846" max="13846" width="14.28515625" style="82" customWidth="1"/>
    <col min="13847" max="13847" width="20.28515625" style="82" customWidth="1"/>
    <col min="13848" max="13848" width="16.5703125" style="82" customWidth="1"/>
    <col min="13849" max="13849" width="5.28515625" style="82" customWidth="1"/>
    <col min="13850" max="13850" width="4" style="82" customWidth="1"/>
    <col min="13851" max="13851" width="13.5703125" style="82" customWidth="1"/>
    <col min="13852" max="13852" width="22" style="82" customWidth="1"/>
    <col min="13853" max="14081" width="11.42578125" style="82"/>
    <col min="14082" max="14099" width="22.85546875" style="82" customWidth="1"/>
    <col min="14100" max="14101" width="25" style="82" customWidth="1"/>
    <col min="14102" max="14102" width="14.28515625" style="82" customWidth="1"/>
    <col min="14103" max="14103" width="20.28515625" style="82" customWidth="1"/>
    <col min="14104" max="14104" width="16.5703125" style="82" customWidth="1"/>
    <col min="14105" max="14105" width="5.28515625" style="82" customWidth="1"/>
    <col min="14106" max="14106" width="4" style="82" customWidth="1"/>
    <col min="14107" max="14107" width="13.5703125" style="82" customWidth="1"/>
    <col min="14108" max="14108" width="22" style="82" customWidth="1"/>
    <col min="14109" max="14337" width="11.42578125" style="82"/>
    <col min="14338" max="14355" width="22.85546875" style="82" customWidth="1"/>
    <col min="14356" max="14357" width="25" style="82" customWidth="1"/>
    <col min="14358" max="14358" width="14.28515625" style="82" customWidth="1"/>
    <col min="14359" max="14359" width="20.28515625" style="82" customWidth="1"/>
    <col min="14360" max="14360" width="16.5703125" style="82" customWidth="1"/>
    <col min="14361" max="14361" width="5.28515625" style="82" customWidth="1"/>
    <col min="14362" max="14362" width="4" style="82" customWidth="1"/>
    <col min="14363" max="14363" width="13.5703125" style="82" customWidth="1"/>
    <col min="14364" max="14364" width="22" style="82" customWidth="1"/>
    <col min="14365" max="14593" width="11.42578125" style="82"/>
    <col min="14594" max="14611" width="22.85546875" style="82" customWidth="1"/>
    <col min="14612" max="14613" width="25" style="82" customWidth="1"/>
    <col min="14614" max="14614" width="14.28515625" style="82" customWidth="1"/>
    <col min="14615" max="14615" width="20.28515625" style="82" customWidth="1"/>
    <col min="14616" max="14616" width="16.5703125" style="82" customWidth="1"/>
    <col min="14617" max="14617" width="5.28515625" style="82" customWidth="1"/>
    <col min="14618" max="14618" width="4" style="82" customWidth="1"/>
    <col min="14619" max="14619" width="13.5703125" style="82" customWidth="1"/>
    <col min="14620" max="14620" width="22" style="82" customWidth="1"/>
    <col min="14621" max="14849" width="11.42578125" style="82"/>
    <col min="14850" max="14867" width="22.85546875" style="82" customWidth="1"/>
    <col min="14868" max="14869" width="25" style="82" customWidth="1"/>
    <col min="14870" max="14870" width="14.28515625" style="82" customWidth="1"/>
    <col min="14871" max="14871" width="20.28515625" style="82" customWidth="1"/>
    <col min="14872" max="14872" width="16.5703125" style="82" customWidth="1"/>
    <col min="14873" max="14873" width="5.28515625" style="82" customWidth="1"/>
    <col min="14874" max="14874" width="4" style="82" customWidth="1"/>
    <col min="14875" max="14875" width="13.5703125" style="82" customWidth="1"/>
    <col min="14876" max="14876" width="22" style="82" customWidth="1"/>
    <col min="14877" max="15105" width="11.42578125" style="82"/>
    <col min="15106" max="15123" width="22.85546875" style="82" customWidth="1"/>
    <col min="15124" max="15125" width="25" style="82" customWidth="1"/>
    <col min="15126" max="15126" width="14.28515625" style="82" customWidth="1"/>
    <col min="15127" max="15127" width="20.28515625" style="82" customWidth="1"/>
    <col min="15128" max="15128" width="16.5703125" style="82" customWidth="1"/>
    <col min="15129" max="15129" width="5.28515625" style="82" customWidth="1"/>
    <col min="15130" max="15130" width="4" style="82" customWidth="1"/>
    <col min="15131" max="15131" width="13.5703125" style="82" customWidth="1"/>
    <col min="15132" max="15132" width="22" style="82" customWidth="1"/>
    <col min="15133" max="15361" width="11.42578125" style="82"/>
    <col min="15362" max="15379" width="22.85546875" style="82" customWidth="1"/>
    <col min="15380" max="15381" width="25" style="82" customWidth="1"/>
    <col min="15382" max="15382" width="14.28515625" style="82" customWidth="1"/>
    <col min="15383" max="15383" width="20.28515625" style="82" customWidth="1"/>
    <col min="15384" max="15384" width="16.5703125" style="82" customWidth="1"/>
    <col min="15385" max="15385" width="5.28515625" style="82" customWidth="1"/>
    <col min="15386" max="15386" width="4" style="82" customWidth="1"/>
    <col min="15387" max="15387" width="13.5703125" style="82" customWidth="1"/>
    <col min="15388" max="15388" width="22" style="82" customWidth="1"/>
    <col min="15389" max="15617" width="11.42578125" style="82"/>
    <col min="15618" max="15635" width="22.85546875" style="82" customWidth="1"/>
    <col min="15636" max="15637" width="25" style="82" customWidth="1"/>
    <col min="15638" max="15638" width="14.28515625" style="82" customWidth="1"/>
    <col min="15639" max="15639" width="20.28515625" style="82" customWidth="1"/>
    <col min="15640" max="15640" width="16.5703125" style="82" customWidth="1"/>
    <col min="15641" max="15641" width="5.28515625" style="82" customWidth="1"/>
    <col min="15642" max="15642" width="4" style="82" customWidth="1"/>
    <col min="15643" max="15643" width="13.5703125" style="82" customWidth="1"/>
    <col min="15644" max="15644" width="22" style="82" customWidth="1"/>
    <col min="15645" max="15873" width="11.42578125" style="82"/>
    <col min="15874" max="15891" width="22.85546875" style="82" customWidth="1"/>
    <col min="15892" max="15893" width="25" style="82" customWidth="1"/>
    <col min="15894" max="15894" width="14.28515625" style="82" customWidth="1"/>
    <col min="15895" max="15895" width="20.28515625" style="82" customWidth="1"/>
    <col min="15896" max="15896" width="16.5703125" style="82" customWidth="1"/>
    <col min="15897" max="15897" width="5.28515625" style="82" customWidth="1"/>
    <col min="15898" max="15898" width="4" style="82" customWidth="1"/>
    <col min="15899" max="15899" width="13.5703125" style="82" customWidth="1"/>
    <col min="15900" max="15900" width="22" style="82" customWidth="1"/>
    <col min="15901" max="16129" width="11.42578125" style="82"/>
    <col min="16130" max="16147" width="22.85546875" style="82" customWidth="1"/>
    <col min="16148" max="16149" width="25" style="82" customWidth="1"/>
    <col min="16150" max="16150" width="14.28515625" style="82" customWidth="1"/>
    <col min="16151" max="16151" width="20.28515625" style="82" customWidth="1"/>
    <col min="16152" max="16152" width="16.5703125" style="82" customWidth="1"/>
    <col min="16153" max="16153" width="5.28515625" style="82" customWidth="1"/>
    <col min="16154" max="16154" width="4" style="82" customWidth="1"/>
    <col min="16155" max="16155" width="13.5703125" style="82" customWidth="1"/>
    <col min="16156" max="16156" width="22" style="82" customWidth="1"/>
    <col min="16157" max="16384" width="11.42578125" style="82"/>
  </cols>
  <sheetData>
    <row r="1" spans="1:63" s="97" customFormat="1" ht="127.5" x14ac:dyDescent="0.25">
      <c r="A1" s="97" t="s">
        <v>997</v>
      </c>
      <c r="B1" s="97" t="s">
        <v>998</v>
      </c>
      <c r="C1" s="97" t="s">
        <v>999</v>
      </c>
      <c r="D1" s="97" t="s">
        <v>1000</v>
      </c>
      <c r="E1" s="97" t="s">
        <v>1001</v>
      </c>
      <c r="F1" s="97" t="s">
        <v>1002</v>
      </c>
      <c r="G1" s="97" t="s">
        <v>1003</v>
      </c>
      <c r="H1" s="97" t="s">
        <v>1004</v>
      </c>
      <c r="I1" s="97" t="s">
        <v>1005</v>
      </c>
      <c r="J1" s="97" t="s">
        <v>1006</v>
      </c>
      <c r="K1" s="97" t="s">
        <v>1007</v>
      </c>
      <c r="L1" s="97" t="s">
        <v>1008</v>
      </c>
      <c r="M1" s="97" t="s">
        <v>1009</v>
      </c>
      <c r="N1" s="97" t="s">
        <v>1010</v>
      </c>
      <c r="O1" s="97" t="s">
        <v>1011</v>
      </c>
      <c r="P1" s="97" t="s">
        <v>1012</v>
      </c>
      <c r="Q1" s="97" t="s">
        <v>1013</v>
      </c>
      <c r="R1" s="97" t="s">
        <v>1014</v>
      </c>
      <c r="S1" s="97" t="s">
        <v>1015</v>
      </c>
      <c r="T1" s="97" t="s">
        <v>1016</v>
      </c>
      <c r="U1" s="97" t="s">
        <v>1017</v>
      </c>
      <c r="V1" s="97" t="s">
        <v>1018</v>
      </c>
      <c r="W1" s="97" t="s">
        <v>1019</v>
      </c>
      <c r="AA1" s="98" t="s">
        <v>1020</v>
      </c>
      <c r="AB1" s="98" t="s">
        <v>1021</v>
      </c>
      <c r="AC1" s="98" t="s">
        <v>1022</v>
      </c>
      <c r="AD1" s="97" t="s">
        <v>1023</v>
      </c>
      <c r="AE1" s="97" t="s">
        <v>1024</v>
      </c>
      <c r="AF1" s="97" t="s">
        <v>1025</v>
      </c>
      <c r="AI1" s="97" t="s">
        <v>1026</v>
      </c>
      <c r="AL1" s="97" t="s">
        <v>1027</v>
      </c>
      <c r="AM1" s="97" t="s">
        <v>1028</v>
      </c>
      <c r="AN1" s="97" t="s">
        <v>1029</v>
      </c>
      <c r="AO1" s="97" t="s">
        <v>1030</v>
      </c>
      <c r="AP1" s="97" t="s">
        <v>1031</v>
      </c>
      <c r="AQ1" s="97" t="s">
        <v>1032</v>
      </c>
      <c r="AR1" s="97" t="s">
        <v>1033</v>
      </c>
      <c r="AS1" s="97" t="s">
        <v>1034</v>
      </c>
      <c r="AT1" s="97" t="s">
        <v>1035</v>
      </c>
      <c r="AU1" s="97" t="s">
        <v>1036</v>
      </c>
      <c r="AV1" s="97" t="s">
        <v>1037</v>
      </c>
      <c r="AW1" s="97" t="s">
        <v>1038</v>
      </c>
      <c r="AX1" s="97" t="s">
        <v>1039</v>
      </c>
      <c r="BA1" s="97" t="s">
        <v>1040</v>
      </c>
      <c r="BB1" s="97" t="s">
        <v>1041</v>
      </c>
      <c r="BC1" s="97" t="s">
        <v>1042</v>
      </c>
      <c r="BD1" s="97" t="s">
        <v>1043</v>
      </c>
      <c r="BE1" s="97" t="s">
        <v>1044</v>
      </c>
      <c r="BF1" s="97" t="s">
        <v>1045</v>
      </c>
      <c r="BG1" s="97" t="s">
        <v>1046</v>
      </c>
      <c r="BH1" s="97" t="s">
        <v>1047</v>
      </c>
      <c r="BI1" s="97" t="s">
        <v>1048</v>
      </c>
      <c r="BJ1" s="98" t="s">
        <v>1049</v>
      </c>
      <c r="BK1" s="98" t="s">
        <v>1050</v>
      </c>
    </row>
    <row r="2" spans="1:63" x14ac:dyDescent="0.2">
      <c r="A2" s="82" t="s">
        <v>1084</v>
      </c>
      <c r="B2" s="82" t="s">
        <v>1077</v>
      </c>
      <c r="C2" s="82" t="s">
        <v>1058</v>
      </c>
      <c r="D2" s="82" t="s">
        <v>942</v>
      </c>
      <c r="E2" s="82" t="s">
        <v>106</v>
      </c>
      <c r="F2" s="82" t="s">
        <v>106</v>
      </c>
      <c r="G2" s="82" t="s">
        <v>943</v>
      </c>
      <c r="H2" s="82" t="s">
        <v>943</v>
      </c>
      <c r="I2" s="82" t="s">
        <v>942</v>
      </c>
      <c r="J2" s="82" t="s">
        <v>942</v>
      </c>
      <c r="K2" s="82" t="s">
        <v>942</v>
      </c>
      <c r="L2" s="82" t="s">
        <v>942</v>
      </c>
      <c r="M2" s="82" t="s">
        <v>948</v>
      </c>
      <c r="N2" s="82" t="s">
        <v>948</v>
      </c>
      <c r="O2" s="82" t="s">
        <v>942</v>
      </c>
      <c r="P2" s="82" t="s">
        <v>987</v>
      </c>
      <c r="Q2" s="82" t="s">
        <v>987</v>
      </c>
      <c r="R2" s="82" t="s">
        <v>743</v>
      </c>
      <c r="S2" s="82" t="s">
        <v>987</v>
      </c>
      <c r="T2" s="82" t="s">
        <v>987</v>
      </c>
      <c r="V2" s="82" t="s">
        <v>26</v>
      </c>
      <c r="W2" s="82" t="s">
        <v>108</v>
      </c>
      <c r="AA2" s="82" t="s">
        <v>832</v>
      </c>
      <c r="AB2" s="82" t="s">
        <v>832</v>
      </c>
      <c r="AD2" s="82" t="s">
        <v>512</v>
      </c>
      <c r="AE2" s="82" t="s">
        <v>883</v>
      </c>
      <c r="AF2" s="82" t="s">
        <v>789</v>
      </c>
      <c r="AI2" s="82" t="s">
        <v>208</v>
      </c>
      <c r="AL2" s="82" t="s">
        <v>513</v>
      </c>
      <c r="AM2" s="82" t="s">
        <v>513</v>
      </c>
      <c r="AN2" s="82" t="s">
        <v>512</v>
      </c>
      <c r="AO2" s="82" t="s">
        <v>512</v>
      </c>
      <c r="AP2" s="82" t="s">
        <v>512</v>
      </c>
      <c r="AU2" s="82" t="s">
        <v>513</v>
      </c>
      <c r="AV2" s="82" t="s">
        <v>512</v>
      </c>
      <c r="AW2" s="82" t="s">
        <v>884</v>
      </c>
      <c r="AX2" s="82" t="s">
        <v>885</v>
      </c>
      <c r="AY2" s="82" t="s">
        <v>17</v>
      </c>
      <c r="AZ2" s="82" t="s">
        <v>712</v>
      </c>
      <c r="BA2" s="82" t="s">
        <v>77</v>
      </c>
      <c r="BB2" s="82" t="s">
        <v>704</v>
      </c>
      <c r="BC2" s="82" t="s">
        <v>683</v>
      </c>
      <c r="BD2" s="82" t="s">
        <v>347</v>
      </c>
      <c r="BE2" s="82" t="s">
        <v>978</v>
      </c>
      <c r="BF2" s="82" t="s">
        <v>99</v>
      </c>
      <c r="BG2" s="82" t="s">
        <v>99</v>
      </c>
      <c r="BH2" s="82" t="s">
        <v>1107</v>
      </c>
      <c r="BI2" s="82" t="s">
        <v>106</v>
      </c>
      <c r="BJ2" s="82" t="s">
        <v>844</v>
      </c>
      <c r="BK2" s="82" t="s">
        <v>847</v>
      </c>
    </row>
    <row r="3" spans="1:63" x14ac:dyDescent="0.2">
      <c r="A3" s="82" t="s">
        <v>1085</v>
      </c>
      <c r="B3" s="82" t="s">
        <v>1078</v>
      </c>
      <c r="C3" s="82" t="s">
        <v>1059</v>
      </c>
      <c r="D3" s="82" t="s">
        <v>679</v>
      </c>
      <c r="G3" s="82" t="s">
        <v>679</v>
      </c>
      <c r="H3" s="82" t="s">
        <v>944</v>
      </c>
      <c r="I3" s="82" t="s">
        <v>943</v>
      </c>
      <c r="J3" s="82" t="s">
        <v>679</v>
      </c>
      <c r="K3" s="82" t="s">
        <v>943</v>
      </c>
      <c r="L3" s="82" t="s">
        <v>943</v>
      </c>
      <c r="M3" s="82" t="s">
        <v>959</v>
      </c>
      <c r="N3" s="82" t="s">
        <v>959</v>
      </c>
      <c r="O3" s="82" t="s">
        <v>943</v>
      </c>
      <c r="P3" s="82" t="s">
        <v>944</v>
      </c>
      <c r="Q3" s="82" t="s">
        <v>944</v>
      </c>
      <c r="R3" s="82" t="s">
        <v>746</v>
      </c>
      <c r="S3" s="82" t="s">
        <v>944</v>
      </c>
      <c r="T3" s="82" t="s">
        <v>944</v>
      </c>
      <c r="V3" s="82" t="s">
        <v>27</v>
      </c>
      <c r="W3" s="82" t="s">
        <v>109</v>
      </c>
      <c r="AA3" s="82" t="s">
        <v>833</v>
      </c>
      <c r="AB3" s="82" t="s">
        <v>833</v>
      </c>
      <c r="AD3" s="82" t="s">
        <v>513</v>
      </c>
      <c r="AE3" s="82" t="s">
        <v>884</v>
      </c>
      <c r="AF3" s="82" t="s">
        <v>893</v>
      </c>
      <c r="AI3" s="82" t="s">
        <v>210</v>
      </c>
      <c r="AL3" s="82" t="s">
        <v>516</v>
      </c>
      <c r="AM3" s="82" t="s">
        <v>516</v>
      </c>
      <c r="AN3" s="82" t="s">
        <v>513</v>
      </c>
      <c r="AO3" s="82" t="s">
        <v>513</v>
      </c>
      <c r="AV3" s="82" t="s">
        <v>513</v>
      </c>
      <c r="AW3" s="82" t="s">
        <v>887</v>
      </c>
      <c r="AX3" s="82" t="s">
        <v>495</v>
      </c>
      <c r="AY3" s="82" t="s">
        <v>707</v>
      </c>
      <c r="AZ3" s="82" t="s">
        <v>713</v>
      </c>
      <c r="BA3" s="82" t="s">
        <v>1134</v>
      </c>
      <c r="BC3" s="82" t="s">
        <v>318</v>
      </c>
      <c r="BD3" s="82" t="s">
        <v>665</v>
      </c>
      <c r="BE3" s="82" t="s">
        <v>979</v>
      </c>
      <c r="BF3" s="82" t="s">
        <v>109</v>
      </c>
      <c r="BG3" s="82" t="s">
        <v>762</v>
      </c>
      <c r="BH3" s="82" t="s">
        <v>109</v>
      </c>
      <c r="BJ3" s="82" t="s">
        <v>845</v>
      </c>
      <c r="BK3" s="82" t="s">
        <v>848</v>
      </c>
    </row>
    <row r="4" spans="1:63" x14ac:dyDescent="0.2">
      <c r="A4" s="82" t="s">
        <v>1086</v>
      </c>
      <c r="B4" s="82" t="s">
        <v>1079</v>
      </c>
      <c r="C4" s="82" t="s">
        <v>1060</v>
      </c>
      <c r="D4" s="82" t="s">
        <v>966</v>
      </c>
      <c r="G4" s="82" t="s">
        <v>957</v>
      </c>
      <c r="H4" s="82" t="s">
        <v>679</v>
      </c>
      <c r="I4" s="82" t="s">
        <v>950</v>
      </c>
      <c r="J4" s="82" t="s">
        <v>106</v>
      </c>
      <c r="K4" s="82" t="s">
        <v>946</v>
      </c>
      <c r="L4" s="82" t="s">
        <v>946</v>
      </c>
      <c r="O4" s="82" t="s">
        <v>944</v>
      </c>
      <c r="P4" s="82" t="s">
        <v>992</v>
      </c>
      <c r="Q4" s="82" t="s">
        <v>992</v>
      </c>
      <c r="R4" s="82" t="s">
        <v>747</v>
      </c>
      <c r="S4" s="82" t="s">
        <v>988</v>
      </c>
      <c r="T4" s="82" t="s">
        <v>991</v>
      </c>
      <c r="V4" s="82" t="s">
        <v>28</v>
      </c>
      <c r="W4" s="82" t="s">
        <v>1094</v>
      </c>
      <c r="AD4" s="82" t="s">
        <v>516</v>
      </c>
      <c r="AE4" s="82" t="s">
        <v>886</v>
      </c>
      <c r="AF4" s="82" t="s">
        <v>828</v>
      </c>
      <c r="AI4" s="82" t="s">
        <v>211</v>
      </c>
      <c r="AL4" s="82" t="s">
        <v>517</v>
      </c>
      <c r="AM4" s="82" t="s">
        <v>517</v>
      </c>
      <c r="AN4" s="82" t="s">
        <v>516</v>
      </c>
      <c r="AO4" s="82" t="s">
        <v>516</v>
      </c>
      <c r="AV4" s="82" t="s">
        <v>516</v>
      </c>
      <c r="AX4" s="82" t="s">
        <v>887</v>
      </c>
      <c r="AY4" s="82" t="s">
        <v>708</v>
      </c>
      <c r="AZ4" s="82" t="s">
        <v>714</v>
      </c>
      <c r="BA4" s="82" t="s">
        <v>1135</v>
      </c>
      <c r="BC4" s="82" t="s">
        <v>689</v>
      </c>
      <c r="BD4" s="82" t="s">
        <v>666</v>
      </c>
      <c r="BE4" s="82" t="s">
        <v>980</v>
      </c>
      <c r="BG4" s="82" t="s">
        <v>1106</v>
      </c>
    </row>
    <row r="5" spans="1:63" x14ac:dyDescent="0.2">
      <c r="A5" s="82" t="s">
        <v>733</v>
      </c>
      <c r="B5" s="82" t="s">
        <v>104</v>
      </c>
      <c r="C5" s="82" t="s">
        <v>147</v>
      </c>
      <c r="D5" s="82" t="s">
        <v>106</v>
      </c>
      <c r="G5" s="82" t="s">
        <v>960</v>
      </c>
      <c r="H5" s="82" t="s">
        <v>957</v>
      </c>
      <c r="I5" s="82" t="s">
        <v>679</v>
      </c>
      <c r="K5" s="82" t="s">
        <v>679</v>
      </c>
      <c r="O5" s="82" t="s">
        <v>679</v>
      </c>
      <c r="R5" s="82" t="s">
        <v>748</v>
      </c>
      <c r="S5" s="82" t="s">
        <v>989</v>
      </c>
      <c r="T5" s="82" t="s">
        <v>992</v>
      </c>
      <c r="V5" s="82" t="s">
        <v>29</v>
      </c>
      <c r="AD5" s="82" t="s">
        <v>517</v>
      </c>
      <c r="AE5" s="82" t="s">
        <v>495</v>
      </c>
      <c r="AF5" s="82" t="s">
        <v>894</v>
      </c>
      <c r="AI5" s="82" t="s">
        <v>212</v>
      </c>
      <c r="AN5" s="82" t="s">
        <v>517</v>
      </c>
      <c r="AO5" s="82" t="s">
        <v>517</v>
      </c>
      <c r="AV5" s="82" t="s">
        <v>517</v>
      </c>
      <c r="AY5" s="82" t="s">
        <v>709</v>
      </c>
      <c r="AZ5" s="82" t="s">
        <v>715</v>
      </c>
      <c r="BC5" s="82" t="s">
        <v>690</v>
      </c>
      <c r="BD5" s="82" t="s">
        <v>667</v>
      </c>
      <c r="BE5" s="82" t="s">
        <v>1140</v>
      </c>
      <c r="BG5" s="82" t="s">
        <v>104</v>
      </c>
    </row>
    <row r="6" spans="1:63" x14ac:dyDescent="0.2">
      <c r="A6" s="82" t="s">
        <v>1087</v>
      </c>
      <c r="B6" s="82" t="s">
        <v>105</v>
      </c>
      <c r="C6" s="82" t="s">
        <v>1061</v>
      </c>
      <c r="G6" s="82" t="s">
        <v>106</v>
      </c>
      <c r="H6" s="82" t="s">
        <v>960</v>
      </c>
      <c r="I6" s="82" t="s">
        <v>960</v>
      </c>
      <c r="K6" s="82" t="s">
        <v>955</v>
      </c>
      <c r="O6" s="82" t="s">
        <v>957</v>
      </c>
      <c r="R6" s="82" t="s">
        <v>749</v>
      </c>
      <c r="S6" s="82" t="s">
        <v>990</v>
      </c>
      <c r="V6" s="82" t="s">
        <v>30</v>
      </c>
      <c r="AD6" s="82" t="s">
        <v>518</v>
      </c>
      <c r="AI6" s="82" t="s">
        <v>213</v>
      </c>
      <c r="AN6" s="82" t="s">
        <v>518</v>
      </c>
      <c r="AY6" s="82" t="s">
        <v>710</v>
      </c>
      <c r="AZ6" s="82" t="s">
        <v>710</v>
      </c>
      <c r="BC6" s="82" t="s">
        <v>692</v>
      </c>
      <c r="BD6" s="82" t="s">
        <v>668</v>
      </c>
      <c r="BE6" s="82" t="s">
        <v>724</v>
      </c>
      <c r="BG6" s="82" t="s">
        <v>105</v>
      </c>
    </row>
    <row r="7" spans="1:63" x14ac:dyDescent="0.2">
      <c r="C7" s="82" t="s">
        <v>1063</v>
      </c>
      <c r="H7" s="82" t="s">
        <v>962</v>
      </c>
      <c r="I7" s="82" t="s">
        <v>966</v>
      </c>
      <c r="K7" s="82" t="s">
        <v>957</v>
      </c>
      <c r="O7" s="82" t="s">
        <v>960</v>
      </c>
      <c r="R7" s="82" t="s">
        <v>751</v>
      </c>
      <c r="S7" s="82" t="s">
        <v>992</v>
      </c>
      <c r="AI7" s="82" t="s">
        <v>214</v>
      </c>
      <c r="BC7" s="82" t="s">
        <v>681</v>
      </c>
      <c r="BD7" s="82" t="s">
        <v>669</v>
      </c>
    </row>
    <row r="8" spans="1:63" x14ac:dyDescent="0.2">
      <c r="C8" s="82" t="s">
        <v>290</v>
      </c>
      <c r="H8" s="82" t="s">
        <v>106</v>
      </c>
      <c r="I8" s="82" t="s">
        <v>106</v>
      </c>
      <c r="O8" s="82" t="s">
        <v>962</v>
      </c>
      <c r="AI8" s="82" t="s">
        <v>215</v>
      </c>
      <c r="BD8" s="82" t="s">
        <v>444</v>
      </c>
    </row>
    <row r="9" spans="1:63" x14ac:dyDescent="0.2">
      <c r="C9" s="82" t="s">
        <v>1064</v>
      </c>
      <c r="O9" s="82" t="s">
        <v>106</v>
      </c>
      <c r="AI9" s="82" t="s">
        <v>217</v>
      </c>
      <c r="BD9" s="82" t="s">
        <v>670</v>
      </c>
    </row>
    <row r="10" spans="1:63" x14ac:dyDescent="0.2">
      <c r="C10" s="82" t="s">
        <v>297</v>
      </c>
      <c r="AI10" s="82" t="s">
        <v>218</v>
      </c>
      <c r="BD10" s="82" t="s">
        <v>672</v>
      </c>
    </row>
    <row r="11" spans="1:63" x14ac:dyDescent="0.2">
      <c r="C11" s="82" t="s">
        <v>1065</v>
      </c>
      <c r="AI11" s="82" t="s">
        <v>219</v>
      </c>
      <c r="BD11" s="82" t="s">
        <v>673</v>
      </c>
    </row>
    <row r="12" spans="1:63" x14ac:dyDescent="0.2">
      <c r="AI12" s="82" t="s">
        <v>220</v>
      </c>
      <c r="BD12" s="82" t="s">
        <v>106</v>
      </c>
    </row>
    <row r="13" spans="1:63" x14ac:dyDescent="0.2">
      <c r="AI13" s="82" t="s">
        <v>221</v>
      </c>
      <c r="BD13" s="82" t="s">
        <v>676</v>
      </c>
    </row>
    <row r="14" spans="1:63" x14ac:dyDescent="0.2">
      <c r="AI14" s="82" t="s">
        <v>222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99</v>
      </c>
      <c r="D3" s="87" t="s">
        <v>764</v>
      </c>
    </row>
    <row r="4" spans="2:4" ht="12.75" customHeight="1" x14ac:dyDescent="0.2">
      <c r="B4" s="89" t="s">
        <v>987</v>
      </c>
      <c r="C4" s="90">
        <f>SUM(DatosViolenciaGénero!C57:C63)</f>
        <v>358</v>
      </c>
      <c r="D4" s="90">
        <f>SUM(DatosViolenciaGénero!D57:D63)</f>
        <v>167</v>
      </c>
    </row>
    <row r="5" spans="2:4" x14ac:dyDescent="0.2">
      <c r="B5" s="91" t="s">
        <v>944</v>
      </c>
      <c r="C5" s="90">
        <f>SUM(DatosViolenciaGénero!C64:C67)</f>
        <v>42</v>
      </c>
      <c r="D5" s="90">
        <f>SUM(DatosViolenciaGénero!D64:D67)</f>
        <v>36</v>
      </c>
    </row>
    <row r="6" spans="2:4" ht="12.75" customHeight="1" x14ac:dyDescent="0.2">
      <c r="B6" s="91" t="s">
        <v>988</v>
      </c>
      <c r="C6" s="90">
        <f>DatosViolenciaGénero!C68</f>
        <v>3</v>
      </c>
      <c r="D6" s="90">
        <f>DatosViolenciaGénero!D68</f>
        <v>0</v>
      </c>
    </row>
    <row r="7" spans="2:4" ht="12.75" customHeight="1" x14ac:dyDescent="0.2">
      <c r="B7" s="91" t="s">
        <v>989</v>
      </c>
      <c r="C7" s="90">
        <f>SUM(DatosViolenciaGénero!C69:C71)</f>
        <v>1</v>
      </c>
      <c r="D7" s="90">
        <f>SUM(DatosViolenciaGénero!D69:D71)</f>
        <v>0</v>
      </c>
    </row>
    <row r="8" spans="2:4" ht="12.75" customHeight="1" x14ac:dyDescent="0.2">
      <c r="B8" s="96" t="s">
        <v>990</v>
      </c>
      <c r="C8" s="90">
        <f>DatosViolenciaGénero!C75</f>
        <v>1</v>
      </c>
      <c r="D8" s="90">
        <f>DatosViolenciaGénero!D75</f>
        <v>0</v>
      </c>
    </row>
    <row r="9" spans="2:4" ht="12.75" customHeight="1" x14ac:dyDescent="0.2">
      <c r="B9" s="91" t="s">
        <v>991</v>
      </c>
      <c r="C9" s="90">
        <f>DatosViolenciaGénero!C72</f>
        <v>0</v>
      </c>
      <c r="D9" s="90">
        <f>DatosViolenciaGénero!D72</f>
        <v>1</v>
      </c>
    </row>
    <row r="10" spans="2:4" ht="12.75" customHeight="1" x14ac:dyDescent="0.2">
      <c r="B10" s="91" t="s">
        <v>992</v>
      </c>
      <c r="C10" s="90">
        <f>SUM(DatosViolenciaGénero!C73:C74)</f>
        <v>131</v>
      </c>
      <c r="D10" s="90">
        <f>SUM(DatosViolenciaGénero!D73:D74)</f>
        <v>77</v>
      </c>
    </row>
    <row r="13" spans="2:4" ht="13.5" thickBot="1" x14ac:dyDescent="0.25"/>
    <row r="14" spans="2:4" ht="12.95" customHeight="1" thickTop="1" thickBot="1" x14ac:dyDescent="0.25">
      <c r="B14" s="253" t="s">
        <v>996</v>
      </c>
      <c r="C14" s="253"/>
    </row>
    <row r="15" spans="2:4" ht="13.5" thickTop="1" x14ac:dyDescent="0.2">
      <c r="B15" s="92" t="s">
        <v>994</v>
      </c>
      <c r="C15" s="93">
        <f>DatosViolenciaGénero!C35</f>
        <v>74</v>
      </c>
    </row>
    <row r="16" spans="2:4" ht="13.5" thickBot="1" x14ac:dyDescent="0.25">
      <c r="B16" s="94" t="s">
        <v>995</v>
      </c>
      <c r="C16" s="95">
        <f>DatosViolenciaGénero!C36</f>
        <v>101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88"/>
    <col min="2" max="2" width="27.5703125" style="88" customWidth="1"/>
    <col min="3" max="257" width="11.42578125" style="88"/>
    <col min="258" max="258" width="27.5703125" style="88" customWidth="1"/>
    <col min="259" max="513" width="11.42578125" style="88"/>
    <col min="514" max="514" width="27.5703125" style="88" customWidth="1"/>
    <col min="515" max="769" width="11.42578125" style="88"/>
    <col min="770" max="770" width="27.5703125" style="88" customWidth="1"/>
    <col min="771" max="1025" width="11.42578125" style="88"/>
    <col min="1026" max="1026" width="27.5703125" style="88" customWidth="1"/>
    <col min="1027" max="1281" width="11.42578125" style="88"/>
    <col min="1282" max="1282" width="27.5703125" style="88" customWidth="1"/>
    <col min="1283" max="1537" width="11.42578125" style="88"/>
    <col min="1538" max="1538" width="27.5703125" style="88" customWidth="1"/>
    <col min="1539" max="1793" width="11.42578125" style="88"/>
    <col min="1794" max="1794" width="27.5703125" style="88" customWidth="1"/>
    <col min="1795" max="2049" width="11.42578125" style="88"/>
    <col min="2050" max="2050" width="27.5703125" style="88" customWidth="1"/>
    <col min="2051" max="2305" width="11.42578125" style="88"/>
    <col min="2306" max="2306" width="27.5703125" style="88" customWidth="1"/>
    <col min="2307" max="2561" width="11.42578125" style="88"/>
    <col min="2562" max="2562" width="27.5703125" style="88" customWidth="1"/>
    <col min="2563" max="2817" width="11.42578125" style="88"/>
    <col min="2818" max="2818" width="27.5703125" style="88" customWidth="1"/>
    <col min="2819" max="3073" width="11.42578125" style="88"/>
    <col min="3074" max="3074" width="27.5703125" style="88" customWidth="1"/>
    <col min="3075" max="3329" width="11.42578125" style="88"/>
    <col min="3330" max="3330" width="27.5703125" style="88" customWidth="1"/>
    <col min="3331" max="3585" width="11.42578125" style="88"/>
    <col min="3586" max="3586" width="27.5703125" style="88" customWidth="1"/>
    <col min="3587" max="3841" width="11.42578125" style="88"/>
    <col min="3842" max="3842" width="27.5703125" style="88" customWidth="1"/>
    <col min="3843" max="4097" width="11.42578125" style="88"/>
    <col min="4098" max="4098" width="27.5703125" style="88" customWidth="1"/>
    <col min="4099" max="4353" width="11.42578125" style="88"/>
    <col min="4354" max="4354" width="27.5703125" style="88" customWidth="1"/>
    <col min="4355" max="4609" width="11.42578125" style="88"/>
    <col min="4610" max="4610" width="27.5703125" style="88" customWidth="1"/>
    <col min="4611" max="4865" width="11.42578125" style="88"/>
    <col min="4866" max="4866" width="27.5703125" style="88" customWidth="1"/>
    <col min="4867" max="5121" width="11.42578125" style="88"/>
    <col min="5122" max="5122" width="27.5703125" style="88" customWidth="1"/>
    <col min="5123" max="5377" width="11.42578125" style="88"/>
    <col min="5378" max="5378" width="27.5703125" style="88" customWidth="1"/>
    <col min="5379" max="5633" width="11.42578125" style="88"/>
    <col min="5634" max="5634" width="27.5703125" style="88" customWidth="1"/>
    <col min="5635" max="5889" width="11.42578125" style="88"/>
    <col min="5890" max="5890" width="27.5703125" style="88" customWidth="1"/>
    <col min="5891" max="6145" width="11.42578125" style="88"/>
    <col min="6146" max="6146" width="27.5703125" style="88" customWidth="1"/>
    <col min="6147" max="6401" width="11.42578125" style="88"/>
    <col min="6402" max="6402" width="27.5703125" style="88" customWidth="1"/>
    <col min="6403" max="6657" width="11.42578125" style="88"/>
    <col min="6658" max="6658" width="27.5703125" style="88" customWidth="1"/>
    <col min="6659" max="6913" width="11.42578125" style="88"/>
    <col min="6914" max="6914" width="27.5703125" style="88" customWidth="1"/>
    <col min="6915" max="7169" width="11.42578125" style="88"/>
    <col min="7170" max="7170" width="27.5703125" style="88" customWidth="1"/>
    <col min="7171" max="7425" width="11.42578125" style="88"/>
    <col min="7426" max="7426" width="27.5703125" style="88" customWidth="1"/>
    <col min="7427" max="7681" width="11.42578125" style="88"/>
    <col min="7682" max="7682" width="27.5703125" style="88" customWidth="1"/>
    <col min="7683" max="7937" width="11.42578125" style="88"/>
    <col min="7938" max="7938" width="27.5703125" style="88" customWidth="1"/>
    <col min="7939" max="8193" width="11.42578125" style="88"/>
    <col min="8194" max="8194" width="27.5703125" style="88" customWidth="1"/>
    <col min="8195" max="8449" width="11.42578125" style="88"/>
    <col min="8450" max="8450" width="27.5703125" style="88" customWidth="1"/>
    <col min="8451" max="8705" width="11.42578125" style="88"/>
    <col min="8706" max="8706" width="27.5703125" style="88" customWidth="1"/>
    <col min="8707" max="8961" width="11.42578125" style="88"/>
    <col min="8962" max="8962" width="27.5703125" style="88" customWidth="1"/>
    <col min="8963" max="9217" width="11.42578125" style="88"/>
    <col min="9218" max="9218" width="27.5703125" style="88" customWidth="1"/>
    <col min="9219" max="9473" width="11.42578125" style="88"/>
    <col min="9474" max="9474" width="27.5703125" style="88" customWidth="1"/>
    <col min="9475" max="9729" width="11.42578125" style="88"/>
    <col min="9730" max="9730" width="27.5703125" style="88" customWidth="1"/>
    <col min="9731" max="9985" width="11.42578125" style="88"/>
    <col min="9986" max="9986" width="27.5703125" style="88" customWidth="1"/>
    <col min="9987" max="10241" width="11.42578125" style="88"/>
    <col min="10242" max="10242" width="27.5703125" style="88" customWidth="1"/>
    <col min="10243" max="10497" width="11.42578125" style="88"/>
    <col min="10498" max="10498" width="27.5703125" style="88" customWidth="1"/>
    <col min="10499" max="10753" width="11.42578125" style="88"/>
    <col min="10754" max="10754" width="27.5703125" style="88" customWidth="1"/>
    <col min="10755" max="11009" width="11.42578125" style="88"/>
    <col min="11010" max="11010" width="27.5703125" style="88" customWidth="1"/>
    <col min="11011" max="11265" width="11.42578125" style="88"/>
    <col min="11266" max="11266" width="27.5703125" style="88" customWidth="1"/>
    <col min="11267" max="11521" width="11.42578125" style="88"/>
    <col min="11522" max="11522" width="27.5703125" style="88" customWidth="1"/>
    <col min="11523" max="11777" width="11.42578125" style="88"/>
    <col min="11778" max="11778" width="27.5703125" style="88" customWidth="1"/>
    <col min="11779" max="12033" width="11.42578125" style="88"/>
    <col min="12034" max="12034" width="27.5703125" style="88" customWidth="1"/>
    <col min="12035" max="12289" width="11.42578125" style="88"/>
    <col min="12290" max="12290" width="27.5703125" style="88" customWidth="1"/>
    <col min="12291" max="12545" width="11.42578125" style="88"/>
    <col min="12546" max="12546" width="27.5703125" style="88" customWidth="1"/>
    <col min="12547" max="12801" width="11.42578125" style="88"/>
    <col min="12802" max="12802" width="27.5703125" style="88" customWidth="1"/>
    <col min="12803" max="13057" width="11.42578125" style="88"/>
    <col min="13058" max="13058" width="27.5703125" style="88" customWidth="1"/>
    <col min="13059" max="13313" width="11.42578125" style="88"/>
    <col min="13314" max="13314" width="27.5703125" style="88" customWidth="1"/>
    <col min="13315" max="13569" width="11.42578125" style="88"/>
    <col min="13570" max="13570" width="27.5703125" style="88" customWidth="1"/>
    <col min="13571" max="13825" width="11.42578125" style="88"/>
    <col min="13826" max="13826" width="27.5703125" style="88" customWidth="1"/>
    <col min="13827" max="14081" width="11.42578125" style="88"/>
    <col min="14082" max="14082" width="27.5703125" style="88" customWidth="1"/>
    <col min="14083" max="14337" width="11.42578125" style="88"/>
    <col min="14338" max="14338" width="27.5703125" style="88" customWidth="1"/>
    <col min="14339" max="14593" width="11.42578125" style="88"/>
    <col min="14594" max="14594" width="27.5703125" style="88" customWidth="1"/>
    <col min="14595" max="14849" width="11.42578125" style="88"/>
    <col min="14850" max="14850" width="27.5703125" style="88" customWidth="1"/>
    <col min="14851" max="15105" width="11.42578125" style="88"/>
    <col min="15106" max="15106" width="27.5703125" style="88" customWidth="1"/>
    <col min="15107" max="15361" width="11.42578125" style="88"/>
    <col min="15362" max="15362" width="27.5703125" style="88" customWidth="1"/>
    <col min="15363" max="15617" width="11.42578125" style="88"/>
    <col min="15618" max="15618" width="27.5703125" style="88" customWidth="1"/>
    <col min="15619" max="15873" width="11.42578125" style="88"/>
    <col min="15874" max="15874" width="27.5703125" style="88" customWidth="1"/>
    <col min="15875" max="16129" width="11.42578125" style="88"/>
    <col min="16130" max="16130" width="27.5703125" style="88" customWidth="1"/>
    <col min="16131" max="16384" width="11.42578125" style="88"/>
  </cols>
  <sheetData>
    <row r="3" spans="2:4" ht="13.5" thickBot="1" x14ac:dyDescent="0.25">
      <c r="B3" s="86"/>
      <c r="C3" s="87" t="s">
        <v>99</v>
      </c>
      <c r="D3" s="87" t="s">
        <v>764</v>
      </c>
    </row>
    <row r="4" spans="2:4" ht="12.75" customHeight="1" x14ac:dyDescent="0.2">
      <c r="B4" s="89" t="s">
        <v>987</v>
      </c>
      <c r="C4" s="90">
        <f>SUM(DatosViolenciaDoméstica!C45:C51)</f>
        <v>39</v>
      </c>
      <c r="D4" s="90">
        <f>SUM(DatosViolenciaDoméstica!D45:D51)</f>
        <v>58</v>
      </c>
    </row>
    <row r="5" spans="2:4" x14ac:dyDescent="0.2">
      <c r="B5" s="91" t="s">
        <v>944</v>
      </c>
      <c r="C5" s="90">
        <f>SUM(DatosViolenciaDoméstica!C52:C55)</f>
        <v>1</v>
      </c>
      <c r="D5" s="90">
        <f>SUM(DatosViolenciaDoméstica!D52:D55)</f>
        <v>6</v>
      </c>
    </row>
    <row r="6" spans="2:4" ht="12.75" customHeight="1" x14ac:dyDescent="0.2">
      <c r="B6" s="91" t="s">
        <v>988</v>
      </c>
      <c r="C6" s="90">
        <f>DatosViolenciaDoméstica!C56</f>
        <v>0</v>
      </c>
      <c r="D6" s="90">
        <f>DatosViolenciaDoméstica!D56</f>
        <v>0</v>
      </c>
    </row>
    <row r="7" spans="2:4" ht="12.75" customHeight="1" x14ac:dyDescent="0.2">
      <c r="B7" s="91" t="s">
        <v>989</v>
      </c>
      <c r="C7" s="90">
        <f>SUM(DatosViolenciaDoméstica!C57:C59)</f>
        <v>0</v>
      </c>
      <c r="D7" s="90">
        <f>SUM(DatosViolenciaDoméstica!D57:D59)</f>
        <v>0</v>
      </c>
    </row>
    <row r="8" spans="2:4" ht="12.75" customHeight="1" x14ac:dyDescent="0.2">
      <c r="B8" s="91" t="s">
        <v>990</v>
      </c>
      <c r="C8" s="90">
        <f>DatosViolenciaDoméstica!C63</f>
        <v>0</v>
      </c>
      <c r="D8" s="90">
        <f>DatosViolenciaDoméstica!D63</f>
        <v>0</v>
      </c>
    </row>
    <row r="9" spans="2:4" ht="12.75" customHeight="1" x14ac:dyDescent="0.2">
      <c r="B9" s="91" t="s">
        <v>991</v>
      </c>
      <c r="C9" s="90">
        <f>DatosViolenciaDoméstica!C60</f>
        <v>0</v>
      </c>
      <c r="D9" s="90">
        <f>DatosViolenciaDoméstica!D60</f>
        <v>0</v>
      </c>
    </row>
    <row r="10" spans="2:4" ht="12.75" customHeight="1" x14ac:dyDescent="0.2">
      <c r="B10" s="91" t="s">
        <v>992</v>
      </c>
      <c r="C10" s="90">
        <f>SUM(DatosViolenciaDoméstica!C61:C62)</f>
        <v>9</v>
      </c>
      <c r="D10" s="90">
        <f>SUM(DatosViolenciaDoméstica!D61:D62)</f>
        <v>10</v>
      </c>
    </row>
    <row r="13" spans="2:4" ht="13.5" thickBot="1" x14ac:dyDescent="0.25"/>
    <row r="14" spans="2:4" ht="12.95" customHeight="1" thickTop="1" thickBot="1" x14ac:dyDescent="0.25">
      <c r="B14" s="253" t="s">
        <v>993</v>
      </c>
      <c r="C14" s="253"/>
    </row>
    <row r="15" spans="2:4" ht="13.5" thickTop="1" x14ac:dyDescent="0.2">
      <c r="B15" s="92" t="s">
        <v>994</v>
      </c>
      <c r="C15" s="93">
        <f>DatosViolenciaDoméstica!C31</f>
        <v>8</v>
      </c>
    </row>
    <row r="16" spans="2:4" ht="13.5" thickBot="1" x14ac:dyDescent="0.25">
      <c r="B16" s="94" t="s">
        <v>995</v>
      </c>
      <c r="C16" s="95">
        <f>DatosViolenciaDoméstica!C32</f>
        <v>4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2" customWidth="1"/>
    <col min="2" max="2" width="20.7109375" style="82" customWidth="1"/>
    <col min="3" max="3" width="43.7109375" style="82" customWidth="1"/>
    <col min="4" max="4" width="6.28515625" style="82" customWidth="1"/>
    <col min="5" max="256" width="11.42578125" style="82"/>
    <col min="257" max="257" width="3" style="82" customWidth="1"/>
    <col min="258" max="258" width="20.7109375" style="82" customWidth="1"/>
    <col min="259" max="259" width="43.7109375" style="82" customWidth="1"/>
    <col min="260" max="260" width="6.28515625" style="82" customWidth="1"/>
    <col min="261" max="512" width="11.42578125" style="82"/>
    <col min="513" max="513" width="3" style="82" customWidth="1"/>
    <col min="514" max="514" width="20.7109375" style="82" customWidth="1"/>
    <col min="515" max="515" width="43.7109375" style="82" customWidth="1"/>
    <col min="516" max="516" width="6.28515625" style="82" customWidth="1"/>
    <col min="517" max="768" width="11.42578125" style="82"/>
    <col min="769" max="769" width="3" style="82" customWidth="1"/>
    <col min="770" max="770" width="20.7109375" style="82" customWidth="1"/>
    <col min="771" max="771" width="43.7109375" style="82" customWidth="1"/>
    <col min="772" max="772" width="6.28515625" style="82" customWidth="1"/>
    <col min="773" max="1024" width="11.42578125" style="82"/>
    <col min="1025" max="1025" width="3" style="82" customWidth="1"/>
    <col min="1026" max="1026" width="20.7109375" style="82" customWidth="1"/>
    <col min="1027" max="1027" width="43.7109375" style="82" customWidth="1"/>
    <col min="1028" max="1028" width="6.28515625" style="82" customWidth="1"/>
    <col min="1029" max="1280" width="11.42578125" style="82"/>
    <col min="1281" max="1281" width="3" style="82" customWidth="1"/>
    <col min="1282" max="1282" width="20.7109375" style="82" customWidth="1"/>
    <col min="1283" max="1283" width="43.7109375" style="82" customWidth="1"/>
    <col min="1284" max="1284" width="6.28515625" style="82" customWidth="1"/>
    <col min="1285" max="1536" width="11.42578125" style="82"/>
    <col min="1537" max="1537" width="3" style="82" customWidth="1"/>
    <col min="1538" max="1538" width="20.7109375" style="82" customWidth="1"/>
    <col min="1539" max="1539" width="43.7109375" style="82" customWidth="1"/>
    <col min="1540" max="1540" width="6.28515625" style="82" customWidth="1"/>
    <col min="1541" max="1792" width="11.42578125" style="82"/>
    <col min="1793" max="1793" width="3" style="82" customWidth="1"/>
    <col min="1794" max="1794" width="20.7109375" style="82" customWidth="1"/>
    <col min="1795" max="1795" width="43.7109375" style="82" customWidth="1"/>
    <col min="1796" max="1796" width="6.28515625" style="82" customWidth="1"/>
    <col min="1797" max="2048" width="11.42578125" style="82"/>
    <col min="2049" max="2049" width="3" style="82" customWidth="1"/>
    <col min="2050" max="2050" width="20.7109375" style="82" customWidth="1"/>
    <col min="2051" max="2051" width="43.7109375" style="82" customWidth="1"/>
    <col min="2052" max="2052" width="6.28515625" style="82" customWidth="1"/>
    <col min="2053" max="2304" width="11.42578125" style="82"/>
    <col min="2305" max="2305" width="3" style="82" customWidth="1"/>
    <col min="2306" max="2306" width="20.7109375" style="82" customWidth="1"/>
    <col min="2307" max="2307" width="43.7109375" style="82" customWidth="1"/>
    <col min="2308" max="2308" width="6.28515625" style="82" customWidth="1"/>
    <col min="2309" max="2560" width="11.42578125" style="82"/>
    <col min="2561" max="2561" width="3" style="82" customWidth="1"/>
    <col min="2562" max="2562" width="20.7109375" style="82" customWidth="1"/>
    <col min="2563" max="2563" width="43.7109375" style="82" customWidth="1"/>
    <col min="2564" max="2564" width="6.28515625" style="82" customWidth="1"/>
    <col min="2565" max="2816" width="11.42578125" style="82"/>
    <col min="2817" max="2817" width="3" style="82" customWidth="1"/>
    <col min="2818" max="2818" width="20.7109375" style="82" customWidth="1"/>
    <col min="2819" max="2819" width="43.7109375" style="82" customWidth="1"/>
    <col min="2820" max="2820" width="6.28515625" style="82" customWidth="1"/>
    <col min="2821" max="3072" width="11.42578125" style="82"/>
    <col min="3073" max="3073" width="3" style="82" customWidth="1"/>
    <col min="3074" max="3074" width="20.7109375" style="82" customWidth="1"/>
    <col min="3075" max="3075" width="43.7109375" style="82" customWidth="1"/>
    <col min="3076" max="3076" width="6.28515625" style="82" customWidth="1"/>
    <col min="3077" max="3328" width="11.42578125" style="82"/>
    <col min="3329" max="3329" width="3" style="82" customWidth="1"/>
    <col min="3330" max="3330" width="20.7109375" style="82" customWidth="1"/>
    <col min="3331" max="3331" width="43.7109375" style="82" customWidth="1"/>
    <col min="3332" max="3332" width="6.28515625" style="82" customWidth="1"/>
    <col min="3333" max="3584" width="11.42578125" style="82"/>
    <col min="3585" max="3585" width="3" style="82" customWidth="1"/>
    <col min="3586" max="3586" width="20.7109375" style="82" customWidth="1"/>
    <col min="3587" max="3587" width="43.7109375" style="82" customWidth="1"/>
    <col min="3588" max="3588" width="6.28515625" style="82" customWidth="1"/>
    <col min="3589" max="3840" width="11.42578125" style="82"/>
    <col min="3841" max="3841" width="3" style="82" customWidth="1"/>
    <col min="3842" max="3842" width="20.7109375" style="82" customWidth="1"/>
    <col min="3843" max="3843" width="43.7109375" style="82" customWidth="1"/>
    <col min="3844" max="3844" width="6.28515625" style="82" customWidth="1"/>
    <col min="3845" max="4096" width="11.42578125" style="82"/>
    <col min="4097" max="4097" width="3" style="82" customWidth="1"/>
    <col min="4098" max="4098" width="20.7109375" style="82" customWidth="1"/>
    <col min="4099" max="4099" width="43.7109375" style="82" customWidth="1"/>
    <col min="4100" max="4100" width="6.28515625" style="82" customWidth="1"/>
    <col min="4101" max="4352" width="11.42578125" style="82"/>
    <col min="4353" max="4353" width="3" style="82" customWidth="1"/>
    <col min="4354" max="4354" width="20.7109375" style="82" customWidth="1"/>
    <col min="4355" max="4355" width="43.7109375" style="82" customWidth="1"/>
    <col min="4356" max="4356" width="6.28515625" style="82" customWidth="1"/>
    <col min="4357" max="4608" width="11.42578125" style="82"/>
    <col min="4609" max="4609" width="3" style="82" customWidth="1"/>
    <col min="4610" max="4610" width="20.7109375" style="82" customWidth="1"/>
    <col min="4611" max="4611" width="43.7109375" style="82" customWidth="1"/>
    <col min="4612" max="4612" width="6.28515625" style="82" customWidth="1"/>
    <col min="4613" max="4864" width="11.42578125" style="82"/>
    <col min="4865" max="4865" width="3" style="82" customWidth="1"/>
    <col min="4866" max="4866" width="20.7109375" style="82" customWidth="1"/>
    <col min="4867" max="4867" width="43.7109375" style="82" customWidth="1"/>
    <col min="4868" max="4868" width="6.28515625" style="82" customWidth="1"/>
    <col min="4869" max="5120" width="11.42578125" style="82"/>
    <col min="5121" max="5121" width="3" style="82" customWidth="1"/>
    <col min="5122" max="5122" width="20.7109375" style="82" customWidth="1"/>
    <col min="5123" max="5123" width="43.7109375" style="82" customWidth="1"/>
    <col min="5124" max="5124" width="6.28515625" style="82" customWidth="1"/>
    <col min="5125" max="5376" width="11.42578125" style="82"/>
    <col min="5377" max="5377" width="3" style="82" customWidth="1"/>
    <col min="5378" max="5378" width="20.7109375" style="82" customWidth="1"/>
    <col min="5379" max="5379" width="43.7109375" style="82" customWidth="1"/>
    <col min="5380" max="5380" width="6.28515625" style="82" customWidth="1"/>
    <col min="5381" max="5632" width="11.42578125" style="82"/>
    <col min="5633" max="5633" width="3" style="82" customWidth="1"/>
    <col min="5634" max="5634" width="20.7109375" style="82" customWidth="1"/>
    <col min="5635" max="5635" width="43.7109375" style="82" customWidth="1"/>
    <col min="5636" max="5636" width="6.28515625" style="82" customWidth="1"/>
    <col min="5637" max="5888" width="11.42578125" style="82"/>
    <col min="5889" max="5889" width="3" style="82" customWidth="1"/>
    <col min="5890" max="5890" width="20.7109375" style="82" customWidth="1"/>
    <col min="5891" max="5891" width="43.7109375" style="82" customWidth="1"/>
    <col min="5892" max="5892" width="6.28515625" style="82" customWidth="1"/>
    <col min="5893" max="6144" width="11.42578125" style="82"/>
    <col min="6145" max="6145" width="3" style="82" customWidth="1"/>
    <col min="6146" max="6146" width="20.7109375" style="82" customWidth="1"/>
    <col min="6147" max="6147" width="43.7109375" style="82" customWidth="1"/>
    <col min="6148" max="6148" width="6.28515625" style="82" customWidth="1"/>
    <col min="6149" max="6400" width="11.42578125" style="82"/>
    <col min="6401" max="6401" width="3" style="82" customWidth="1"/>
    <col min="6402" max="6402" width="20.7109375" style="82" customWidth="1"/>
    <col min="6403" max="6403" width="43.7109375" style="82" customWidth="1"/>
    <col min="6404" max="6404" width="6.28515625" style="82" customWidth="1"/>
    <col min="6405" max="6656" width="11.42578125" style="82"/>
    <col min="6657" max="6657" width="3" style="82" customWidth="1"/>
    <col min="6658" max="6658" width="20.7109375" style="82" customWidth="1"/>
    <col min="6659" max="6659" width="43.7109375" style="82" customWidth="1"/>
    <col min="6660" max="6660" width="6.28515625" style="82" customWidth="1"/>
    <col min="6661" max="6912" width="11.42578125" style="82"/>
    <col min="6913" max="6913" width="3" style="82" customWidth="1"/>
    <col min="6914" max="6914" width="20.7109375" style="82" customWidth="1"/>
    <col min="6915" max="6915" width="43.7109375" style="82" customWidth="1"/>
    <col min="6916" max="6916" width="6.28515625" style="82" customWidth="1"/>
    <col min="6917" max="7168" width="11.42578125" style="82"/>
    <col min="7169" max="7169" width="3" style="82" customWidth="1"/>
    <col min="7170" max="7170" width="20.7109375" style="82" customWidth="1"/>
    <col min="7171" max="7171" width="43.7109375" style="82" customWidth="1"/>
    <col min="7172" max="7172" width="6.28515625" style="82" customWidth="1"/>
    <col min="7173" max="7424" width="11.42578125" style="82"/>
    <col min="7425" max="7425" width="3" style="82" customWidth="1"/>
    <col min="7426" max="7426" width="20.7109375" style="82" customWidth="1"/>
    <col min="7427" max="7427" width="43.7109375" style="82" customWidth="1"/>
    <col min="7428" max="7428" width="6.28515625" style="82" customWidth="1"/>
    <col min="7429" max="7680" width="11.42578125" style="82"/>
    <col min="7681" max="7681" width="3" style="82" customWidth="1"/>
    <col min="7682" max="7682" width="20.7109375" style="82" customWidth="1"/>
    <col min="7683" max="7683" width="43.7109375" style="82" customWidth="1"/>
    <col min="7684" max="7684" width="6.28515625" style="82" customWidth="1"/>
    <col min="7685" max="7936" width="11.42578125" style="82"/>
    <col min="7937" max="7937" width="3" style="82" customWidth="1"/>
    <col min="7938" max="7938" width="20.7109375" style="82" customWidth="1"/>
    <col min="7939" max="7939" width="43.7109375" style="82" customWidth="1"/>
    <col min="7940" max="7940" width="6.28515625" style="82" customWidth="1"/>
    <col min="7941" max="8192" width="11.42578125" style="82"/>
    <col min="8193" max="8193" width="3" style="82" customWidth="1"/>
    <col min="8194" max="8194" width="20.7109375" style="82" customWidth="1"/>
    <col min="8195" max="8195" width="43.7109375" style="82" customWidth="1"/>
    <col min="8196" max="8196" width="6.28515625" style="82" customWidth="1"/>
    <col min="8197" max="8448" width="11.42578125" style="82"/>
    <col min="8449" max="8449" width="3" style="82" customWidth="1"/>
    <col min="8450" max="8450" width="20.7109375" style="82" customWidth="1"/>
    <col min="8451" max="8451" width="43.7109375" style="82" customWidth="1"/>
    <col min="8452" max="8452" width="6.28515625" style="82" customWidth="1"/>
    <col min="8453" max="8704" width="11.42578125" style="82"/>
    <col min="8705" max="8705" width="3" style="82" customWidth="1"/>
    <col min="8706" max="8706" width="20.7109375" style="82" customWidth="1"/>
    <col min="8707" max="8707" width="43.7109375" style="82" customWidth="1"/>
    <col min="8708" max="8708" width="6.28515625" style="82" customWidth="1"/>
    <col min="8709" max="8960" width="11.42578125" style="82"/>
    <col min="8961" max="8961" width="3" style="82" customWidth="1"/>
    <col min="8962" max="8962" width="20.7109375" style="82" customWidth="1"/>
    <col min="8963" max="8963" width="43.7109375" style="82" customWidth="1"/>
    <col min="8964" max="8964" width="6.28515625" style="82" customWidth="1"/>
    <col min="8965" max="9216" width="11.42578125" style="82"/>
    <col min="9217" max="9217" width="3" style="82" customWidth="1"/>
    <col min="9218" max="9218" width="20.7109375" style="82" customWidth="1"/>
    <col min="9219" max="9219" width="43.7109375" style="82" customWidth="1"/>
    <col min="9220" max="9220" width="6.28515625" style="82" customWidth="1"/>
    <col min="9221" max="9472" width="11.42578125" style="82"/>
    <col min="9473" max="9473" width="3" style="82" customWidth="1"/>
    <col min="9474" max="9474" width="20.7109375" style="82" customWidth="1"/>
    <col min="9475" max="9475" width="43.7109375" style="82" customWidth="1"/>
    <col min="9476" max="9476" width="6.28515625" style="82" customWidth="1"/>
    <col min="9477" max="9728" width="11.42578125" style="82"/>
    <col min="9729" max="9729" width="3" style="82" customWidth="1"/>
    <col min="9730" max="9730" width="20.7109375" style="82" customWidth="1"/>
    <col min="9731" max="9731" width="43.7109375" style="82" customWidth="1"/>
    <col min="9732" max="9732" width="6.28515625" style="82" customWidth="1"/>
    <col min="9733" max="9984" width="11.42578125" style="82"/>
    <col min="9985" max="9985" width="3" style="82" customWidth="1"/>
    <col min="9986" max="9986" width="20.7109375" style="82" customWidth="1"/>
    <col min="9987" max="9987" width="43.7109375" style="82" customWidth="1"/>
    <col min="9988" max="9988" width="6.28515625" style="82" customWidth="1"/>
    <col min="9989" max="10240" width="11.42578125" style="82"/>
    <col min="10241" max="10241" width="3" style="82" customWidth="1"/>
    <col min="10242" max="10242" width="20.7109375" style="82" customWidth="1"/>
    <col min="10243" max="10243" width="43.7109375" style="82" customWidth="1"/>
    <col min="10244" max="10244" width="6.28515625" style="82" customWidth="1"/>
    <col min="10245" max="10496" width="11.42578125" style="82"/>
    <col min="10497" max="10497" width="3" style="82" customWidth="1"/>
    <col min="10498" max="10498" width="20.7109375" style="82" customWidth="1"/>
    <col min="10499" max="10499" width="43.7109375" style="82" customWidth="1"/>
    <col min="10500" max="10500" width="6.28515625" style="82" customWidth="1"/>
    <col min="10501" max="10752" width="11.42578125" style="82"/>
    <col min="10753" max="10753" width="3" style="82" customWidth="1"/>
    <col min="10754" max="10754" width="20.7109375" style="82" customWidth="1"/>
    <col min="10755" max="10755" width="43.7109375" style="82" customWidth="1"/>
    <col min="10756" max="10756" width="6.28515625" style="82" customWidth="1"/>
    <col min="10757" max="11008" width="11.42578125" style="82"/>
    <col min="11009" max="11009" width="3" style="82" customWidth="1"/>
    <col min="11010" max="11010" width="20.7109375" style="82" customWidth="1"/>
    <col min="11011" max="11011" width="43.7109375" style="82" customWidth="1"/>
    <col min="11012" max="11012" width="6.28515625" style="82" customWidth="1"/>
    <col min="11013" max="11264" width="11.42578125" style="82"/>
    <col min="11265" max="11265" width="3" style="82" customWidth="1"/>
    <col min="11266" max="11266" width="20.7109375" style="82" customWidth="1"/>
    <col min="11267" max="11267" width="43.7109375" style="82" customWidth="1"/>
    <col min="11268" max="11268" width="6.28515625" style="82" customWidth="1"/>
    <col min="11269" max="11520" width="11.42578125" style="82"/>
    <col min="11521" max="11521" width="3" style="82" customWidth="1"/>
    <col min="11522" max="11522" width="20.7109375" style="82" customWidth="1"/>
    <col min="11523" max="11523" width="43.7109375" style="82" customWidth="1"/>
    <col min="11524" max="11524" width="6.28515625" style="82" customWidth="1"/>
    <col min="11525" max="11776" width="11.42578125" style="82"/>
    <col min="11777" max="11777" width="3" style="82" customWidth="1"/>
    <col min="11778" max="11778" width="20.7109375" style="82" customWidth="1"/>
    <col min="11779" max="11779" width="43.7109375" style="82" customWidth="1"/>
    <col min="11780" max="11780" width="6.28515625" style="82" customWidth="1"/>
    <col min="11781" max="12032" width="11.42578125" style="82"/>
    <col min="12033" max="12033" width="3" style="82" customWidth="1"/>
    <col min="12034" max="12034" width="20.7109375" style="82" customWidth="1"/>
    <col min="12035" max="12035" width="43.7109375" style="82" customWidth="1"/>
    <col min="12036" max="12036" width="6.28515625" style="82" customWidth="1"/>
    <col min="12037" max="12288" width="11.42578125" style="82"/>
    <col min="12289" max="12289" width="3" style="82" customWidth="1"/>
    <col min="12290" max="12290" width="20.7109375" style="82" customWidth="1"/>
    <col min="12291" max="12291" width="43.7109375" style="82" customWidth="1"/>
    <col min="12292" max="12292" width="6.28515625" style="82" customWidth="1"/>
    <col min="12293" max="12544" width="11.42578125" style="82"/>
    <col min="12545" max="12545" width="3" style="82" customWidth="1"/>
    <col min="12546" max="12546" width="20.7109375" style="82" customWidth="1"/>
    <col min="12547" max="12547" width="43.7109375" style="82" customWidth="1"/>
    <col min="12548" max="12548" width="6.28515625" style="82" customWidth="1"/>
    <col min="12549" max="12800" width="11.42578125" style="82"/>
    <col min="12801" max="12801" width="3" style="82" customWidth="1"/>
    <col min="12802" max="12802" width="20.7109375" style="82" customWidth="1"/>
    <col min="12803" max="12803" width="43.7109375" style="82" customWidth="1"/>
    <col min="12804" max="12804" width="6.28515625" style="82" customWidth="1"/>
    <col min="12805" max="13056" width="11.42578125" style="82"/>
    <col min="13057" max="13057" width="3" style="82" customWidth="1"/>
    <col min="13058" max="13058" width="20.7109375" style="82" customWidth="1"/>
    <col min="13059" max="13059" width="43.7109375" style="82" customWidth="1"/>
    <col min="13060" max="13060" width="6.28515625" style="82" customWidth="1"/>
    <col min="13061" max="13312" width="11.42578125" style="82"/>
    <col min="13313" max="13313" width="3" style="82" customWidth="1"/>
    <col min="13314" max="13314" width="20.7109375" style="82" customWidth="1"/>
    <col min="13315" max="13315" width="43.7109375" style="82" customWidth="1"/>
    <col min="13316" max="13316" width="6.28515625" style="82" customWidth="1"/>
    <col min="13317" max="13568" width="11.42578125" style="82"/>
    <col min="13569" max="13569" width="3" style="82" customWidth="1"/>
    <col min="13570" max="13570" width="20.7109375" style="82" customWidth="1"/>
    <col min="13571" max="13571" width="43.7109375" style="82" customWidth="1"/>
    <col min="13572" max="13572" width="6.28515625" style="82" customWidth="1"/>
    <col min="13573" max="13824" width="11.42578125" style="82"/>
    <col min="13825" max="13825" width="3" style="82" customWidth="1"/>
    <col min="13826" max="13826" width="20.7109375" style="82" customWidth="1"/>
    <col min="13827" max="13827" width="43.7109375" style="82" customWidth="1"/>
    <col min="13828" max="13828" width="6.28515625" style="82" customWidth="1"/>
    <col min="13829" max="14080" width="11.42578125" style="82"/>
    <col min="14081" max="14081" width="3" style="82" customWidth="1"/>
    <col min="14082" max="14082" width="20.7109375" style="82" customWidth="1"/>
    <col min="14083" max="14083" width="43.7109375" style="82" customWidth="1"/>
    <col min="14084" max="14084" width="6.28515625" style="82" customWidth="1"/>
    <col min="14085" max="14336" width="11.42578125" style="82"/>
    <col min="14337" max="14337" width="3" style="82" customWidth="1"/>
    <col min="14338" max="14338" width="20.7109375" style="82" customWidth="1"/>
    <col min="14339" max="14339" width="43.7109375" style="82" customWidth="1"/>
    <col min="14340" max="14340" width="6.28515625" style="82" customWidth="1"/>
    <col min="14341" max="14592" width="11.42578125" style="82"/>
    <col min="14593" max="14593" width="3" style="82" customWidth="1"/>
    <col min="14594" max="14594" width="20.7109375" style="82" customWidth="1"/>
    <col min="14595" max="14595" width="43.7109375" style="82" customWidth="1"/>
    <col min="14596" max="14596" width="6.28515625" style="82" customWidth="1"/>
    <col min="14597" max="14848" width="11.42578125" style="82"/>
    <col min="14849" max="14849" width="3" style="82" customWidth="1"/>
    <col min="14850" max="14850" width="20.7109375" style="82" customWidth="1"/>
    <col min="14851" max="14851" width="43.7109375" style="82" customWidth="1"/>
    <col min="14852" max="14852" width="6.28515625" style="82" customWidth="1"/>
    <col min="14853" max="15104" width="11.42578125" style="82"/>
    <col min="15105" max="15105" width="3" style="82" customWidth="1"/>
    <col min="15106" max="15106" width="20.7109375" style="82" customWidth="1"/>
    <col min="15107" max="15107" width="43.7109375" style="82" customWidth="1"/>
    <col min="15108" max="15108" width="6.28515625" style="82" customWidth="1"/>
    <col min="15109" max="15360" width="11.42578125" style="82"/>
    <col min="15361" max="15361" width="3" style="82" customWidth="1"/>
    <col min="15362" max="15362" width="20.7109375" style="82" customWidth="1"/>
    <col min="15363" max="15363" width="43.7109375" style="82" customWidth="1"/>
    <col min="15364" max="15364" width="6.28515625" style="82" customWidth="1"/>
    <col min="15365" max="15616" width="11.42578125" style="82"/>
    <col min="15617" max="15617" width="3" style="82" customWidth="1"/>
    <col min="15618" max="15618" width="20.7109375" style="82" customWidth="1"/>
    <col min="15619" max="15619" width="43.7109375" style="82" customWidth="1"/>
    <col min="15620" max="15620" width="6.28515625" style="82" customWidth="1"/>
    <col min="15621" max="15872" width="11.42578125" style="82"/>
    <col min="15873" max="15873" width="3" style="82" customWidth="1"/>
    <col min="15874" max="15874" width="20.7109375" style="82" customWidth="1"/>
    <col min="15875" max="15875" width="43.7109375" style="82" customWidth="1"/>
    <col min="15876" max="15876" width="6.28515625" style="82" customWidth="1"/>
    <col min="15877" max="16128" width="11.42578125" style="82"/>
    <col min="16129" max="16129" width="3" style="82" customWidth="1"/>
    <col min="16130" max="16130" width="20.7109375" style="82" customWidth="1"/>
    <col min="16131" max="16131" width="43.7109375" style="82" customWidth="1"/>
    <col min="16132" max="16132" width="6.28515625" style="82" customWidth="1"/>
    <col min="16133" max="16384" width="11.42578125" style="82"/>
  </cols>
  <sheetData>
    <row r="3" spans="2:3" ht="12.95" customHeight="1" x14ac:dyDescent="0.2">
      <c r="B3" s="254" t="s">
        <v>977</v>
      </c>
      <c r="C3" s="254"/>
    </row>
    <row r="4" spans="2:3" x14ac:dyDescent="0.2">
      <c r="B4" s="83" t="s">
        <v>978</v>
      </c>
      <c r="C4" s="84">
        <f>DatosMenores!C65</f>
        <v>68</v>
      </c>
    </row>
    <row r="5" spans="2:3" x14ac:dyDescent="0.2">
      <c r="B5" s="83" t="s">
        <v>979</v>
      </c>
      <c r="C5" s="85">
        <f>DatosMenores!C66</f>
        <v>41</v>
      </c>
    </row>
    <row r="6" spans="2:3" x14ac:dyDescent="0.2">
      <c r="B6" s="83" t="s">
        <v>980</v>
      </c>
      <c r="C6" s="85">
        <f>DatosMenores!C67</f>
        <v>165</v>
      </c>
    </row>
    <row r="7" spans="2:3" ht="25.5" x14ac:dyDescent="0.2">
      <c r="B7" s="83" t="s">
        <v>981</v>
      </c>
      <c r="C7" s="85">
        <f>DatosMenores!C70</f>
        <v>0</v>
      </c>
    </row>
    <row r="8" spans="2:3" ht="25.5" x14ac:dyDescent="0.2">
      <c r="B8" s="83" t="s">
        <v>724</v>
      </c>
      <c r="C8" s="85">
        <f>DatosMenores!C71</f>
        <v>12</v>
      </c>
    </row>
    <row r="9" spans="2:3" ht="25.5" x14ac:dyDescent="0.2">
      <c r="B9" s="83" t="s">
        <v>982</v>
      </c>
      <c r="C9" s="85">
        <f>DatosMenores!C72</f>
        <v>0</v>
      </c>
    </row>
    <row r="10" spans="2:3" ht="25.5" x14ac:dyDescent="0.2">
      <c r="B10" s="83" t="s">
        <v>260</v>
      </c>
      <c r="C10" s="85">
        <f>DatosMenores!C74</f>
        <v>0</v>
      </c>
    </row>
    <row r="11" spans="2:3" x14ac:dyDescent="0.2">
      <c r="B11" s="83" t="s">
        <v>983</v>
      </c>
      <c r="C11" s="85">
        <f>DatosMenores!C73</f>
        <v>0</v>
      </c>
    </row>
    <row r="12" spans="2:3" x14ac:dyDescent="0.2">
      <c r="B12" s="83" t="s">
        <v>984</v>
      </c>
      <c r="C12" s="85">
        <f>DatosMenores!C75</f>
        <v>0</v>
      </c>
    </row>
    <row r="13" spans="2:3" ht="25.5" x14ac:dyDescent="0.2">
      <c r="B13" s="83" t="s">
        <v>985</v>
      </c>
      <c r="C13" s="85">
        <f>DatosMenores!C68</f>
        <v>0</v>
      </c>
    </row>
    <row r="14" spans="2:3" ht="25.5" x14ac:dyDescent="0.2">
      <c r="B14" s="83" t="s">
        <v>986</v>
      </c>
      <c r="C14" s="85">
        <f>DatosMenores!C69</f>
        <v>7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2" customWidth="1"/>
    <col min="2" max="4" width="13.7109375" style="52" customWidth="1"/>
    <col min="5" max="6" width="14.85546875" style="52" customWidth="1"/>
    <col min="7" max="13" width="13.7109375" style="52" customWidth="1"/>
    <col min="14" max="256" width="11.42578125" style="52"/>
    <col min="257" max="257" width="2" style="52" customWidth="1"/>
    <col min="258" max="260" width="13.7109375" style="52" customWidth="1"/>
    <col min="261" max="262" width="14.85546875" style="52" customWidth="1"/>
    <col min="263" max="269" width="13.7109375" style="52" customWidth="1"/>
    <col min="270" max="512" width="11.42578125" style="52"/>
    <col min="513" max="513" width="2" style="52" customWidth="1"/>
    <col min="514" max="516" width="13.7109375" style="52" customWidth="1"/>
    <col min="517" max="518" width="14.85546875" style="52" customWidth="1"/>
    <col min="519" max="525" width="13.7109375" style="52" customWidth="1"/>
    <col min="526" max="768" width="11.42578125" style="52"/>
    <col min="769" max="769" width="2" style="52" customWidth="1"/>
    <col min="770" max="772" width="13.7109375" style="52" customWidth="1"/>
    <col min="773" max="774" width="14.85546875" style="52" customWidth="1"/>
    <col min="775" max="781" width="13.7109375" style="52" customWidth="1"/>
    <col min="782" max="1024" width="11.42578125" style="52"/>
    <col min="1025" max="1025" width="2" style="52" customWidth="1"/>
    <col min="1026" max="1028" width="13.7109375" style="52" customWidth="1"/>
    <col min="1029" max="1030" width="14.85546875" style="52" customWidth="1"/>
    <col min="1031" max="1037" width="13.7109375" style="52" customWidth="1"/>
    <col min="1038" max="1280" width="11.42578125" style="52"/>
    <col min="1281" max="1281" width="2" style="52" customWidth="1"/>
    <col min="1282" max="1284" width="13.7109375" style="52" customWidth="1"/>
    <col min="1285" max="1286" width="14.85546875" style="52" customWidth="1"/>
    <col min="1287" max="1293" width="13.7109375" style="52" customWidth="1"/>
    <col min="1294" max="1536" width="11.42578125" style="52"/>
    <col min="1537" max="1537" width="2" style="52" customWidth="1"/>
    <col min="1538" max="1540" width="13.7109375" style="52" customWidth="1"/>
    <col min="1541" max="1542" width="14.85546875" style="52" customWidth="1"/>
    <col min="1543" max="1549" width="13.7109375" style="52" customWidth="1"/>
    <col min="1550" max="1792" width="11.42578125" style="52"/>
    <col min="1793" max="1793" width="2" style="52" customWidth="1"/>
    <col min="1794" max="1796" width="13.7109375" style="52" customWidth="1"/>
    <col min="1797" max="1798" width="14.85546875" style="52" customWidth="1"/>
    <col min="1799" max="1805" width="13.7109375" style="52" customWidth="1"/>
    <col min="1806" max="2048" width="11.42578125" style="52"/>
    <col min="2049" max="2049" width="2" style="52" customWidth="1"/>
    <col min="2050" max="2052" width="13.7109375" style="52" customWidth="1"/>
    <col min="2053" max="2054" width="14.85546875" style="52" customWidth="1"/>
    <col min="2055" max="2061" width="13.7109375" style="52" customWidth="1"/>
    <col min="2062" max="2304" width="11.42578125" style="52"/>
    <col min="2305" max="2305" width="2" style="52" customWidth="1"/>
    <col min="2306" max="2308" width="13.7109375" style="52" customWidth="1"/>
    <col min="2309" max="2310" width="14.85546875" style="52" customWidth="1"/>
    <col min="2311" max="2317" width="13.7109375" style="52" customWidth="1"/>
    <col min="2318" max="2560" width="11.42578125" style="52"/>
    <col min="2561" max="2561" width="2" style="52" customWidth="1"/>
    <col min="2562" max="2564" width="13.7109375" style="52" customWidth="1"/>
    <col min="2565" max="2566" width="14.85546875" style="52" customWidth="1"/>
    <col min="2567" max="2573" width="13.7109375" style="52" customWidth="1"/>
    <col min="2574" max="2816" width="11.42578125" style="52"/>
    <col min="2817" max="2817" width="2" style="52" customWidth="1"/>
    <col min="2818" max="2820" width="13.7109375" style="52" customWidth="1"/>
    <col min="2821" max="2822" width="14.85546875" style="52" customWidth="1"/>
    <col min="2823" max="2829" width="13.7109375" style="52" customWidth="1"/>
    <col min="2830" max="3072" width="11.42578125" style="52"/>
    <col min="3073" max="3073" width="2" style="52" customWidth="1"/>
    <col min="3074" max="3076" width="13.7109375" style="52" customWidth="1"/>
    <col min="3077" max="3078" width="14.85546875" style="52" customWidth="1"/>
    <col min="3079" max="3085" width="13.7109375" style="52" customWidth="1"/>
    <col min="3086" max="3328" width="11.42578125" style="52"/>
    <col min="3329" max="3329" width="2" style="52" customWidth="1"/>
    <col min="3330" max="3332" width="13.7109375" style="52" customWidth="1"/>
    <col min="3333" max="3334" width="14.85546875" style="52" customWidth="1"/>
    <col min="3335" max="3341" width="13.7109375" style="52" customWidth="1"/>
    <col min="3342" max="3584" width="11.42578125" style="52"/>
    <col min="3585" max="3585" width="2" style="52" customWidth="1"/>
    <col min="3586" max="3588" width="13.7109375" style="52" customWidth="1"/>
    <col min="3589" max="3590" width="14.85546875" style="52" customWidth="1"/>
    <col min="3591" max="3597" width="13.7109375" style="52" customWidth="1"/>
    <col min="3598" max="3840" width="11.42578125" style="52"/>
    <col min="3841" max="3841" width="2" style="52" customWidth="1"/>
    <col min="3842" max="3844" width="13.7109375" style="52" customWidth="1"/>
    <col min="3845" max="3846" width="14.85546875" style="52" customWidth="1"/>
    <col min="3847" max="3853" width="13.7109375" style="52" customWidth="1"/>
    <col min="3854" max="4096" width="11.42578125" style="52"/>
    <col min="4097" max="4097" width="2" style="52" customWidth="1"/>
    <col min="4098" max="4100" width="13.7109375" style="52" customWidth="1"/>
    <col min="4101" max="4102" width="14.85546875" style="52" customWidth="1"/>
    <col min="4103" max="4109" width="13.7109375" style="52" customWidth="1"/>
    <col min="4110" max="4352" width="11.42578125" style="52"/>
    <col min="4353" max="4353" width="2" style="52" customWidth="1"/>
    <col min="4354" max="4356" width="13.7109375" style="52" customWidth="1"/>
    <col min="4357" max="4358" width="14.85546875" style="52" customWidth="1"/>
    <col min="4359" max="4365" width="13.7109375" style="52" customWidth="1"/>
    <col min="4366" max="4608" width="11.42578125" style="52"/>
    <col min="4609" max="4609" width="2" style="52" customWidth="1"/>
    <col min="4610" max="4612" width="13.7109375" style="52" customWidth="1"/>
    <col min="4613" max="4614" width="14.85546875" style="52" customWidth="1"/>
    <col min="4615" max="4621" width="13.7109375" style="52" customWidth="1"/>
    <col min="4622" max="4864" width="11.42578125" style="52"/>
    <col min="4865" max="4865" width="2" style="52" customWidth="1"/>
    <col min="4866" max="4868" width="13.7109375" style="52" customWidth="1"/>
    <col min="4869" max="4870" width="14.85546875" style="52" customWidth="1"/>
    <col min="4871" max="4877" width="13.7109375" style="52" customWidth="1"/>
    <col min="4878" max="5120" width="11.42578125" style="52"/>
    <col min="5121" max="5121" width="2" style="52" customWidth="1"/>
    <col min="5122" max="5124" width="13.7109375" style="52" customWidth="1"/>
    <col min="5125" max="5126" width="14.85546875" style="52" customWidth="1"/>
    <col min="5127" max="5133" width="13.7109375" style="52" customWidth="1"/>
    <col min="5134" max="5376" width="11.42578125" style="52"/>
    <col min="5377" max="5377" width="2" style="52" customWidth="1"/>
    <col min="5378" max="5380" width="13.7109375" style="52" customWidth="1"/>
    <col min="5381" max="5382" width="14.85546875" style="52" customWidth="1"/>
    <col min="5383" max="5389" width="13.7109375" style="52" customWidth="1"/>
    <col min="5390" max="5632" width="11.42578125" style="52"/>
    <col min="5633" max="5633" width="2" style="52" customWidth="1"/>
    <col min="5634" max="5636" width="13.7109375" style="52" customWidth="1"/>
    <col min="5637" max="5638" width="14.85546875" style="52" customWidth="1"/>
    <col min="5639" max="5645" width="13.7109375" style="52" customWidth="1"/>
    <col min="5646" max="5888" width="11.42578125" style="52"/>
    <col min="5889" max="5889" width="2" style="52" customWidth="1"/>
    <col min="5890" max="5892" width="13.7109375" style="52" customWidth="1"/>
    <col min="5893" max="5894" width="14.85546875" style="52" customWidth="1"/>
    <col min="5895" max="5901" width="13.7109375" style="52" customWidth="1"/>
    <col min="5902" max="6144" width="11.42578125" style="52"/>
    <col min="6145" max="6145" width="2" style="52" customWidth="1"/>
    <col min="6146" max="6148" width="13.7109375" style="52" customWidth="1"/>
    <col min="6149" max="6150" width="14.85546875" style="52" customWidth="1"/>
    <col min="6151" max="6157" width="13.7109375" style="52" customWidth="1"/>
    <col min="6158" max="6400" width="11.42578125" style="52"/>
    <col min="6401" max="6401" width="2" style="52" customWidth="1"/>
    <col min="6402" max="6404" width="13.7109375" style="52" customWidth="1"/>
    <col min="6405" max="6406" width="14.85546875" style="52" customWidth="1"/>
    <col min="6407" max="6413" width="13.7109375" style="52" customWidth="1"/>
    <col min="6414" max="6656" width="11.42578125" style="52"/>
    <col min="6657" max="6657" width="2" style="52" customWidth="1"/>
    <col min="6658" max="6660" width="13.7109375" style="52" customWidth="1"/>
    <col min="6661" max="6662" width="14.85546875" style="52" customWidth="1"/>
    <col min="6663" max="6669" width="13.7109375" style="52" customWidth="1"/>
    <col min="6670" max="6912" width="11.42578125" style="52"/>
    <col min="6913" max="6913" width="2" style="52" customWidth="1"/>
    <col min="6914" max="6916" width="13.7109375" style="52" customWidth="1"/>
    <col min="6917" max="6918" width="14.85546875" style="52" customWidth="1"/>
    <col min="6919" max="6925" width="13.7109375" style="52" customWidth="1"/>
    <col min="6926" max="7168" width="11.42578125" style="52"/>
    <col min="7169" max="7169" width="2" style="52" customWidth="1"/>
    <col min="7170" max="7172" width="13.7109375" style="52" customWidth="1"/>
    <col min="7173" max="7174" width="14.85546875" style="52" customWidth="1"/>
    <col min="7175" max="7181" width="13.7109375" style="52" customWidth="1"/>
    <col min="7182" max="7424" width="11.42578125" style="52"/>
    <col min="7425" max="7425" width="2" style="52" customWidth="1"/>
    <col min="7426" max="7428" width="13.7109375" style="52" customWidth="1"/>
    <col min="7429" max="7430" width="14.85546875" style="52" customWidth="1"/>
    <col min="7431" max="7437" width="13.7109375" style="52" customWidth="1"/>
    <col min="7438" max="7680" width="11.42578125" style="52"/>
    <col min="7681" max="7681" width="2" style="52" customWidth="1"/>
    <col min="7682" max="7684" width="13.7109375" style="52" customWidth="1"/>
    <col min="7685" max="7686" width="14.85546875" style="52" customWidth="1"/>
    <col min="7687" max="7693" width="13.7109375" style="52" customWidth="1"/>
    <col min="7694" max="7936" width="11.42578125" style="52"/>
    <col min="7937" max="7937" width="2" style="52" customWidth="1"/>
    <col min="7938" max="7940" width="13.7109375" style="52" customWidth="1"/>
    <col min="7941" max="7942" width="14.85546875" style="52" customWidth="1"/>
    <col min="7943" max="7949" width="13.7109375" style="52" customWidth="1"/>
    <col min="7950" max="8192" width="11.42578125" style="52"/>
    <col min="8193" max="8193" width="2" style="52" customWidth="1"/>
    <col min="8194" max="8196" width="13.7109375" style="52" customWidth="1"/>
    <col min="8197" max="8198" width="14.85546875" style="52" customWidth="1"/>
    <col min="8199" max="8205" width="13.7109375" style="52" customWidth="1"/>
    <col min="8206" max="8448" width="11.42578125" style="52"/>
    <col min="8449" max="8449" width="2" style="52" customWidth="1"/>
    <col min="8450" max="8452" width="13.7109375" style="52" customWidth="1"/>
    <col min="8453" max="8454" width="14.85546875" style="52" customWidth="1"/>
    <col min="8455" max="8461" width="13.7109375" style="52" customWidth="1"/>
    <col min="8462" max="8704" width="11.42578125" style="52"/>
    <col min="8705" max="8705" width="2" style="52" customWidth="1"/>
    <col min="8706" max="8708" width="13.7109375" style="52" customWidth="1"/>
    <col min="8709" max="8710" width="14.85546875" style="52" customWidth="1"/>
    <col min="8711" max="8717" width="13.7109375" style="52" customWidth="1"/>
    <col min="8718" max="8960" width="11.42578125" style="52"/>
    <col min="8961" max="8961" width="2" style="52" customWidth="1"/>
    <col min="8962" max="8964" width="13.7109375" style="52" customWidth="1"/>
    <col min="8965" max="8966" width="14.85546875" style="52" customWidth="1"/>
    <col min="8967" max="8973" width="13.7109375" style="52" customWidth="1"/>
    <col min="8974" max="9216" width="11.42578125" style="52"/>
    <col min="9217" max="9217" width="2" style="52" customWidth="1"/>
    <col min="9218" max="9220" width="13.7109375" style="52" customWidth="1"/>
    <col min="9221" max="9222" width="14.85546875" style="52" customWidth="1"/>
    <col min="9223" max="9229" width="13.7109375" style="52" customWidth="1"/>
    <col min="9230" max="9472" width="11.42578125" style="52"/>
    <col min="9473" max="9473" width="2" style="52" customWidth="1"/>
    <col min="9474" max="9476" width="13.7109375" style="52" customWidth="1"/>
    <col min="9477" max="9478" width="14.85546875" style="52" customWidth="1"/>
    <col min="9479" max="9485" width="13.7109375" style="52" customWidth="1"/>
    <col min="9486" max="9728" width="11.42578125" style="52"/>
    <col min="9729" max="9729" width="2" style="52" customWidth="1"/>
    <col min="9730" max="9732" width="13.7109375" style="52" customWidth="1"/>
    <col min="9733" max="9734" width="14.85546875" style="52" customWidth="1"/>
    <col min="9735" max="9741" width="13.7109375" style="52" customWidth="1"/>
    <col min="9742" max="9984" width="11.42578125" style="52"/>
    <col min="9985" max="9985" width="2" style="52" customWidth="1"/>
    <col min="9986" max="9988" width="13.7109375" style="52" customWidth="1"/>
    <col min="9989" max="9990" width="14.85546875" style="52" customWidth="1"/>
    <col min="9991" max="9997" width="13.7109375" style="52" customWidth="1"/>
    <col min="9998" max="10240" width="11.42578125" style="52"/>
    <col min="10241" max="10241" width="2" style="52" customWidth="1"/>
    <col min="10242" max="10244" width="13.7109375" style="52" customWidth="1"/>
    <col min="10245" max="10246" width="14.85546875" style="52" customWidth="1"/>
    <col min="10247" max="10253" width="13.7109375" style="52" customWidth="1"/>
    <col min="10254" max="10496" width="11.42578125" style="52"/>
    <col min="10497" max="10497" width="2" style="52" customWidth="1"/>
    <col min="10498" max="10500" width="13.7109375" style="52" customWidth="1"/>
    <col min="10501" max="10502" width="14.85546875" style="52" customWidth="1"/>
    <col min="10503" max="10509" width="13.7109375" style="52" customWidth="1"/>
    <col min="10510" max="10752" width="11.42578125" style="52"/>
    <col min="10753" max="10753" width="2" style="52" customWidth="1"/>
    <col min="10754" max="10756" width="13.7109375" style="52" customWidth="1"/>
    <col min="10757" max="10758" width="14.85546875" style="52" customWidth="1"/>
    <col min="10759" max="10765" width="13.7109375" style="52" customWidth="1"/>
    <col min="10766" max="11008" width="11.42578125" style="52"/>
    <col min="11009" max="11009" width="2" style="52" customWidth="1"/>
    <col min="11010" max="11012" width="13.7109375" style="52" customWidth="1"/>
    <col min="11013" max="11014" width="14.85546875" style="52" customWidth="1"/>
    <col min="11015" max="11021" width="13.7109375" style="52" customWidth="1"/>
    <col min="11022" max="11264" width="11.42578125" style="52"/>
    <col min="11265" max="11265" width="2" style="52" customWidth="1"/>
    <col min="11266" max="11268" width="13.7109375" style="52" customWidth="1"/>
    <col min="11269" max="11270" width="14.85546875" style="52" customWidth="1"/>
    <col min="11271" max="11277" width="13.7109375" style="52" customWidth="1"/>
    <col min="11278" max="11520" width="11.42578125" style="52"/>
    <col min="11521" max="11521" width="2" style="52" customWidth="1"/>
    <col min="11522" max="11524" width="13.7109375" style="52" customWidth="1"/>
    <col min="11525" max="11526" width="14.85546875" style="52" customWidth="1"/>
    <col min="11527" max="11533" width="13.7109375" style="52" customWidth="1"/>
    <col min="11534" max="11776" width="11.42578125" style="52"/>
    <col min="11777" max="11777" width="2" style="52" customWidth="1"/>
    <col min="11778" max="11780" width="13.7109375" style="52" customWidth="1"/>
    <col min="11781" max="11782" width="14.85546875" style="52" customWidth="1"/>
    <col min="11783" max="11789" width="13.7109375" style="52" customWidth="1"/>
    <col min="11790" max="12032" width="11.42578125" style="52"/>
    <col min="12033" max="12033" width="2" style="52" customWidth="1"/>
    <col min="12034" max="12036" width="13.7109375" style="52" customWidth="1"/>
    <col min="12037" max="12038" width="14.85546875" style="52" customWidth="1"/>
    <col min="12039" max="12045" width="13.7109375" style="52" customWidth="1"/>
    <col min="12046" max="12288" width="11.42578125" style="52"/>
    <col min="12289" max="12289" width="2" style="52" customWidth="1"/>
    <col min="12290" max="12292" width="13.7109375" style="52" customWidth="1"/>
    <col min="12293" max="12294" width="14.85546875" style="52" customWidth="1"/>
    <col min="12295" max="12301" width="13.7109375" style="52" customWidth="1"/>
    <col min="12302" max="12544" width="11.42578125" style="52"/>
    <col min="12545" max="12545" width="2" style="52" customWidth="1"/>
    <col min="12546" max="12548" width="13.7109375" style="52" customWidth="1"/>
    <col min="12549" max="12550" width="14.85546875" style="52" customWidth="1"/>
    <col min="12551" max="12557" width="13.7109375" style="52" customWidth="1"/>
    <col min="12558" max="12800" width="11.42578125" style="52"/>
    <col min="12801" max="12801" width="2" style="52" customWidth="1"/>
    <col min="12802" max="12804" width="13.7109375" style="52" customWidth="1"/>
    <col min="12805" max="12806" width="14.85546875" style="52" customWidth="1"/>
    <col min="12807" max="12813" width="13.7109375" style="52" customWidth="1"/>
    <col min="12814" max="13056" width="11.42578125" style="52"/>
    <col min="13057" max="13057" width="2" style="52" customWidth="1"/>
    <col min="13058" max="13060" width="13.7109375" style="52" customWidth="1"/>
    <col min="13061" max="13062" width="14.85546875" style="52" customWidth="1"/>
    <col min="13063" max="13069" width="13.7109375" style="52" customWidth="1"/>
    <col min="13070" max="13312" width="11.42578125" style="52"/>
    <col min="13313" max="13313" width="2" style="52" customWidth="1"/>
    <col min="13314" max="13316" width="13.7109375" style="52" customWidth="1"/>
    <col min="13317" max="13318" width="14.85546875" style="52" customWidth="1"/>
    <col min="13319" max="13325" width="13.7109375" style="52" customWidth="1"/>
    <col min="13326" max="13568" width="11.42578125" style="52"/>
    <col min="13569" max="13569" width="2" style="52" customWidth="1"/>
    <col min="13570" max="13572" width="13.7109375" style="52" customWidth="1"/>
    <col min="13573" max="13574" width="14.85546875" style="52" customWidth="1"/>
    <col min="13575" max="13581" width="13.7109375" style="52" customWidth="1"/>
    <col min="13582" max="13824" width="11.42578125" style="52"/>
    <col min="13825" max="13825" width="2" style="52" customWidth="1"/>
    <col min="13826" max="13828" width="13.7109375" style="52" customWidth="1"/>
    <col min="13829" max="13830" width="14.85546875" style="52" customWidth="1"/>
    <col min="13831" max="13837" width="13.7109375" style="52" customWidth="1"/>
    <col min="13838" max="14080" width="11.42578125" style="52"/>
    <col min="14081" max="14081" width="2" style="52" customWidth="1"/>
    <col min="14082" max="14084" width="13.7109375" style="52" customWidth="1"/>
    <col min="14085" max="14086" width="14.85546875" style="52" customWidth="1"/>
    <col min="14087" max="14093" width="13.7109375" style="52" customWidth="1"/>
    <col min="14094" max="14336" width="11.42578125" style="52"/>
    <col min="14337" max="14337" width="2" style="52" customWidth="1"/>
    <col min="14338" max="14340" width="13.7109375" style="52" customWidth="1"/>
    <col min="14341" max="14342" width="14.85546875" style="52" customWidth="1"/>
    <col min="14343" max="14349" width="13.7109375" style="52" customWidth="1"/>
    <col min="14350" max="14592" width="11.42578125" style="52"/>
    <col min="14593" max="14593" width="2" style="52" customWidth="1"/>
    <col min="14594" max="14596" width="13.7109375" style="52" customWidth="1"/>
    <col min="14597" max="14598" width="14.85546875" style="52" customWidth="1"/>
    <col min="14599" max="14605" width="13.7109375" style="52" customWidth="1"/>
    <col min="14606" max="14848" width="11.42578125" style="52"/>
    <col min="14849" max="14849" width="2" style="52" customWidth="1"/>
    <col min="14850" max="14852" width="13.7109375" style="52" customWidth="1"/>
    <col min="14853" max="14854" width="14.85546875" style="52" customWidth="1"/>
    <col min="14855" max="14861" width="13.7109375" style="52" customWidth="1"/>
    <col min="14862" max="15104" width="11.42578125" style="52"/>
    <col min="15105" max="15105" width="2" style="52" customWidth="1"/>
    <col min="15106" max="15108" width="13.7109375" style="52" customWidth="1"/>
    <col min="15109" max="15110" width="14.85546875" style="52" customWidth="1"/>
    <col min="15111" max="15117" width="13.7109375" style="52" customWidth="1"/>
    <col min="15118" max="15360" width="11.42578125" style="52"/>
    <col min="15361" max="15361" width="2" style="52" customWidth="1"/>
    <col min="15362" max="15364" width="13.7109375" style="52" customWidth="1"/>
    <col min="15365" max="15366" width="14.85546875" style="52" customWidth="1"/>
    <col min="15367" max="15373" width="13.7109375" style="52" customWidth="1"/>
    <col min="15374" max="15616" width="11.42578125" style="52"/>
    <col min="15617" max="15617" width="2" style="52" customWidth="1"/>
    <col min="15618" max="15620" width="13.7109375" style="52" customWidth="1"/>
    <col min="15621" max="15622" width="14.85546875" style="52" customWidth="1"/>
    <col min="15623" max="15629" width="13.7109375" style="52" customWidth="1"/>
    <col min="15630" max="15872" width="11.42578125" style="52"/>
    <col min="15873" max="15873" width="2" style="52" customWidth="1"/>
    <col min="15874" max="15876" width="13.7109375" style="52" customWidth="1"/>
    <col min="15877" max="15878" width="14.85546875" style="52" customWidth="1"/>
    <col min="15879" max="15885" width="13.7109375" style="52" customWidth="1"/>
    <col min="15886" max="16128" width="11.42578125" style="52"/>
    <col min="16129" max="16129" width="2" style="52" customWidth="1"/>
    <col min="16130" max="16132" width="13.7109375" style="52" customWidth="1"/>
    <col min="16133" max="16134" width="14.85546875" style="52" customWidth="1"/>
    <col min="16135" max="16141" width="13.7109375" style="52" customWidth="1"/>
    <col min="16142" max="16384" width="11.42578125" style="52"/>
  </cols>
  <sheetData>
    <row r="2" spans="2:13" s="48" customFormat="1" ht="15.75" x14ac:dyDescent="0.25">
      <c r="B2" s="48" t="s">
        <v>931</v>
      </c>
    </row>
    <row r="4" spans="2:13" ht="39" thickBot="1" x14ac:dyDescent="0.25">
      <c r="B4" s="49" t="s">
        <v>325</v>
      </c>
      <c r="C4" s="50" t="s">
        <v>932</v>
      </c>
      <c r="D4" s="50" t="s">
        <v>933</v>
      </c>
      <c r="E4" s="50" t="s">
        <v>934</v>
      </c>
      <c r="F4" s="50" t="s">
        <v>935</v>
      </c>
      <c r="G4" s="50" t="s">
        <v>936</v>
      </c>
      <c r="H4" s="50" t="s">
        <v>937</v>
      </c>
      <c r="I4" s="50" t="s">
        <v>938</v>
      </c>
      <c r="J4" s="50" t="s">
        <v>939</v>
      </c>
      <c r="K4" s="50" t="s">
        <v>336</v>
      </c>
      <c r="L4" s="50" t="s">
        <v>940</v>
      </c>
      <c r="M4" s="51" t="s">
        <v>338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941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325</v>
      </c>
      <c r="E10" s="62" t="s">
        <v>934</v>
      </c>
      <c r="F10" s="62" t="s">
        <v>935</v>
      </c>
      <c r="G10" s="62" t="s">
        <v>936</v>
      </c>
      <c r="H10" s="62" t="s">
        <v>937</v>
      </c>
      <c r="I10" s="62" t="s">
        <v>938</v>
      </c>
      <c r="J10" s="62" t="s">
        <v>939</v>
      </c>
      <c r="K10" s="62" t="s">
        <v>940</v>
      </c>
      <c r="L10" s="63" t="s">
        <v>338</v>
      </c>
      <c r="M10" s="64"/>
    </row>
    <row r="11" spans="2:13" ht="13.35" customHeight="1" x14ac:dyDescent="0.2">
      <c r="B11" s="255" t="s">
        <v>942</v>
      </c>
      <c r="C11" s="255"/>
      <c r="D11" s="65">
        <f>DatosDelitos!B5+DatosDelitos!B13-DatosDelitos!B17</f>
        <v>942</v>
      </c>
      <c r="E11" s="66">
        <f>DatosDelitos!G5+DatosDelitos!G13-DatosDelitos!G17</f>
        <v>130</v>
      </c>
      <c r="F11" s="66">
        <f>DatosDelitos!H5+DatosDelitos!H13-DatosDelitos!H17</f>
        <v>104</v>
      </c>
      <c r="G11" s="66">
        <f>DatosDelitos!I5+DatosDelitos!I13-DatosDelitos!I17</f>
        <v>6</v>
      </c>
      <c r="H11" s="66">
        <f>DatosDelitos!J5+DatosDelitos!J13-DatosDelitos!J17</f>
        <v>3</v>
      </c>
      <c r="I11" s="66">
        <f>DatosDelitos!K5+DatosDelitos!K13-DatosDelitos!K17</f>
        <v>0</v>
      </c>
      <c r="J11" s="66">
        <f>DatosDelitos!L5+DatosDelitos!L13-DatosDelitos!L17</f>
        <v>0</v>
      </c>
      <c r="K11" s="66">
        <f>DatosDelitos!N5+DatosDelitos!N13-DatosDelitos!N17</f>
        <v>8</v>
      </c>
      <c r="L11" s="67">
        <f>DatosDelitos!O5+DatosDelitos!O13-DatosDelitos!O17</f>
        <v>150</v>
      </c>
    </row>
    <row r="12" spans="2:13" ht="13.35" customHeight="1" x14ac:dyDescent="0.2">
      <c r="B12" s="255" t="s">
        <v>311</v>
      </c>
      <c r="C12" s="255"/>
      <c r="D12" s="68">
        <f>DatosDelitos!B10</f>
        <v>0</v>
      </c>
      <c r="E12" s="69">
        <f>DatosDelitos!G10</f>
        <v>0</v>
      </c>
      <c r="F12" s="69">
        <f>DatosDelitos!H10</f>
        <v>0</v>
      </c>
      <c r="G12" s="69">
        <f>DatosDelitos!I10</f>
        <v>0</v>
      </c>
      <c r="H12" s="69">
        <f>DatosDelitos!J10</f>
        <v>0</v>
      </c>
      <c r="I12" s="69">
        <f>DatosDelitos!K10</f>
        <v>0</v>
      </c>
      <c r="J12" s="69">
        <f>DatosDelitos!L10</f>
        <v>0</v>
      </c>
      <c r="K12" s="69">
        <f>DatosDelitos!N10</f>
        <v>0</v>
      </c>
      <c r="L12" s="70">
        <f>DatosDelitos!O10</f>
        <v>0</v>
      </c>
    </row>
    <row r="13" spans="2:13" ht="13.35" customHeight="1" x14ac:dyDescent="0.2">
      <c r="B13" s="255" t="s">
        <v>354</v>
      </c>
      <c r="C13" s="255"/>
      <c r="D13" s="68">
        <f>DatosDelitos!B20</f>
        <v>0</v>
      </c>
      <c r="E13" s="69">
        <f>DatosDelitos!G20</f>
        <v>0</v>
      </c>
      <c r="F13" s="69">
        <f>DatosDelitos!H20</f>
        <v>2</v>
      </c>
      <c r="G13" s="69">
        <f>DatosDelitos!I20</f>
        <v>0</v>
      </c>
      <c r="H13" s="69">
        <f>DatosDelitos!J20</f>
        <v>0</v>
      </c>
      <c r="I13" s="69">
        <f>DatosDelitos!K20</f>
        <v>0</v>
      </c>
      <c r="J13" s="69">
        <f>DatosDelitos!L20</f>
        <v>0</v>
      </c>
      <c r="K13" s="69">
        <f>DatosDelitos!N20</f>
        <v>0</v>
      </c>
      <c r="L13" s="70">
        <f>DatosDelitos!O20</f>
        <v>0</v>
      </c>
    </row>
    <row r="14" spans="2:13" ht="13.35" customHeight="1" x14ac:dyDescent="0.2">
      <c r="B14" s="255" t="s">
        <v>357</v>
      </c>
      <c r="C14" s="255"/>
      <c r="D14" s="68">
        <f>DatosDelitos!B23</f>
        <v>0</v>
      </c>
      <c r="E14" s="69">
        <f>DatosDelitos!G23</f>
        <v>0</v>
      </c>
      <c r="F14" s="69">
        <f>DatosDelitos!H23</f>
        <v>0</v>
      </c>
      <c r="G14" s="69">
        <f>DatosDelitos!I23</f>
        <v>0</v>
      </c>
      <c r="H14" s="69">
        <f>DatosDelitos!J23</f>
        <v>0</v>
      </c>
      <c r="I14" s="69">
        <f>DatosDelitos!K23</f>
        <v>0</v>
      </c>
      <c r="J14" s="69">
        <f>DatosDelitos!L23</f>
        <v>0</v>
      </c>
      <c r="K14" s="69">
        <f>DatosDelitos!N23</f>
        <v>0</v>
      </c>
      <c r="L14" s="70">
        <f>DatosDelitos!O23</f>
        <v>0</v>
      </c>
    </row>
    <row r="15" spans="2:13" ht="13.35" customHeight="1" x14ac:dyDescent="0.2">
      <c r="B15" s="255" t="s">
        <v>943</v>
      </c>
      <c r="C15" s="255"/>
      <c r="D15" s="68">
        <f>DatosDelitos!B17+DatosDelitos!B44</f>
        <v>351</v>
      </c>
      <c r="E15" s="69">
        <f>DatosDelitos!G17+DatosDelitos!G44</f>
        <v>88</v>
      </c>
      <c r="F15" s="69">
        <f>DatosDelitos!H16+DatosDelitos!H44</f>
        <v>29</v>
      </c>
      <c r="G15" s="69">
        <f>DatosDelitos!I17+DatosDelitos!I44</f>
        <v>1</v>
      </c>
      <c r="H15" s="69">
        <f>DatosDelitos!J17+DatosDelitos!J44</f>
        <v>2</v>
      </c>
      <c r="I15" s="69">
        <f>DatosDelitos!K17+DatosDelitos!K44</f>
        <v>0</v>
      </c>
      <c r="J15" s="69">
        <f>DatosDelitos!L17+DatosDelitos!L44</f>
        <v>0</v>
      </c>
      <c r="K15" s="69">
        <f>DatosDelitos!N17+DatosDelitos!N44</f>
        <v>12</v>
      </c>
      <c r="L15" s="70">
        <f>DatosDelitos!O17+DatosDelitos!O44</f>
        <v>157</v>
      </c>
    </row>
    <row r="16" spans="2:13" ht="13.35" customHeight="1" x14ac:dyDescent="0.2">
      <c r="B16" s="255" t="s">
        <v>944</v>
      </c>
      <c r="C16" s="255"/>
      <c r="D16" s="68">
        <f>DatosDelitos!B30</f>
        <v>246</v>
      </c>
      <c r="E16" s="69">
        <f>DatosDelitos!G30</f>
        <v>46</v>
      </c>
      <c r="F16" s="69">
        <f>DatosDelitos!H30</f>
        <v>61</v>
      </c>
      <c r="G16" s="69">
        <f>DatosDelitos!I30</f>
        <v>0</v>
      </c>
      <c r="H16" s="69">
        <f>DatosDelitos!J30</f>
        <v>0</v>
      </c>
      <c r="I16" s="69">
        <f>DatosDelitos!K30</f>
        <v>0</v>
      </c>
      <c r="J16" s="69">
        <f>DatosDelitos!L30</f>
        <v>0</v>
      </c>
      <c r="K16" s="69">
        <f>DatosDelitos!N30</f>
        <v>0</v>
      </c>
      <c r="L16" s="70">
        <f>DatosDelitos!O30</f>
        <v>105</v>
      </c>
    </row>
    <row r="17" spans="2:12" ht="13.35" customHeight="1" x14ac:dyDescent="0.2">
      <c r="B17" s="255" t="s">
        <v>945</v>
      </c>
      <c r="C17" s="255"/>
      <c r="D17" s="68">
        <f>DatosDelitos!B42-DatosDelitos!B44</f>
        <v>5</v>
      </c>
      <c r="E17" s="69">
        <f>DatosDelitos!G42-DatosDelitos!G44</f>
        <v>2</v>
      </c>
      <c r="F17" s="69">
        <f>DatosDelitos!H42-DatosDelitos!H44</f>
        <v>0</v>
      </c>
      <c r="G17" s="69">
        <f>DatosDelitos!I42-DatosDelitos!I44</f>
        <v>0</v>
      </c>
      <c r="H17" s="69">
        <f>DatosDelitos!J42-DatosDelitos!J44</f>
        <v>0</v>
      </c>
      <c r="I17" s="69">
        <f>DatosDelitos!K42-DatosDelitos!K44</f>
        <v>0</v>
      </c>
      <c r="J17" s="69">
        <f>DatosDelitos!L42-DatosDelitos!L44</f>
        <v>0</v>
      </c>
      <c r="K17" s="69">
        <f>DatosDelitos!N42-DatosDelitos!N44</f>
        <v>0</v>
      </c>
      <c r="L17" s="70">
        <f>DatosDelitos!O42-DatosDelitos!O44</f>
        <v>1</v>
      </c>
    </row>
    <row r="18" spans="2:12" ht="13.35" customHeight="1" x14ac:dyDescent="0.2">
      <c r="B18" s="255" t="s">
        <v>946</v>
      </c>
      <c r="C18" s="255"/>
      <c r="D18" s="68">
        <f>DatosDelitos!B50</f>
        <v>134</v>
      </c>
      <c r="E18" s="69">
        <f>DatosDelitos!G50</f>
        <v>21</v>
      </c>
      <c r="F18" s="69">
        <f>DatosDelitos!H50</f>
        <v>27</v>
      </c>
      <c r="G18" s="69">
        <f>DatosDelitos!I50</f>
        <v>21</v>
      </c>
      <c r="H18" s="69">
        <f>DatosDelitos!J50</f>
        <v>9</v>
      </c>
      <c r="I18" s="69">
        <f>DatosDelitos!K50</f>
        <v>0</v>
      </c>
      <c r="J18" s="69">
        <f>DatosDelitos!L50</f>
        <v>0</v>
      </c>
      <c r="K18" s="69">
        <f>DatosDelitos!N50</f>
        <v>6</v>
      </c>
      <c r="L18" s="70">
        <f>DatosDelitos!O50</f>
        <v>17</v>
      </c>
    </row>
    <row r="19" spans="2:12" ht="13.35" customHeight="1" x14ac:dyDescent="0.2">
      <c r="B19" s="255" t="s">
        <v>947</v>
      </c>
      <c r="C19" s="255"/>
      <c r="D19" s="68">
        <f>DatosDelitos!B72</f>
        <v>1</v>
      </c>
      <c r="E19" s="69">
        <f>DatosDelitos!G72</f>
        <v>0</v>
      </c>
      <c r="F19" s="69">
        <f>DatosDelitos!H72</f>
        <v>0</v>
      </c>
      <c r="G19" s="69">
        <f>DatosDelitos!I72</f>
        <v>0</v>
      </c>
      <c r="H19" s="69">
        <f>DatosDelitos!J72</f>
        <v>0</v>
      </c>
      <c r="I19" s="69">
        <f>DatosDelitos!K72</f>
        <v>0</v>
      </c>
      <c r="J19" s="69">
        <f>DatosDelitos!L72</f>
        <v>0</v>
      </c>
      <c r="K19" s="69">
        <f>DatosDelitos!N72</f>
        <v>0</v>
      </c>
      <c r="L19" s="70">
        <f>DatosDelitos!O72</f>
        <v>1</v>
      </c>
    </row>
    <row r="20" spans="2:12" ht="27" customHeight="1" x14ac:dyDescent="0.2">
      <c r="B20" s="255" t="s">
        <v>948</v>
      </c>
      <c r="C20" s="255"/>
      <c r="D20" s="68">
        <f>DatosDelitos!B74</f>
        <v>28</v>
      </c>
      <c r="E20" s="69">
        <f>DatosDelitos!G74</f>
        <v>9</v>
      </c>
      <c r="F20" s="69">
        <f>DatosDelitos!H74</f>
        <v>5</v>
      </c>
      <c r="G20" s="69">
        <f>DatosDelitos!I74</f>
        <v>0</v>
      </c>
      <c r="H20" s="69">
        <f>DatosDelitos!J74</f>
        <v>0</v>
      </c>
      <c r="I20" s="69">
        <f>DatosDelitos!K74</f>
        <v>3</v>
      </c>
      <c r="J20" s="69">
        <f>DatosDelitos!L74</f>
        <v>2</v>
      </c>
      <c r="K20" s="69">
        <f>DatosDelitos!N74</f>
        <v>0</v>
      </c>
      <c r="L20" s="70">
        <f>DatosDelitos!O74</f>
        <v>4</v>
      </c>
    </row>
    <row r="21" spans="2:12" ht="13.35" customHeight="1" x14ac:dyDescent="0.2">
      <c r="B21" s="255" t="s">
        <v>949</v>
      </c>
      <c r="C21" s="255"/>
      <c r="D21" s="68">
        <f>DatosDelitos!B82</f>
        <v>44</v>
      </c>
      <c r="E21" s="69">
        <f>DatosDelitos!G82</f>
        <v>2</v>
      </c>
      <c r="F21" s="69">
        <f>DatosDelitos!H82</f>
        <v>0</v>
      </c>
      <c r="G21" s="69">
        <f>DatosDelitos!I82</f>
        <v>0</v>
      </c>
      <c r="H21" s="69">
        <f>DatosDelitos!J82</f>
        <v>0</v>
      </c>
      <c r="I21" s="69">
        <f>DatosDelitos!K82</f>
        <v>0</v>
      </c>
      <c r="J21" s="69">
        <f>DatosDelitos!L82</f>
        <v>0</v>
      </c>
      <c r="K21" s="69">
        <f>DatosDelitos!N82</f>
        <v>0</v>
      </c>
      <c r="L21" s="70">
        <f>DatosDelitos!O82</f>
        <v>0</v>
      </c>
    </row>
    <row r="22" spans="2:12" ht="13.35" customHeight="1" x14ac:dyDescent="0.2">
      <c r="B22" s="255" t="s">
        <v>950</v>
      </c>
      <c r="C22" s="255"/>
      <c r="D22" s="68">
        <f>DatosDelitos!B85</f>
        <v>301</v>
      </c>
      <c r="E22" s="69">
        <f>DatosDelitos!G85</f>
        <v>54</v>
      </c>
      <c r="F22" s="69">
        <f>DatosDelitos!H85</f>
        <v>44</v>
      </c>
      <c r="G22" s="69">
        <f>DatosDelitos!I85</f>
        <v>0</v>
      </c>
      <c r="H22" s="69">
        <f>DatosDelitos!J85</f>
        <v>0</v>
      </c>
      <c r="I22" s="69">
        <f>DatosDelitos!K85</f>
        <v>0</v>
      </c>
      <c r="J22" s="69">
        <f>DatosDelitos!L85</f>
        <v>0</v>
      </c>
      <c r="K22" s="69">
        <f>DatosDelitos!N85</f>
        <v>0</v>
      </c>
      <c r="L22" s="70">
        <f>DatosDelitos!O85</f>
        <v>24</v>
      </c>
    </row>
    <row r="23" spans="2:12" ht="13.35" customHeight="1" x14ac:dyDescent="0.2">
      <c r="B23" s="255" t="s">
        <v>679</v>
      </c>
      <c r="C23" s="255"/>
      <c r="D23" s="68">
        <f>DatosDelitos!B97</f>
        <v>1256</v>
      </c>
      <c r="E23" s="69">
        <f>DatosDelitos!G97</f>
        <v>325</v>
      </c>
      <c r="F23" s="69">
        <f>DatosDelitos!H97</f>
        <v>271</v>
      </c>
      <c r="G23" s="69">
        <f>DatosDelitos!I97</f>
        <v>1</v>
      </c>
      <c r="H23" s="69">
        <f>DatosDelitos!J97</f>
        <v>0</v>
      </c>
      <c r="I23" s="69">
        <f>DatosDelitos!K97</f>
        <v>0</v>
      </c>
      <c r="J23" s="69">
        <f>DatosDelitos!L97</f>
        <v>0</v>
      </c>
      <c r="K23" s="69">
        <f>DatosDelitos!N97</f>
        <v>18</v>
      </c>
      <c r="L23" s="70">
        <f>DatosDelitos!O97</f>
        <v>272</v>
      </c>
    </row>
    <row r="24" spans="2:12" ht="27" customHeight="1" x14ac:dyDescent="0.2">
      <c r="B24" s="255" t="s">
        <v>951</v>
      </c>
      <c r="C24" s="255"/>
      <c r="D24" s="68">
        <f>DatosDelitos!B131</f>
        <v>6</v>
      </c>
      <c r="E24" s="69">
        <f>DatosDelitos!G131</f>
        <v>4</v>
      </c>
      <c r="F24" s="69">
        <f>DatosDelitos!H131</f>
        <v>2</v>
      </c>
      <c r="G24" s="69">
        <f>DatosDelitos!I131</f>
        <v>0</v>
      </c>
      <c r="H24" s="69">
        <f>DatosDelitos!J131</f>
        <v>0</v>
      </c>
      <c r="I24" s="69">
        <f>DatosDelitos!K131</f>
        <v>0</v>
      </c>
      <c r="J24" s="69">
        <f>DatosDelitos!L131</f>
        <v>0</v>
      </c>
      <c r="K24" s="69">
        <f>DatosDelitos!N131</f>
        <v>0</v>
      </c>
      <c r="L24" s="70">
        <f>DatosDelitos!O131</f>
        <v>9</v>
      </c>
    </row>
    <row r="25" spans="2:12" ht="13.35" customHeight="1" x14ac:dyDescent="0.2">
      <c r="B25" s="255" t="s">
        <v>952</v>
      </c>
      <c r="C25" s="255"/>
      <c r="D25" s="68">
        <f>DatosDelitos!B137</f>
        <v>15</v>
      </c>
      <c r="E25" s="69">
        <f>DatosDelitos!G137</f>
        <v>6</v>
      </c>
      <c r="F25" s="69">
        <f>DatosDelitos!H137</f>
        <v>8</v>
      </c>
      <c r="G25" s="69">
        <f>DatosDelitos!I137</f>
        <v>0</v>
      </c>
      <c r="H25" s="69">
        <f>DatosDelitos!J137</f>
        <v>0</v>
      </c>
      <c r="I25" s="69">
        <f>DatosDelitos!K137</f>
        <v>0</v>
      </c>
      <c r="J25" s="69">
        <f>DatosDelitos!L137</f>
        <v>0</v>
      </c>
      <c r="K25" s="69">
        <f>DatosDelitos!N137</f>
        <v>0</v>
      </c>
      <c r="L25" s="70">
        <f>DatosDelitos!O137</f>
        <v>2</v>
      </c>
    </row>
    <row r="26" spans="2:12" ht="13.35" customHeight="1" x14ac:dyDescent="0.2">
      <c r="B26" s="255" t="s">
        <v>953</v>
      </c>
      <c r="C26" s="255"/>
      <c r="D26" s="68">
        <f>DatosDelitos!B144</f>
        <v>0</v>
      </c>
      <c r="E26" s="69">
        <f>DatosDelitos!G144</f>
        <v>0</v>
      </c>
      <c r="F26" s="69">
        <f>DatosDelitos!H144</f>
        <v>0</v>
      </c>
      <c r="G26" s="69">
        <f>DatosDelitos!I144</f>
        <v>0</v>
      </c>
      <c r="H26" s="69">
        <f>DatosDelitos!J144</f>
        <v>0</v>
      </c>
      <c r="I26" s="69">
        <f>DatosDelitos!K144</f>
        <v>0</v>
      </c>
      <c r="J26" s="69">
        <f>DatosDelitos!L144</f>
        <v>0</v>
      </c>
      <c r="K26" s="69">
        <f>DatosDelitos!N144</f>
        <v>0</v>
      </c>
      <c r="L26" s="70">
        <f>DatosDelitos!O144</f>
        <v>0</v>
      </c>
    </row>
    <row r="27" spans="2:12" ht="38.25" customHeight="1" x14ac:dyDescent="0.2">
      <c r="B27" s="255" t="s">
        <v>954</v>
      </c>
      <c r="C27" s="255"/>
      <c r="D27" s="68">
        <f>DatosDelitos!B147</f>
        <v>19</v>
      </c>
      <c r="E27" s="69">
        <f>DatosDelitos!G147</f>
        <v>10</v>
      </c>
      <c r="F27" s="69">
        <f>DatosDelitos!H147</f>
        <v>11</v>
      </c>
      <c r="G27" s="69">
        <f>DatosDelitos!I147</f>
        <v>0</v>
      </c>
      <c r="H27" s="69">
        <f>DatosDelitos!J147</f>
        <v>0</v>
      </c>
      <c r="I27" s="69">
        <f>DatosDelitos!K147</f>
        <v>0</v>
      </c>
      <c r="J27" s="69">
        <f>DatosDelitos!L147</f>
        <v>0</v>
      </c>
      <c r="K27" s="69">
        <f>DatosDelitos!N147</f>
        <v>0</v>
      </c>
      <c r="L27" s="70">
        <f>DatosDelitos!O147</f>
        <v>1</v>
      </c>
    </row>
    <row r="28" spans="2:12" ht="13.35" customHeight="1" x14ac:dyDescent="0.2">
      <c r="B28" s="255" t="s">
        <v>955</v>
      </c>
      <c r="C28" s="255"/>
      <c r="D28" s="68">
        <f>DatosDelitos!B156+SUM(DatosDelitos!B167:B172)</f>
        <v>97</v>
      </c>
      <c r="E28" s="69">
        <f>DatosDelitos!G156+SUM(DatosDelitos!G167:G172)</f>
        <v>27</v>
      </c>
      <c r="F28" s="69">
        <f>DatosDelitos!H156+SUM(DatosDelitos!H167:H172)</f>
        <v>2</v>
      </c>
      <c r="G28" s="69">
        <f>DatosDelitos!I156+SUM(DatosDelitos!I167:I172)</f>
        <v>2</v>
      </c>
      <c r="H28" s="69">
        <f>DatosDelitos!J156+SUM(DatosDelitos!J167:J172)</f>
        <v>0</v>
      </c>
      <c r="I28" s="69">
        <f>DatosDelitos!K156+SUM(DatosDelitos!K167:K172)</f>
        <v>0</v>
      </c>
      <c r="J28" s="69">
        <f>DatosDelitos!L156+SUM(DatosDelitos!L167:L172)</f>
        <v>0</v>
      </c>
      <c r="K28" s="69">
        <f>DatosDelitos!N156+SUM(DatosDelitos!N167:N172)</f>
        <v>4</v>
      </c>
      <c r="L28" s="70">
        <f>DatosDelitos!O156+SUM(DatosDelitos!O167:P172)</f>
        <v>1</v>
      </c>
    </row>
    <row r="29" spans="2:12" ht="13.35" customHeight="1" x14ac:dyDescent="0.2">
      <c r="B29" s="255" t="s">
        <v>956</v>
      </c>
      <c r="C29" s="255"/>
      <c r="D29" s="68">
        <f>SUM(DatosDelitos!B173:B177)</f>
        <v>74</v>
      </c>
      <c r="E29" s="69">
        <f>SUM(DatosDelitos!G173:G177)</f>
        <v>40</v>
      </c>
      <c r="F29" s="69">
        <f>SUM(DatosDelitos!H173:H177)</f>
        <v>67</v>
      </c>
      <c r="G29" s="69">
        <f>SUM(DatosDelitos!I173:I177)</f>
        <v>0</v>
      </c>
      <c r="H29" s="69">
        <f>SUM(DatosDelitos!J173:J177)</f>
        <v>0</v>
      </c>
      <c r="I29" s="69">
        <f>SUM(DatosDelitos!K173:K177)</f>
        <v>0</v>
      </c>
      <c r="J29" s="69">
        <f>SUM(DatosDelitos!L173:L177)</f>
        <v>0</v>
      </c>
      <c r="K29" s="69">
        <f>SUM(DatosDelitos!N173:N177)</f>
        <v>16</v>
      </c>
      <c r="L29" s="70">
        <f>SUM(DatosDelitos!O173:O177)</f>
        <v>30</v>
      </c>
    </row>
    <row r="30" spans="2:12" ht="13.35" customHeight="1" x14ac:dyDescent="0.2">
      <c r="B30" s="255" t="s">
        <v>957</v>
      </c>
      <c r="C30" s="255"/>
      <c r="D30" s="68">
        <f>DatosDelitos!B178</f>
        <v>96</v>
      </c>
      <c r="E30" s="69">
        <f>DatosDelitos!G178</f>
        <v>37</v>
      </c>
      <c r="F30" s="69">
        <f>DatosDelitos!H178</f>
        <v>39</v>
      </c>
      <c r="G30" s="69">
        <f>DatosDelitos!I178</f>
        <v>1</v>
      </c>
      <c r="H30" s="69">
        <f>DatosDelitos!J178</f>
        <v>0</v>
      </c>
      <c r="I30" s="69">
        <f>DatosDelitos!K178</f>
        <v>0</v>
      </c>
      <c r="J30" s="69">
        <f>DatosDelitos!L178</f>
        <v>0</v>
      </c>
      <c r="K30" s="69">
        <f>DatosDelitos!N178</f>
        <v>1</v>
      </c>
      <c r="L30" s="70">
        <f>DatosDelitos!O178</f>
        <v>608</v>
      </c>
    </row>
    <row r="31" spans="2:12" ht="13.35" customHeight="1" x14ac:dyDescent="0.2">
      <c r="B31" s="255" t="s">
        <v>958</v>
      </c>
      <c r="C31" s="255"/>
      <c r="D31" s="68">
        <f>DatosDelitos!B186</f>
        <v>77</v>
      </c>
      <c r="E31" s="69">
        <f>DatosDelitos!G186</f>
        <v>28</v>
      </c>
      <c r="F31" s="69">
        <f>DatosDelitos!H186</f>
        <v>46</v>
      </c>
      <c r="G31" s="69">
        <f>DatosDelitos!I186</f>
        <v>0</v>
      </c>
      <c r="H31" s="69">
        <f>DatosDelitos!J186</f>
        <v>0</v>
      </c>
      <c r="I31" s="69">
        <f>DatosDelitos!K186</f>
        <v>0</v>
      </c>
      <c r="J31" s="69">
        <f>DatosDelitos!L186</f>
        <v>0</v>
      </c>
      <c r="K31" s="69">
        <f>DatosDelitos!N186</f>
        <v>0</v>
      </c>
      <c r="L31" s="70">
        <f>DatosDelitos!O186</f>
        <v>50</v>
      </c>
    </row>
    <row r="32" spans="2:12" ht="13.35" customHeight="1" x14ac:dyDescent="0.2">
      <c r="B32" s="255" t="s">
        <v>959</v>
      </c>
      <c r="C32" s="255"/>
      <c r="D32" s="68">
        <f>DatosDelitos!B201</f>
        <v>11</v>
      </c>
      <c r="E32" s="69">
        <f>DatosDelitos!G201</f>
        <v>21</v>
      </c>
      <c r="F32" s="69">
        <f>DatosDelitos!H201</f>
        <v>10</v>
      </c>
      <c r="G32" s="69">
        <f>DatosDelitos!I201</f>
        <v>0</v>
      </c>
      <c r="H32" s="69">
        <f>DatosDelitos!J201</f>
        <v>0</v>
      </c>
      <c r="I32" s="69">
        <f>DatosDelitos!K201</f>
        <v>2</v>
      </c>
      <c r="J32" s="69">
        <f>DatosDelitos!L201</f>
        <v>1</v>
      </c>
      <c r="K32" s="69">
        <f>DatosDelitos!N201</f>
        <v>0</v>
      </c>
      <c r="L32" s="70">
        <f>DatosDelitos!O201</f>
        <v>13</v>
      </c>
    </row>
    <row r="33" spans="2:13" ht="13.35" customHeight="1" x14ac:dyDescent="0.2">
      <c r="B33" s="255" t="s">
        <v>960</v>
      </c>
      <c r="C33" s="255"/>
      <c r="D33" s="68">
        <f>DatosDelitos!B221</f>
        <v>278</v>
      </c>
      <c r="E33" s="69">
        <f>DatosDelitos!G221</f>
        <v>99</v>
      </c>
      <c r="F33" s="69">
        <f>DatosDelitos!H221</f>
        <v>81</v>
      </c>
      <c r="G33" s="69">
        <f>DatosDelitos!I221</f>
        <v>0</v>
      </c>
      <c r="H33" s="69">
        <f>DatosDelitos!J221</f>
        <v>0</v>
      </c>
      <c r="I33" s="69">
        <f>DatosDelitos!K221</f>
        <v>0</v>
      </c>
      <c r="J33" s="69">
        <f>DatosDelitos!L221</f>
        <v>0</v>
      </c>
      <c r="K33" s="69">
        <f>DatosDelitos!N221</f>
        <v>12</v>
      </c>
      <c r="L33" s="70">
        <f>DatosDelitos!O221</f>
        <v>144</v>
      </c>
    </row>
    <row r="34" spans="2:13" ht="13.35" customHeight="1" x14ac:dyDescent="0.2">
      <c r="B34" s="255" t="s">
        <v>961</v>
      </c>
      <c r="C34" s="255"/>
      <c r="D34" s="68">
        <f>DatosDelitos!B242</f>
        <v>2</v>
      </c>
      <c r="E34" s="69">
        <f>DatosDelitos!G242</f>
        <v>1</v>
      </c>
      <c r="F34" s="69">
        <f>DatosDelitos!H242</f>
        <v>2</v>
      </c>
      <c r="G34" s="69">
        <f>DatosDelitos!I242</f>
        <v>0</v>
      </c>
      <c r="H34" s="69">
        <f>DatosDelitos!J242</f>
        <v>0</v>
      </c>
      <c r="I34" s="69">
        <f>DatosDelitos!K242</f>
        <v>0</v>
      </c>
      <c r="J34" s="69">
        <f>DatosDelitos!L242</f>
        <v>0</v>
      </c>
      <c r="K34" s="69">
        <f>DatosDelitos!N242</f>
        <v>0</v>
      </c>
      <c r="L34" s="70">
        <f>DatosDelitos!O242</f>
        <v>0</v>
      </c>
    </row>
    <row r="35" spans="2:13" ht="13.35" customHeight="1" x14ac:dyDescent="0.2">
      <c r="B35" s="255" t="s">
        <v>962</v>
      </c>
      <c r="C35" s="255"/>
      <c r="D35" s="68">
        <f>DatosDelitos!B269</f>
        <v>35</v>
      </c>
      <c r="E35" s="69">
        <f>DatosDelitos!G269</f>
        <v>27</v>
      </c>
      <c r="F35" s="69">
        <f>DatosDelitos!H269</f>
        <v>35</v>
      </c>
      <c r="G35" s="69">
        <f>DatosDelitos!I269</f>
        <v>0</v>
      </c>
      <c r="H35" s="69">
        <f>DatosDelitos!J269</f>
        <v>0</v>
      </c>
      <c r="I35" s="69">
        <f>DatosDelitos!K269</f>
        <v>0</v>
      </c>
      <c r="J35" s="69">
        <f>DatosDelitos!L269</f>
        <v>0</v>
      </c>
      <c r="K35" s="69">
        <f>DatosDelitos!N269</f>
        <v>0</v>
      </c>
      <c r="L35" s="70">
        <f>DatosDelitos!O269</f>
        <v>77</v>
      </c>
    </row>
    <row r="36" spans="2:13" ht="38.25" customHeight="1" x14ac:dyDescent="0.2">
      <c r="B36" s="255" t="s">
        <v>963</v>
      </c>
      <c r="C36" s="255"/>
      <c r="D36" s="68">
        <f>DatosDelitos!B299</f>
        <v>0</v>
      </c>
      <c r="E36" s="69">
        <f>DatosDelitos!G299</f>
        <v>0</v>
      </c>
      <c r="F36" s="69">
        <f>DatosDelitos!H299</f>
        <v>0</v>
      </c>
      <c r="G36" s="69">
        <f>DatosDelitos!I299</f>
        <v>0</v>
      </c>
      <c r="H36" s="69">
        <f>DatosDelitos!J299</f>
        <v>0</v>
      </c>
      <c r="I36" s="69">
        <f>DatosDelitos!K299</f>
        <v>0</v>
      </c>
      <c r="J36" s="69">
        <f>DatosDelitos!L299</f>
        <v>0</v>
      </c>
      <c r="K36" s="69">
        <f>DatosDelitos!N299</f>
        <v>0</v>
      </c>
      <c r="L36" s="70">
        <f>DatosDelitos!O299</f>
        <v>0</v>
      </c>
    </row>
    <row r="37" spans="2:13" ht="13.35" customHeight="1" x14ac:dyDescent="0.2">
      <c r="B37" s="255" t="s">
        <v>964</v>
      </c>
      <c r="C37" s="255"/>
      <c r="D37" s="68">
        <f>DatosDelitos!B303</f>
        <v>0</v>
      </c>
      <c r="E37" s="69">
        <f>DatosDelitos!G303</f>
        <v>0</v>
      </c>
      <c r="F37" s="69">
        <f>DatosDelitos!H303</f>
        <v>0</v>
      </c>
      <c r="G37" s="69">
        <f>DatosDelitos!I303</f>
        <v>0</v>
      </c>
      <c r="H37" s="69">
        <f>DatosDelitos!J303</f>
        <v>0</v>
      </c>
      <c r="I37" s="69">
        <f>DatosDelitos!K303</f>
        <v>0</v>
      </c>
      <c r="J37" s="69">
        <f>DatosDelitos!L303</f>
        <v>0</v>
      </c>
      <c r="K37" s="69">
        <f>DatosDelitos!N303</f>
        <v>0</v>
      </c>
      <c r="L37" s="70">
        <f>DatosDelitos!O303</f>
        <v>0</v>
      </c>
    </row>
    <row r="38" spans="2:13" ht="13.35" customHeight="1" x14ac:dyDescent="0.2">
      <c r="B38" s="255" t="s">
        <v>965</v>
      </c>
      <c r="C38" s="255"/>
      <c r="D38" s="68">
        <f>DatosDelitos!B310+DatosDelitos!B316+DatosDelitos!B318</f>
        <v>5</v>
      </c>
      <c r="E38" s="69">
        <f>DatosDelitos!G310+DatosDelitos!G316+DatosDelitos!G318</f>
        <v>1</v>
      </c>
      <c r="F38" s="69">
        <f>DatosDelitos!H310+DatosDelitos!H316+DatosDelitos!H318</f>
        <v>1</v>
      </c>
      <c r="G38" s="69">
        <f>DatosDelitos!I310+DatosDelitos!I316+DatosDelitos!I318</f>
        <v>0</v>
      </c>
      <c r="H38" s="69">
        <f>DatosDelitos!J310+DatosDelitos!J316+DatosDelitos!J318</f>
        <v>0</v>
      </c>
      <c r="I38" s="69">
        <f>DatosDelitos!K310+DatosDelitos!K316+DatosDelitos!K318</f>
        <v>0</v>
      </c>
      <c r="J38" s="69">
        <f>DatosDelitos!L310+DatosDelitos!L316+DatosDelitos!L318</f>
        <v>0</v>
      </c>
      <c r="K38" s="69">
        <f>DatosDelitos!N310+DatosDelitos!N316+DatosDelitos!N318</f>
        <v>0</v>
      </c>
      <c r="L38" s="70">
        <f>DatosDelitos!O310+DatosDelitos!O316+DatosDelitos!O318</f>
        <v>0</v>
      </c>
    </row>
    <row r="39" spans="2:13" ht="13.35" customHeight="1" x14ac:dyDescent="0.2">
      <c r="B39" s="255" t="s">
        <v>966</v>
      </c>
      <c r="C39" s="255"/>
      <c r="D39" s="69">
        <f>DatosDelitos!B321</f>
        <v>1229</v>
      </c>
      <c r="E39" s="69">
        <f>DatosDelitos!G321</f>
        <v>53</v>
      </c>
      <c r="F39" s="69">
        <f>DatosDelitos!H321</f>
        <v>0</v>
      </c>
      <c r="G39" s="69">
        <f>DatosDelitos!I321</f>
        <v>0</v>
      </c>
      <c r="H39" s="69">
        <f>DatosDelitos!J321</f>
        <v>0</v>
      </c>
      <c r="I39" s="69">
        <f>DatosDelitos!K321</f>
        <v>0</v>
      </c>
      <c r="J39" s="69">
        <f>DatosDelitos!L321</f>
        <v>0</v>
      </c>
      <c r="K39" s="69">
        <f>DatosDelitos!N321</f>
        <v>0</v>
      </c>
      <c r="L39" s="70">
        <f>DatosDelitos!O321</f>
        <v>8</v>
      </c>
    </row>
    <row r="40" spans="2:13" ht="13.35" customHeight="1" x14ac:dyDescent="0.2">
      <c r="B40" s="255" t="s">
        <v>967</v>
      </c>
      <c r="C40" s="255"/>
      <c r="D40" s="69">
        <f>DatosDelitos!B323</f>
        <v>2</v>
      </c>
      <c r="E40" s="69">
        <f>DatosDelitos!G323</f>
        <v>0</v>
      </c>
      <c r="F40" s="69">
        <f>DatosDelitos!H323</f>
        <v>0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2</v>
      </c>
      <c r="L40" s="70">
        <f>DatosDelitos!O323</f>
        <v>0</v>
      </c>
    </row>
    <row r="41" spans="2:13" ht="13.35" customHeight="1" thickBot="1" x14ac:dyDescent="0.25">
      <c r="B41" s="258" t="s">
        <v>659</v>
      </c>
      <c r="C41" s="258"/>
      <c r="D41" s="69">
        <f>DatosDelitos!B325</f>
        <v>0</v>
      </c>
      <c r="E41" s="71">
        <f>DatosDelitos!G325</f>
        <v>0</v>
      </c>
      <c r="F41" s="71">
        <f>DatosDelitos!H325</f>
        <v>0</v>
      </c>
      <c r="G41" s="71">
        <f>DatosDelitos!I325</f>
        <v>0</v>
      </c>
      <c r="H41" s="71">
        <f>DatosDelitos!J325</f>
        <v>0</v>
      </c>
      <c r="I41" s="71">
        <f>DatosDelitos!K325</f>
        <v>0</v>
      </c>
      <c r="J41" s="71">
        <f>DatosDelitos!L325</f>
        <v>0</v>
      </c>
      <c r="K41" s="71">
        <f>DatosDelitos!N325</f>
        <v>0</v>
      </c>
      <c r="L41" s="72">
        <f>DatosDelitos!O325</f>
        <v>0</v>
      </c>
    </row>
    <row r="42" spans="2:13" ht="13.5" thickBot="1" x14ac:dyDescent="0.25">
      <c r="B42" s="259" t="s">
        <v>223</v>
      </c>
      <c r="C42" s="260"/>
      <c r="D42" s="73">
        <f>SUM(D11:D41)</f>
        <v>5254</v>
      </c>
      <c r="E42" s="74">
        <f t="shared" ref="E42:L42" si="0">SUM(E11:E41)</f>
        <v>1031</v>
      </c>
      <c r="F42" s="74">
        <f t="shared" si="0"/>
        <v>847</v>
      </c>
      <c r="G42" s="74">
        <f t="shared" si="0"/>
        <v>32</v>
      </c>
      <c r="H42" s="74">
        <f t="shared" si="0"/>
        <v>14</v>
      </c>
      <c r="I42" s="74">
        <f t="shared" si="0"/>
        <v>5</v>
      </c>
      <c r="J42" s="74">
        <f t="shared" si="0"/>
        <v>3</v>
      </c>
      <c r="K42" s="74">
        <f t="shared" si="0"/>
        <v>79</v>
      </c>
      <c r="L42" s="75">
        <f t="shared" si="0"/>
        <v>1674</v>
      </c>
    </row>
    <row r="44" spans="2:13" ht="15.75" x14ac:dyDescent="0.25">
      <c r="B44" s="76" t="s">
        <v>968</v>
      </c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</row>
    <row r="45" spans="2:13" ht="15.75" x14ac:dyDescent="0.25">
      <c r="B45" s="48"/>
    </row>
    <row r="46" spans="2:13" ht="13.5" thickBot="1" x14ac:dyDescent="0.25"/>
    <row r="47" spans="2:13" ht="39" thickBot="1" x14ac:dyDescent="0.25">
      <c r="D47" s="61" t="s">
        <v>932</v>
      </c>
      <c r="E47" s="63" t="s">
        <v>933</v>
      </c>
    </row>
    <row r="48" spans="2:13" ht="13.35" customHeight="1" x14ac:dyDescent="0.25">
      <c r="B48" s="261" t="s">
        <v>969</v>
      </c>
      <c r="C48" s="262"/>
      <c r="D48" s="78">
        <f>DatosDelitos!E5</f>
        <v>0</v>
      </c>
      <c r="E48" s="78">
        <f>DatosDelitos!F5</f>
        <v>0</v>
      </c>
    </row>
    <row r="49" spans="2:5" ht="13.35" customHeight="1" x14ac:dyDescent="0.25">
      <c r="B49" s="256" t="s">
        <v>970</v>
      </c>
      <c r="C49" s="257"/>
      <c r="D49" s="78">
        <f>DatosDelitos!E13-DatosDelitos!E17</f>
        <v>57</v>
      </c>
      <c r="E49" s="78">
        <f>DatosDelitos!F13-DatosDelitos!F17</f>
        <v>50</v>
      </c>
    </row>
    <row r="50" spans="2:5" ht="13.35" customHeight="1" x14ac:dyDescent="0.25">
      <c r="B50" s="256" t="s">
        <v>311</v>
      </c>
      <c r="C50" s="257"/>
      <c r="D50" s="78">
        <f>DatosDelitos!E10</f>
        <v>0</v>
      </c>
      <c r="E50" s="78">
        <f>DatosDelitos!F10</f>
        <v>0</v>
      </c>
    </row>
    <row r="51" spans="2:5" ht="13.35" customHeight="1" x14ac:dyDescent="0.25">
      <c r="B51" s="256" t="s">
        <v>354</v>
      </c>
      <c r="C51" s="257"/>
      <c r="D51" s="78">
        <f>DatosDelitos!E20</f>
        <v>0</v>
      </c>
      <c r="E51" s="78">
        <f>DatosDelitos!F20</f>
        <v>0</v>
      </c>
    </row>
    <row r="52" spans="2:5" ht="13.35" customHeight="1" x14ac:dyDescent="0.25">
      <c r="B52" s="256" t="s">
        <v>357</v>
      </c>
      <c r="C52" s="257"/>
      <c r="D52" s="78">
        <f>DatosDelitos!E23</f>
        <v>0</v>
      </c>
      <c r="E52" s="78">
        <f>DatosDelitos!F23</f>
        <v>0</v>
      </c>
    </row>
    <row r="53" spans="2:5" ht="13.35" customHeight="1" x14ac:dyDescent="0.25">
      <c r="B53" s="256" t="s">
        <v>943</v>
      </c>
      <c r="C53" s="257"/>
      <c r="D53" s="78">
        <f>DatosDelitos!E17+DatosDelitos!E44</f>
        <v>453</v>
      </c>
      <c r="E53" s="78">
        <f>DatosDelitos!F17+DatosDelitos!F44</f>
        <v>208</v>
      </c>
    </row>
    <row r="54" spans="2:5" ht="13.35" customHeight="1" x14ac:dyDescent="0.25">
      <c r="B54" s="256" t="s">
        <v>944</v>
      </c>
      <c r="C54" s="257"/>
      <c r="D54" s="78">
        <f>DatosDelitos!E30</f>
        <v>60</v>
      </c>
      <c r="E54" s="78">
        <f>DatosDelitos!F30</f>
        <v>72</v>
      </c>
    </row>
    <row r="55" spans="2:5" ht="13.35" customHeight="1" x14ac:dyDescent="0.25">
      <c r="B55" s="256" t="s">
        <v>945</v>
      </c>
      <c r="C55" s="257"/>
      <c r="D55" s="78">
        <f>DatosDelitos!E42-DatosDelitos!E44</f>
        <v>4</v>
      </c>
      <c r="E55" s="78">
        <f>DatosDelitos!F42-DatosDelitos!F44</f>
        <v>0</v>
      </c>
    </row>
    <row r="56" spans="2:5" ht="13.35" customHeight="1" x14ac:dyDescent="0.25">
      <c r="B56" s="256" t="s">
        <v>946</v>
      </c>
      <c r="C56" s="257"/>
      <c r="D56" s="78">
        <f>DatosDelitos!E50</f>
        <v>2</v>
      </c>
      <c r="E56" s="78">
        <f>DatosDelitos!F50</f>
        <v>0</v>
      </c>
    </row>
    <row r="57" spans="2:5" ht="13.35" customHeight="1" x14ac:dyDescent="0.25">
      <c r="B57" s="256" t="s">
        <v>947</v>
      </c>
      <c r="C57" s="25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56" t="s">
        <v>971</v>
      </c>
      <c r="C58" s="257"/>
      <c r="D58" s="78">
        <f>DatosDelitos!E74</f>
        <v>2</v>
      </c>
      <c r="E58" s="78">
        <f>DatosDelitos!F74</f>
        <v>2</v>
      </c>
    </row>
    <row r="59" spans="2:5" ht="13.35" customHeight="1" x14ac:dyDescent="0.25">
      <c r="B59" s="256" t="s">
        <v>949</v>
      </c>
      <c r="C59" s="257"/>
      <c r="D59" s="78">
        <f>DatosDelitos!E82</f>
        <v>0</v>
      </c>
      <c r="E59" s="78">
        <f>DatosDelitos!F82</f>
        <v>1</v>
      </c>
    </row>
    <row r="60" spans="2:5" ht="13.35" customHeight="1" x14ac:dyDescent="0.25">
      <c r="B60" s="256" t="s">
        <v>950</v>
      </c>
      <c r="C60" s="257"/>
      <c r="D60" s="78">
        <f>DatosDelitos!E85</f>
        <v>6</v>
      </c>
      <c r="E60" s="78">
        <f>DatosDelitos!F85</f>
        <v>5</v>
      </c>
    </row>
    <row r="61" spans="2:5" ht="13.35" customHeight="1" x14ac:dyDescent="0.25">
      <c r="B61" s="256" t="s">
        <v>679</v>
      </c>
      <c r="C61" s="257"/>
      <c r="D61" s="78">
        <f>DatosDelitos!E97</f>
        <v>105</v>
      </c>
      <c r="E61" s="78">
        <f>DatosDelitos!F97</f>
        <v>104</v>
      </c>
    </row>
    <row r="62" spans="2:5" ht="27" customHeight="1" x14ac:dyDescent="0.25">
      <c r="B62" s="256" t="s">
        <v>972</v>
      </c>
      <c r="C62" s="257"/>
      <c r="D62" s="78">
        <f>DatosDelitos!E131</f>
        <v>0</v>
      </c>
      <c r="E62" s="78">
        <f>DatosDelitos!F131</f>
        <v>0</v>
      </c>
    </row>
    <row r="63" spans="2:5" ht="13.35" customHeight="1" x14ac:dyDescent="0.25">
      <c r="B63" s="256" t="s">
        <v>952</v>
      </c>
      <c r="C63" s="257"/>
      <c r="D63" s="78">
        <f>DatosDelitos!E137</f>
        <v>0</v>
      </c>
      <c r="E63" s="78">
        <f>DatosDelitos!F137</f>
        <v>0</v>
      </c>
    </row>
    <row r="64" spans="2:5" ht="13.35" customHeight="1" x14ac:dyDescent="0.25">
      <c r="B64" s="256" t="s">
        <v>953</v>
      </c>
      <c r="C64" s="257"/>
      <c r="D64" s="78">
        <f>DatosDelitos!E144</f>
        <v>0</v>
      </c>
      <c r="E64" s="78">
        <f>DatosDelitos!F144</f>
        <v>0</v>
      </c>
    </row>
    <row r="65" spans="2:5" ht="40.5" customHeight="1" x14ac:dyDescent="0.25">
      <c r="B65" s="256" t="s">
        <v>954</v>
      </c>
      <c r="C65" s="257"/>
      <c r="D65" s="78">
        <f>DatosDelitos!E147</f>
        <v>1</v>
      </c>
      <c r="E65" s="78">
        <f>DatosDelitos!F147</f>
        <v>1</v>
      </c>
    </row>
    <row r="66" spans="2:5" ht="13.35" customHeight="1" x14ac:dyDescent="0.25">
      <c r="B66" s="256" t="s">
        <v>955</v>
      </c>
      <c r="C66" s="257"/>
      <c r="D66" s="78">
        <f>DatosDelitos!E156+SUM(DatosDelitos!E167:F172)</f>
        <v>2</v>
      </c>
      <c r="E66" s="78">
        <f>DatosDelitos!F156+SUM(DatosDelitos!F167:G172)</f>
        <v>27</v>
      </c>
    </row>
    <row r="67" spans="2:5" ht="13.35" customHeight="1" x14ac:dyDescent="0.25">
      <c r="B67" s="256" t="s">
        <v>956</v>
      </c>
      <c r="C67" s="257"/>
      <c r="D67" s="78">
        <f>SUM(DatosDelitos!E173:F177)</f>
        <v>1</v>
      </c>
      <c r="E67" s="78">
        <f>SUM(DatosDelitos!F173:G177)</f>
        <v>40</v>
      </c>
    </row>
    <row r="68" spans="2:5" ht="13.35" customHeight="1" x14ac:dyDescent="0.25">
      <c r="B68" s="256" t="s">
        <v>957</v>
      </c>
      <c r="C68" s="257"/>
      <c r="D68" s="78">
        <f>DatosDelitos!E178</f>
        <v>632</v>
      </c>
      <c r="E68" s="78">
        <f>DatosDelitos!F178</f>
        <v>528</v>
      </c>
    </row>
    <row r="69" spans="2:5" ht="13.35" customHeight="1" x14ac:dyDescent="0.25">
      <c r="B69" s="256" t="s">
        <v>958</v>
      </c>
      <c r="C69" s="257"/>
      <c r="D69" s="78">
        <f>DatosDelitos!E186</f>
        <v>9</v>
      </c>
      <c r="E69" s="78">
        <f>DatosDelitos!F186</f>
        <v>7</v>
      </c>
    </row>
    <row r="70" spans="2:5" ht="13.35" customHeight="1" x14ac:dyDescent="0.25">
      <c r="B70" s="256" t="s">
        <v>959</v>
      </c>
      <c r="C70" s="257"/>
      <c r="D70" s="78">
        <f>DatosDelitos!E201</f>
        <v>1</v>
      </c>
      <c r="E70" s="78">
        <f>DatosDelitos!F201</f>
        <v>4</v>
      </c>
    </row>
    <row r="71" spans="2:5" ht="13.35" customHeight="1" x14ac:dyDescent="0.25">
      <c r="B71" s="256" t="s">
        <v>960</v>
      </c>
      <c r="C71" s="257"/>
      <c r="D71" s="78">
        <f>DatosDelitos!E221</f>
        <v>145</v>
      </c>
      <c r="E71" s="78">
        <f>DatosDelitos!F221</f>
        <v>130</v>
      </c>
    </row>
    <row r="72" spans="2:5" ht="13.35" customHeight="1" x14ac:dyDescent="0.25">
      <c r="B72" s="256" t="s">
        <v>961</v>
      </c>
      <c r="C72" s="257"/>
      <c r="D72" s="78">
        <f>DatosDelitos!E242</f>
        <v>0</v>
      </c>
      <c r="E72" s="78">
        <f>DatosDelitos!F242</f>
        <v>0</v>
      </c>
    </row>
    <row r="73" spans="2:5" ht="13.35" customHeight="1" x14ac:dyDescent="0.25">
      <c r="B73" s="256" t="s">
        <v>962</v>
      </c>
      <c r="C73" s="257"/>
      <c r="D73" s="78">
        <f>DatosDelitos!E269</f>
        <v>66</v>
      </c>
      <c r="E73" s="78">
        <f>DatosDelitos!F269</f>
        <v>65</v>
      </c>
    </row>
    <row r="74" spans="2:5" ht="38.25" customHeight="1" x14ac:dyDescent="0.25">
      <c r="B74" s="256" t="s">
        <v>963</v>
      </c>
      <c r="C74" s="257"/>
      <c r="D74" s="78">
        <f>DatosDelitos!E299</f>
        <v>0</v>
      </c>
      <c r="E74" s="78">
        <f>DatosDelitos!F299</f>
        <v>0</v>
      </c>
    </row>
    <row r="75" spans="2:5" ht="13.35" customHeight="1" x14ac:dyDescent="0.25">
      <c r="B75" s="256" t="s">
        <v>964</v>
      </c>
      <c r="C75" s="257"/>
      <c r="D75" s="78">
        <f>DatosDelitos!E303</f>
        <v>0</v>
      </c>
      <c r="E75" s="78">
        <f>DatosDelitos!F303</f>
        <v>0</v>
      </c>
    </row>
    <row r="76" spans="2:5" ht="13.35" customHeight="1" x14ac:dyDescent="0.25">
      <c r="B76" s="263" t="s">
        <v>965</v>
      </c>
      <c r="C76" s="264"/>
      <c r="D76" s="78">
        <f>DatosDelitos!E310+DatosDelitos!E316+DatosDelitos!E318</f>
        <v>0</v>
      </c>
      <c r="E76" s="78">
        <f>DatosDelitos!F310+DatosDelitos!F316+DatosDelitos!F318</f>
        <v>0</v>
      </c>
    </row>
    <row r="77" spans="2:5" ht="13.35" customHeight="1" x14ac:dyDescent="0.25">
      <c r="B77" s="265" t="s">
        <v>966</v>
      </c>
      <c r="C77" s="266"/>
      <c r="D77" s="78">
        <f>DatosDelitos!E321</f>
        <v>0</v>
      </c>
      <c r="E77" s="78">
        <f>DatosDelitos!F321</f>
        <v>0</v>
      </c>
    </row>
    <row r="78" spans="2:5" ht="13.35" customHeight="1" x14ac:dyDescent="0.25">
      <c r="B78" s="265" t="s">
        <v>967</v>
      </c>
      <c r="C78" s="266"/>
      <c r="D78" s="78">
        <f>DatosDelitos!E323</f>
        <v>0</v>
      </c>
      <c r="E78" s="78">
        <f>DatosDelitos!F323</f>
        <v>0</v>
      </c>
    </row>
    <row r="79" spans="2:5" ht="13.35" customHeight="1" thickBot="1" x14ac:dyDescent="0.3">
      <c r="B79" s="267" t="s">
        <v>659</v>
      </c>
      <c r="C79" s="268"/>
      <c r="D79" s="78">
        <f>DatosDelitos!E325</f>
        <v>0</v>
      </c>
      <c r="E79" s="78">
        <f>DatosDelitos!F325</f>
        <v>0</v>
      </c>
    </row>
    <row r="80" spans="2:5" ht="13.35" customHeight="1" thickBot="1" x14ac:dyDescent="0.3">
      <c r="B80" s="269" t="s">
        <v>223</v>
      </c>
      <c r="C80" s="270"/>
      <c r="D80" s="78">
        <f>SUM(D48:D79)</f>
        <v>1546</v>
      </c>
      <c r="E80" s="78">
        <f>SUM(E48:E79)</f>
        <v>1244</v>
      </c>
    </row>
    <row r="82" spans="2:13" ht="15.75" x14ac:dyDescent="0.25">
      <c r="B82" s="79" t="s">
        <v>973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4" spans="2:13" ht="38.25" x14ac:dyDescent="0.2">
      <c r="D84" s="81" t="s">
        <v>336</v>
      </c>
    </row>
    <row r="85" spans="2:13" ht="13.35" customHeight="1" x14ac:dyDescent="0.25">
      <c r="B85" s="271" t="s">
        <v>942</v>
      </c>
      <c r="C85" s="271"/>
      <c r="D85" s="78">
        <f>DatosDelitos!M5+DatosDelitos!M13-DatosDelitos!M17</f>
        <v>3</v>
      </c>
    </row>
    <row r="86" spans="2:13" ht="13.35" customHeight="1" x14ac:dyDescent="0.25">
      <c r="B86" s="271" t="s">
        <v>311</v>
      </c>
      <c r="C86" s="271"/>
      <c r="D86" s="78">
        <f>DatosDelitos!M10</f>
        <v>0</v>
      </c>
    </row>
    <row r="87" spans="2:13" ht="13.35" customHeight="1" x14ac:dyDescent="0.25">
      <c r="B87" s="271" t="s">
        <v>354</v>
      </c>
      <c r="C87" s="271"/>
      <c r="D87" s="78">
        <f>DatosDelitos!M20</f>
        <v>0</v>
      </c>
    </row>
    <row r="88" spans="2:13" ht="13.35" customHeight="1" x14ac:dyDescent="0.25">
      <c r="B88" s="271" t="s">
        <v>357</v>
      </c>
      <c r="C88" s="271"/>
      <c r="D88" s="78">
        <f>DatosDelitos!M23</f>
        <v>0</v>
      </c>
    </row>
    <row r="89" spans="2:13" ht="13.35" customHeight="1" x14ac:dyDescent="0.25">
      <c r="B89" s="271" t="s">
        <v>974</v>
      </c>
      <c r="C89" s="271"/>
      <c r="D89" s="78">
        <f>SUM(DatosDelitos!M17,DatosDelitos!M44)</f>
        <v>3</v>
      </c>
    </row>
    <row r="90" spans="2:13" ht="13.35" customHeight="1" x14ac:dyDescent="0.25">
      <c r="B90" s="271" t="s">
        <v>944</v>
      </c>
      <c r="C90" s="271"/>
      <c r="D90" s="78">
        <f>DatosDelitos!M30</f>
        <v>4</v>
      </c>
    </row>
    <row r="91" spans="2:13" ht="13.35" customHeight="1" x14ac:dyDescent="0.25">
      <c r="B91" s="271" t="s">
        <v>945</v>
      </c>
      <c r="C91" s="271"/>
      <c r="D91" s="78">
        <f>DatosDelitos!M42-DatosDelitos!M44</f>
        <v>2</v>
      </c>
    </row>
    <row r="92" spans="2:13" ht="13.35" customHeight="1" x14ac:dyDescent="0.25">
      <c r="B92" s="271" t="s">
        <v>946</v>
      </c>
      <c r="C92" s="271"/>
      <c r="D92" s="78">
        <f>DatosDelitos!M50</f>
        <v>18</v>
      </c>
    </row>
    <row r="93" spans="2:13" ht="13.35" customHeight="1" x14ac:dyDescent="0.25">
      <c r="B93" s="271" t="s">
        <v>947</v>
      </c>
      <c r="C93" s="271"/>
      <c r="D93" s="78">
        <f>DatosDelitos!M72</f>
        <v>0</v>
      </c>
    </row>
    <row r="94" spans="2:13" ht="27" customHeight="1" x14ac:dyDescent="0.25">
      <c r="B94" s="271" t="s">
        <v>971</v>
      </c>
      <c r="C94" s="271"/>
      <c r="D94" s="78">
        <f>DatosDelitos!M74</f>
        <v>0</v>
      </c>
    </row>
    <row r="95" spans="2:13" ht="13.35" customHeight="1" x14ac:dyDescent="0.25">
      <c r="B95" s="271" t="s">
        <v>949</v>
      </c>
      <c r="C95" s="271"/>
      <c r="D95" s="78">
        <f>DatosDelitos!M82</f>
        <v>0</v>
      </c>
    </row>
    <row r="96" spans="2:13" ht="13.35" customHeight="1" x14ac:dyDescent="0.25">
      <c r="B96" s="271" t="s">
        <v>950</v>
      </c>
      <c r="C96" s="271"/>
      <c r="D96" s="78">
        <f>DatosDelitos!M85</f>
        <v>2</v>
      </c>
    </row>
    <row r="97" spans="2:4" ht="13.35" customHeight="1" x14ac:dyDescent="0.25">
      <c r="B97" s="271" t="s">
        <v>679</v>
      </c>
      <c r="C97" s="271"/>
      <c r="D97" s="78">
        <f>DatosDelitos!M97</f>
        <v>5</v>
      </c>
    </row>
    <row r="98" spans="2:4" ht="27" customHeight="1" x14ac:dyDescent="0.25">
      <c r="B98" s="271" t="s">
        <v>972</v>
      </c>
      <c r="C98" s="271"/>
      <c r="D98" s="78">
        <f>DatosDelitos!M131</f>
        <v>2</v>
      </c>
    </row>
    <row r="99" spans="2:4" ht="13.35" customHeight="1" x14ac:dyDescent="0.25">
      <c r="B99" s="271" t="s">
        <v>952</v>
      </c>
      <c r="C99" s="271"/>
      <c r="D99" s="78">
        <f>DatosDelitos!M137</f>
        <v>1</v>
      </c>
    </row>
    <row r="100" spans="2:4" ht="13.35" customHeight="1" x14ac:dyDescent="0.25">
      <c r="B100" s="271" t="s">
        <v>953</v>
      </c>
      <c r="C100" s="271"/>
      <c r="D100" s="78">
        <f>DatosDelitos!M144</f>
        <v>0</v>
      </c>
    </row>
    <row r="101" spans="2:4" ht="13.35" customHeight="1" x14ac:dyDescent="0.25">
      <c r="B101" s="271" t="s">
        <v>975</v>
      </c>
      <c r="C101" s="271"/>
      <c r="D101" s="78">
        <f>DatosDelitos!M148</f>
        <v>2</v>
      </c>
    </row>
    <row r="102" spans="2:4" ht="13.35" customHeight="1" x14ac:dyDescent="0.25">
      <c r="B102" s="271" t="s">
        <v>885</v>
      </c>
      <c r="C102" s="271"/>
      <c r="D102" s="78">
        <f>SUM(DatosDelitos!M149,DatosDelitos!M150)</f>
        <v>0</v>
      </c>
    </row>
    <row r="103" spans="2:4" ht="13.35" customHeight="1" x14ac:dyDescent="0.25">
      <c r="B103" s="271" t="s">
        <v>883</v>
      </c>
      <c r="C103" s="271"/>
      <c r="D103" s="78">
        <f>SUM(DatosDelitos!M151:N155)</f>
        <v>5</v>
      </c>
    </row>
    <row r="104" spans="2:4" ht="13.35" customHeight="1" x14ac:dyDescent="0.25">
      <c r="B104" s="271" t="s">
        <v>955</v>
      </c>
      <c r="C104" s="271"/>
      <c r="D104" s="78">
        <f>SUM(SUM(DatosDelitos!M157:N160),SUM(DatosDelitos!M167:N172))</f>
        <v>2</v>
      </c>
    </row>
    <row r="105" spans="2:4" ht="13.35" customHeight="1" x14ac:dyDescent="0.25">
      <c r="B105" s="271" t="s">
        <v>976</v>
      </c>
      <c r="C105" s="271"/>
      <c r="D105" s="78">
        <f>SUM(DatosDelitos!M161:N165)</f>
        <v>3</v>
      </c>
    </row>
    <row r="106" spans="2:4" ht="13.35" customHeight="1" x14ac:dyDescent="0.25">
      <c r="B106" s="271" t="s">
        <v>956</v>
      </c>
      <c r="C106" s="271"/>
      <c r="D106" s="78">
        <f>SUM(DatosDelitos!M173:N177)</f>
        <v>18</v>
      </c>
    </row>
    <row r="107" spans="2:4" ht="13.35" customHeight="1" x14ac:dyDescent="0.25">
      <c r="B107" s="271" t="s">
        <v>957</v>
      </c>
      <c r="C107" s="271"/>
      <c r="D107" s="78">
        <f>DatosDelitos!M178</f>
        <v>0</v>
      </c>
    </row>
    <row r="108" spans="2:4" ht="13.35" customHeight="1" x14ac:dyDescent="0.25">
      <c r="B108" s="271" t="s">
        <v>958</v>
      </c>
      <c r="C108" s="271"/>
      <c r="D108" s="78">
        <f>DatosDelitos!M186</f>
        <v>2</v>
      </c>
    </row>
    <row r="109" spans="2:4" ht="13.35" customHeight="1" x14ac:dyDescent="0.25">
      <c r="B109" s="271" t="s">
        <v>959</v>
      </c>
      <c r="C109" s="271"/>
      <c r="D109" s="78">
        <f>DatosDelitos!M201</f>
        <v>10</v>
      </c>
    </row>
    <row r="110" spans="2:4" ht="13.35" customHeight="1" x14ac:dyDescent="0.25">
      <c r="B110" s="271" t="s">
        <v>960</v>
      </c>
      <c r="C110" s="271"/>
      <c r="D110" s="78">
        <f>DatosDelitos!M221</f>
        <v>4</v>
      </c>
    </row>
    <row r="111" spans="2:4" ht="13.35" customHeight="1" x14ac:dyDescent="0.25">
      <c r="B111" s="271" t="s">
        <v>961</v>
      </c>
      <c r="C111" s="271"/>
      <c r="D111" s="78">
        <f>DatosDelitos!M242</f>
        <v>0</v>
      </c>
    </row>
    <row r="112" spans="2:4" ht="13.35" customHeight="1" x14ac:dyDescent="0.25">
      <c r="B112" s="271" t="s">
        <v>962</v>
      </c>
      <c r="C112" s="271"/>
      <c r="D112" s="78">
        <f>DatosDelitos!M269</f>
        <v>0</v>
      </c>
    </row>
    <row r="113" spans="2:4" ht="38.25" customHeight="1" x14ac:dyDescent="0.25">
      <c r="B113" s="271" t="s">
        <v>963</v>
      </c>
      <c r="C113" s="271"/>
      <c r="D113" s="78">
        <f>DatosDelitos!M299</f>
        <v>0</v>
      </c>
    </row>
    <row r="114" spans="2:4" ht="13.35" customHeight="1" x14ac:dyDescent="0.25">
      <c r="B114" s="271" t="s">
        <v>964</v>
      </c>
      <c r="C114" s="271"/>
      <c r="D114" s="78">
        <f>DatosDelitos!M303</f>
        <v>0</v>
      </c>
    </row>
    <row r="115" spans="2:4" ht="13.35" customHeight="1" x14ac:dyDescent="0.25">
      <c r="B115" s="271" t="s">
        <v>965</v>
      </c>
      <c r="C115" s="271"/>
      <c r="D115" s="78">
        <f>DatosDelitos!M310+DatosDelitos!M318</f>
        <v>0</v>
      </c>
    </row>
    <row r="116" spans="2:4" ht="13.35" customHeight="1" x14ac:dyDescent="0.25">
      <c r="B116" s="271" t="s">
        <v>650</v>
      </c>
      <c r="C116" s="271"/>
      <c r="D116" s="78">
        <f>DatosDelitos!M316</f>
        <v>0</v>
      </c>
    </row>
    <row r="117" spans="2:4" ht="13.35" customHeight="1" x14ac:dyDescent="0.25">
      <c r="B117" s="271" t="s">
        <v>966</v>
      </c>
      <c r="C117" s="271"/>
      <c r="D117" s="78">
        <f>DatosDelitos!M321</f>
        <v>2</v>
      </c>
    </row>
    <row r="118" spans="2:4" ht="15" x14ac:dyDescent="0.25">
      <c r="B118" s="255" t="s">
        <v>967</v>
      </c>
      <c r="C118" s="255"/>
      <c r="D118" s="78">
        <f>DatosDelitos!M323</f>
        <v>0</v>
      </c>
    </row>
    <row r="119" spans="2:4" ht="15" x14ac:dyDescent="0.25">
      <c r="B119" s="255" t="s">
        <v>659</v>
      </c>
      <c r="C119" s="255"/>
      <c r="D119" s="78">
        <f>DatosDelitos!M325</f>
        <v>0</v>
      </c>
    </row>
    <row r="120" spans="2:4" ht="15" x14ac:dyDescent="0.25">
      <c r="B120" s="271" t="s">
        <v>223</v>
      </c>
      <c r="C120" s="271"/>
      <c r="D120" s="78">
        <f>SUM(D85:D119)</f>
        <v>88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8" t="s">
        <v>325</v>
      </c>
      <c r="C4" s="28" t="s">
        <v>326</v>
      </c>
      <c r="D4" s="28" t="s">
        <v>327</v>
      </c>
      <c r="E4" s="28" t="s">
        <v>328</v>
      </c>
      <c r="F4" s="28" t="s">
        <v>329</v>
      </c>
      <c r="G4" s="28" t="s">
        <v>330</v>
      </c>
      <c r="H4" s="28" t="s">
        <v>331</v>
      </c>
      <c r="I4" s="28" t="s">
        <v>332</v>
      </c>
      <c r="J4" s="28" t="s">
        <v>333</v>
      </c>
      <c r="K4" s="28" t="s">
        <v>334</v>
      </c>
      <c r="L4" s="28" t="s">
        <v>335</v>
      </c>
      <c r="M4" s="28" t="s">
        <v>336</v>
      </c>
      <c r="N4" s="28" t="s">
        <v>337</v>
      </c>
      <c r="O4" s="28" t="s">
        <v>338</v>
      </c>
    </row>
    <row r="5" spans="1:15" x14ac:dyDescent="0.25">
      <c r="A5" s="47" t="s">
        <v>339</v>
      </c>
      <c r="B5" s="29">
        <v>9</v>
      </c>
      <c r="C5" s="29">
        <v>5</v>
      </c>
      <c r="D5" s="30">
        <v>0.8</v>
      </c>
      <c r="E5" s="29">
        <v>0</v>
      </c>
      <c r="F5" s="29">
        <v>0</v>
      </c>
      <c r="G5" s="29">
        <v>1</v>
      </c>
      <c r="H5" s="29">
        <v>1</v>
      </c>
      <c r="I5" s="29">
        <v>4</v>
      </c>
      <c r="J5" s="29">
        <v>1</v>
      </c>
      <c r="K5" s="29">
        <v>0</v>
      </c>
      <c r="L5" s="29">
        <v>0</v>
      </c>
      <c r="M5" s="29">
        <v>0</v>
      </c>
      <c r="N5" s="29">
        <v>5</v>
      </c>
      <c r="O5" s="29">
        <v>4</v>
      </c>
    </row>
    <row r="6" spans="1:15" x14ac:dyDescent="0.25">
      <c r="A6" s="12" t="s">
        <v>340</v>
      </c>
      <c r="B6" s="13">
        <v>9</v>
      </c>
      <c r="C6" s="13">
        <v>1</v>
      </c>
      <c r="D6" s="31">
        <v>8</v>
      </c>
      <c r="E6" s="13">
        <v>0</v>
      </c>
      <c r="F6" s="13">
        <v>0</v>
      </c>
      <c r="G6" s="13">
        <v>1</v>
      </c>
      <c r="H6" s="13">
        <v>0</v>
      </c>
      <c r="I6" s="13">
        <v>4</v>
      </c>
      <c r="J6" s="13">
        <v>1</v>
      </c>
      <c r="K6" s="13">
        <v>0</v>
      </c>
      <c r="L6" s="13">
        <v>0</v>
      </c>
      <c r="M6" s="13">
        <v>0</v>
      </c>
      <c r="N6" s="13">
        <v>5</v>
      </c>
      <c r="O6" s="23">
        <v>1</v>
      </c>
    </row>
    <row r="7" spans="1:15" x14ac:dyDescent="0.25">
      <c r="A7" s="12" t="s">
        <v>341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342</v>
      </c>
      <c r="B8" s="13">
        <v>0</v>
      </c>
      <c r="C8" s="13">
        <v>4</v>
      </c>
      <c r="D8" s="31">
        <v>-1</v>
      </c>
      <c r="E8" s="13">
        <v>0</v>
      </c>
      <c r="F8" s="13">
        <v>0</v>
      </c>
      <c r="G8" s="13">
        <v>0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3</v>
      </c>
    </row>
    <row r="9" spans="1:15" x14ac:dyDescent="0.25">
      <c r="A9" s="12" t="s">
        <v>343</v>
      </c>
      <c r="B9" s="13">
        <v>0</v>
      </c>
      <c r="C9" s="13">
        <v>0</v>
      </c>
      <c r="D9" s="31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344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311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346</v>
      </c>
      <c r="B13" s="29">
        <v>1199</v>
      </c>
      <c r="C13" s="29">
        <v>1445</v>
      </c>
      <c r="D13" s="30">
        <v>-0.170242214532872</v>
      </c>
      <c r="E13" s="29">
        <v>481</v>
      </c>
      <c r="F13" s="29">
        <v>232</v>
      </c>
      <c r="G13" s="29">
        <v>202</v>
      </c>
      <c r="H13" s="29">
        <v>154</v>
      </c>
      <c r="I13" s="29">
        <v>3</v>
      </c>
      <c r="J13" s="29">
        <v>3</v>
      </c>
      <c r="K13" s="29">
        <v>0</v>
      </c>
      <c r="L13" s="29">
        <v>0</v>
      </c>
      <c r="M13" s="29">
        <v>3</v>
      </c>
      <c r="N13" s="29">
        <v>13</v>
      </c>
      <c r="O13" s="29">
        <v>292</v>
      </c>
    </row>
    <row r="14" spans="1:15" x14ac:dyDescent="0.25">
      <c r="A14" s="12" t="s">
        <v>347</v>
      </c>
      <c r="B14" s="13">
        <v>760</v>
      </c>
      <c r="C14" s="13">
        <v>868</v>
      </c>
      <c r="D14" s="31">
        <v>-0.124423963133641</v>
      </c>
      <c r="E14" s="13">
        <v>54</v>
      </c>
      <c r="F14" s="13">
        <v>48</v>
      </c>
      <c r="G14" s="13">
        <v>110</v>
      </c>
      <c r="H14" s="13">
        <v>82</v>
      </c>
      <c r="I14" s="13">
        <v>1</v>
      </c>
      <c r="J14" s="13">
        <v>0</v>
      </c>
      <c r="K14" s="13">
        <v>0</v>
      </c>
      <c r="L14" s="13">
        <v>0</v>
      </c>
      <c r="M14" s="13">
        <v>3</v>
      </c>
      <c r="N14" s="13">
        <v>3</v>
      </c>
      <c r="O14" s="23">
        <v>131</v>
      </c>
    </row>
    <row r="15" spans="1:15" x14ac:dyDescent="0.25">
      <c r="A15" s="12" t="s">
        <v>348</v>
      </c>
      <c r="B15" s="13">
        <v>0</v>
      </c>
      <c r="C15" s="13">
        <v>3</v>
      </c>
      <c r="D15" s="31">
        <v>-1</v>
      </c>
      <c r="E15" s="13">
        <v>0</v>
      </c>
      <c r="F15" s="13">
        <v>1</v>
      </c>
      <c r="G15" s="13">
        <v>0</v>
      </c>
      <c r="H15" s="13">
        <v>1</v>
      </c>
      <c r="I15" s="13">
        <v>1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349</v>
      </c>
      <c r="B16" s="13">
        <v>173</v>
      </c>
      <c r="C16" s="13">
        <v>204</v>
      </c>
      <c r="D16" s="31">
        <v>-0.15196078431372501</v>
      </c>
      <c r="E16" s="13">
        <v>3</v>
      </c>
      <c r="F16" s="13">
        <v>1</v>
      </c>
      <c r="G16" s="13">
        <v>19</v>
      </c>
      <c r="H16" s="13">
        <v>20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15</v>
      </c>
    </row>
    <row r="17" spans="1:15" x14ac:dyDescent="0.25">
      <c r="A17" s="12" t="s">
        <v>350</v>
      </c>
      <c r="B17" s="13">
        <v>266</v>
      </c>
      <c r="C17" s="13">
        <v>369</v>
      </c>
      <c r="D17" s="31">
        <v>-0.27913279132791302</v>
      </c>
      <c r="E17" s="13">
        <v>424</v>
      </c>
      <c r="F17" s="13">
        <v>182</v>
      </c>
      <c r="G17" s="13">
        <v>73</v>
      </c>
      <c r="H17" s="13">
        <v>51</v>
      </c>
      <c r="I17" s="13">
        <v>1</v>
      </c>
      <c r="J17" s="13">
        <v>1</v>
      </c>
      <c r="K17" s="13">
        <v>0</v>
      </c>
      <c r="L17" s="13">
        <v>0</v>
      </c>
      <c r="M17" s="13">
        <v>0</v>
      </c>
      <c r="N17" s="13">
        <v>10</v>
      </c>
      <c r="O17" s="23">
        <v>146</v>
      </c>
    </row>
    <row r="18" spans="1:15" x14ac:dyDescent="0.25">
      <c r="A18" s="12" t="s">
        <v>351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353</v>
      </c>
      <c r="B20" s="29">
        <v>0</v>
      </c>
      <c r="C20" s="29">
        <v>0</v>
      </c>
      <c r="D20" s="30">
        <v>0</v>
      </c>
      <c r="E20" s="29">
        <v>0</v>
      </c>
      <c r="F20" s="29">
        <v>0</v>
      </c>
      <c r="G20" s="29">
        <v>0</v>
      </c>
      <c r="H20" s="29">
        <v>2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354</v>
      </c>
      <c r="B21" s="13">
        <v>0</v>
      </c>
      <c r="C21" s="13">
        <v>0</v>
      </c>
      <c r="D21" s="31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355</v>
      </c>
      <c r="B22" s="13">
        <v>0</v>
      </c>
      <c r="C22" s="13">
        <v>0</v>
      </c>
      <c r="D22" s="31">
        <v>0</v>
      </c>
      <c r="E22" s="13">
        <v>0</v>
      </c>
      <c r="F22" s="13">
        <v>0</v>
      </c>
      <c r="G22" s="13">
        <v>0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356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363</v>
      </c>
      <c r="B30" s="29">
        <v>246</v>
      </c>
      <c r="C30" s="29">
        <v>248</v>
      </c>
      <c r="D30" s="30">
        <v>-8.0645161290322596E-3</v>
      </c>
      <c r="E30" s="29">
        <v>60</v>
      </c>
      <c r="F30" s="29">
        <v>72</v>
      </c>
      <c r="G30" s="29">
        <v>46</v>
      </c>
      <c r="H30" s="29">
        <v>61</v>
      </c>
      <c r="I30" s="29">
        <v>0</v>
      </c>
      <c r="J30" s="29">
        <v>0</v>
      </c>
      <c r="K30" s="29">
        <v>0</v>
      </c>
      <c r="L30" s="29">
        <v>0</v>
      </c>
      <c r="M30" s="29">
        <v>4</v>
      </c>
      <c r="N30" s="29">
        <v>0</v>
      </c>
      <c r="O30" s="29">
        <v>105</v>
      </c>
    </row>
    <row r="31" spans="1:15" x14ac:dyDescent="0.25">
      <c r="A31" s="12" t="s">
        <v>364</v>
      </c>
      <c r="B31" s="13">
        <v>2</v>
      </c>
      <c r="C31" s="13">
        <v>3</v>
      </c>
      <c r="D31" s="31">
        <v>-0.33333333333333298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365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366</v>
      </c>
      <c r="B33" s="13">
        <v>134</v>
      </c>
      <c r="C33" s="13">
        <v>138</v>
      </c>
      <c r="D33" s="31">
        <v>-2.8985507246376802E-2</v>
      </c>
      <c r="E33" s="13">
        <v>26</v>
      </c>
      <c r="F33" s="13">
        <v>33</v>
      </c>
      <c r="G33" s="13">
        <v>22</v>
      </c>
      <c r="H33" s="13">
        <v>21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0</v>
      </c>
      <c r="O33" s="23">
        <v>36</v>
      </c>
    </row>
    <row r="34" spans="1:15" x14ac:dyDescent="0.25">
      <c r="A34" s="12" t="s">
        <v>367</v>
      </c>
      <c r="B34" s="13">
        <v>0</v>
      </c>
      <c r="C34" s="13">
        <v>4</v>
      </c>
      <c r="D34" s="31">
        <v>-1</v>
      </c>
      <c r="E34" s="13">
        <v>0</v>
      </c>
      <c r="F34" s="13">
        <v>1</v>
      </c>
      <c r="G34" s="13">
        <v>0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4</v>
      </c>
    </row>
    <row r="35" spans="1:15" x14ac:dyDescent="0.25">
      <c r="A35" s="12" t="s">
        <v>368</v>
      </c>
      <c r="B35" s="13">
        <v>56</v>
      </c>
      <c r="C35" s="13">
        <v>49</v>
      </c>
      <c r="D35" s="31">
        <v>0.14285714285714299</v>
      </c>
      <c r="E35" s="13">
        <v>13</v>
      </c>
      <c r="F35" s="13">
        <v>10</v>
      </c>
      <c r="G35" s="13">
        <v>9</v>
      </c>
      <c r="H35" s="13">
        <v>12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3">
        <v>9</v>
      </c>
    </row>
    <row r="36" spans="1:15" x14ac:dyDescent="0.25">
      <c r="A36" s="12" t="s">
        <v>369</v>
      </c>
      <c r="B36" s="13">
        <v>11</v>
      </c>
      <c r="C36" s="13">
        <v>17</v>
      </c>
      <c r="D36" s="31">
        <v>-0.35294117647058798</v>
      </c>
      <c r="E36" s="13">
        <v>12</v>
      </c>
      <c r="F36" s="13">
        <v>17</v>
      </c>
      <c r="G36" s="13">
        <v>2</v>
      </c>
      <c r="H36" s="13">
        <v>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31</v>
      </c>
    </row>
    <row r="37" spans="1:15" x14ac:dyDescent="0.25">
      <c r="A37" s="12" t="s">
        <v>370</v>
      </c>
      <c r="B37" s="13">
        <v>1</v>
      </c>
      <c r="C37" s="13">
        <v>9</v>
      </c>
      <c r="D37" s="31">
        <v>-0.88888888888888895</v>
      </c>
      <c r="E37" s="13">
        <v>5</v>
      </c>
      <c r="F37" s="13">
        <v>7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8</v>
      </c>
    </row>
    <row r="38" spans="1:15" x14ac:dyDescent="0.25">
      <c r="A38" s="12" t="s">
        <v>371</v>
      </c>
      <c r="B38" s="13">
        <v>2</v>
      </c>
      <c r="C38" s="13">
        <v>5</v>
      </c>
      <c r="D38" s="31">
        <v>-0.6</v>
      </c>
      <c r="E38" s="13">
        <v>3</v>
      </c>
      <c r="F38" s="13">
        <v>0</v>
      </c>
      <c r="G38" s="13">
        <v>2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5</v>
      </c>
    </row>
    <row r="39" spans="1:15" x14ac:dyDescent="0.25">
      <c r="A39" s="12" t="s">
        <v>372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1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374</v>
      </c>
      <c r="B41" s="13">
        <v>40</v>
      </c>
      <c r="C41" s="13">
        <v>23</v>
      </c>
      <c r="D41" s="31">
        <v>0.73913043478260898</v>
      </c>
      <c r="E41" s="13">
        <v>1</v>
      </c>
      <c r="F41" s="13">
        <v>4</v>
      </c>
      <c r="G41" s="13">
        <v>10</v>
      </c>
      <c r="H41" s="13">
        <v>13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12</v>
      </c>
    </row>
    <row r="42" spans="1:15" x14ac:dyDescent="0.25">
      <c r="A42" s="47" t="s">
        <v>375</v>
      </c>
      <c r="B42" s="29">
        <v>90</v>
      </c>
      <c r="C42" s="29">
        <v>42</v>
      </c>
      <c r="D42" s="30">
        <v>1.1428571428571399</v>
      </c>
      <c r="E42" s="29">
        <v>33</v>
      </c>
      <c r="F42" s="29">
        <v>26</v>
      </c>
      <c r="G42" s="29">
        <v>17</v>
      </c>
      <c r="H42" s="29">
        <v>9</v>
      </c>
      <c r="I42" s="29">
        <v>0</v>
      </c>
      <c r="J42" s="29">
        <v>1</v>
      </c>
      <c r="K42" s="29">
        <v>0</v>
      </c>
      <c r="L42" s="29">
        <v>0</v>
      </c>
      <c r="M42" s="29">
        <v>5</v>
      </c>
      <c r="N42" s="29">
        <v>2</v>
      </c>
      <c r="O42" s="29">
        <v>12</v>
      </c>
    </row>
    <row r="43" spans="1:15" x14ac:dyDescent="0.25">
      <c r="A43" s="12" t="s">
        <v>376</v>
      </c>
      <c r="B43" s="13">
        <v>2</v>
      </c>
      <c r="C43" s="13">
        <v>1</v>
      </c>
      <c r="D43" s="31">
        <v>1</v>
      </c>
      <c r="E43" s="13">
        <v>4</v>
      </c>
      <c r="F43" s="13">
        <v>0</v>
      </c>
      <c r="G43" s="13">
        <v>1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377</v>
      </c>
      <c r="B44" s="13">
        <v>85</v>
      </c>
      <c r="C44" s="13">
        <v>39</v>
      </c>
      <c r="D44" s="31">
        <v>1.17948717948718</v>
      </c>
      <c r="E44" s="13">
        <v>29</v>
      </c>
      <c r="F44" s="13">
        <v>26</v>
      </c>
      <c r="G44" s="13">
        <v>15</v>
      </c>
      <c r="H44" s="13">
        <v>9</v>
      </c>
      <c r="I44" s="13">
        <v>0</v>
      </c>
      <c r="J44" s="13">
        <v>1</v>
      </c>
      <c r="K44" s="13">
        <v>0</v>
      </c>
      <c r="L44" s="13">
        <v>0</v>
      </c>
      <c r="M44" s="13">
        <v>3</v>
      </c>
      <c r="N44" s="13">
        <v>2</v>
      </c>
      <c r="O44" s="23">
        <v>11</v>
      </c>
    </row>
    <row r="45" spans="1:15" x14ac:dyDescent="0.25">
      <c r="A45" s="12" t="s">
        <v>378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1</v>
      </c>
      <c r="N45" s="13">
        <v>0</v>
      </c>
      <c r="O45" s="23">
        <v>0</v>
      </c>
    </row>
    <row r="46" spans="1:15" x14ac:dyDescent="0.25">
      <c r="A46" s="12" t="s">
        <v>379</v>
      </c>
      <c r="B46" s="13">
        <v>2</v>
      </c>
      <c r="C46" s="13">
        <v>1</v>
      </c>
      <c r="D46" s="31">
        <v>1</v>
      </c>
      <c r="E46" s="13">
        <v>0</v>
      </c>
      <c r="F46" s="13">
        <v>0</v>
      </c>
      <c r="G46" s="13">
        <v>1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1</v>
      </c>
    </row>
    <row r="47" spans="1:15" x14ac:dyDescent="0.25">
      <c r="A47" s="12" t="s">
        <v>380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381</v>
      </c>
      <c r="B48" s="13">
        <v>1</v>
      </c>
      <c r="C48" s="13">
        <v>0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382</v>
      </c>
      <c r="B49" s="13">
        <v>0</v>
      </c>
      <c r="C49" s="13">
        <v>1</v>
      </c>
      <c r="D49" s="31">
        <v>-1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383</v>
      </c>
      <c r="B50" s="29">
        <v>134</v>
      </c>
      <c r="C50" s="29">
        <v>121</v>
      </c>
      <c r="D50" s="30">
        <v>0.107438016528926</v>
      </c>
      <c r="E50" s="29">
        <v>2</v>
      </c>
      <c r="F50" s="29">
        <v>0</v>
      </c>
      <c r="G50" s="29">
        <v>21</v>
      </c>
      <c r="H50" s="29">
        <v>27</v>
      </c>
      <c r="I50" s="29">
        <v>21</v>
      </c>
      <c r="J50" s="29">
        <v>9</v>
      </c>
      <c r="K50" s="29">
        <v>0</v>
      </c>
      <c r="L50" s="29">
        <v>0</v>
      </c>
      <c r="M50" s="29">
        <v>18</v>
      </c>
      <c r="N50" s="29">
        <v>6</v>
      </c>
      <c r="O50" s="29">
        <v>17</v>
      </c>
    </row>
    <row r="51" spans="1:15" x14ac:dyDescent="0.25">
      <c r="A51" s="12" t="s">
        <v>384</v>
      </c>
      <c r="B51" s="13">
        <v>45</v>
      </c>
      <c r="C51" s="13">
        <v>52</v>
      </c>
      <c r="D51" s="31">
        <v>-0.134615384615385</v>
      </c>
      <c r="E51" s="13">
        <v>1</v>
      </c>
      <c r="F51" s="13">
        <v>0</v>
      </c>
      <c r="G51" s="13">
        <v>5</v>
      </c>
      <c r="H51" s="13">
        <v>4</v>
      </c>
      <c r="I51" s="13">
        <v>9</v>
      </c>
      <c r="J51" s="13">
        <v>5</v>
      </c>
      <c r="K51" s="13">
        <v>0</v>
      </c>
      <c r="L51" s="13">
        <v>0</v>
      </c>
      <c r="M51" s="13">
        <v>0</v>
      </c>
      <c r="N51" s="13">
        <v>1</v>
      </c>
      <c r="O51" s="23">
        <v>6</v>
      </c>
    </row>
    <row r="52" spans="1:15" x14ac:dyDescent="0.25">
      <c r="A52" s="12" t="s">
        <v>385</v>
      </c>
      <c r="B52" s="13">
        <v>0</v>
      </c>
      <c r="C52" s="13">
        <v>0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386</v>
      </c>
      <c r="B53" s="13">
        <v>55</v>
      </c>
      <c r="C53" s="13">
        <v>41</v>
      </c>
      <c r="D53" s="31">
        <v>0.34146341463414598</v>
      </c>
      <c r="E53" s="13">
        <v>1</v>
      </c>
      <c r="F53" s="13">
        <v>0</v>
      </c>
      <c r="G53" s="13">
        <v>10</v>
      </c>
      <c r="H53" s="13">
        <v>6</v>
      </c>
      <c r="I53" s="13">
        <v>6</v>
      </c>
      <c r="J53" s="13">
        <v>0</v>
      </c>
      <c r="K53" s="13">
        <v>0</v>
      </c>
      <c r="L53" s="13">
        <v>0</v>
      </c>
      <c r="M53" s="13">
        <v>0</v>
      </c>
      <c r="N53" s="13">
        <v>2</v>
      </c>
      <c r="O53" s="23">
        <v>5</v>
      </c>
    </row>
    <row r="54" spans="1:15" x14ac:dyDescent="0.25">
      <c r="A54" s="12" t="s">
        <v>387</v>
      </c>
      <c r="B54" s="13">
        <v>5</v>
      </c>
      <c r="C54" s="13">
        <v>0</v>
      </c>
      <c r="D54" s="31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388</v>
      </c>
      <c r="B55" s="13">
        <v>0</v>
      </c>
      <c r="C55" s="13">
        <v>0</v>
      </c>
      <c r="D55" s="31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389</v>
      </c>
      <c r="B56" s="13">
        <v>1</v>
      </c>
      <c r="C56" s="13">
        <v>1</v>
      </c>
      <c r="D56" s="31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390</v>
      </c>
      <c r="B57" s="13">
        <v>0</v>
      </c>
      <c r="C57" s="13">
        <v>3</v>
      </c>
      <c r="D57" s="31">
        <v>-1</v>
      </c>
      <c r="E57" s="13">
        <v>0</v>
      </c>
      <c r="F57" s="13">
        <v>0</v>
      </c>
      <c r="G57" s="13">
        <v>0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391</v>
      </c>
      <c r="B58" s="13">
        <v>0</v>
      </c>
      <c r="C58" s="13">
        <v>1</v>
      </c>
      <c r="D58" s="31">
        <v>-1</v>
      </c>
      <c r="E58" s="13">
        <v>0</v>
      </c>
      <c r="F58" s="13">
        <v>0</v>
      </c>
      <c r="G58" s="13">
        <v>1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2</v>
      </c>
      <c r="N58" s="13">
        <v>0</v>
      </c>
      <c r="O58" s="23">
        <v>0</v>
      </c>
    </row>
    <row r="59" spans="1:15" x14ac:dyDescent="0.25">
      <c r="A59" s="12" t="s">
        <v>392</v>
      </c>
      <c r="B59" s="13">
        <v>0</v>
      </c>
      <c r="C59" s="13">
        <v>2</v>
      </c>
      <c r="D59" s="31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393</v>
      </c>
      <c r="B60" s="13">
        <v>1</v>
      </c>
      <c r="C60" s="13">
        <v>1</v>
      </c>
      <c r="D60" s="31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394</v>
      </c>
      <c r="B61" s="13">
        <v>4</v>
      </c>
      <c r="C61" s="13">
        <v>6</v>
      </c>
      <c r="D61" s="31">
        <v>-0.33333333333333298</v>
      </c>
      <c r="E61" s="13">
        <v>0</v>
      </c>
      <c r="F61" s="13">
        <v>0</v>
      </c>
      <c r="G61" s="13">
        <v>2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2</v>
      </c>
    </row>
    <row r="62" spans="1:15" x14ac:dyDescent="0.25">
      <c r="A62" s="12" t="s">
        <v>395</v>
      </c>
      <c r="B62" s="13">
        <v>3</v>
      </c>
      <c r="C62" s="13">
        <v>8</v>
      </c>
      <c r="D62" s="31">
        <v>-0.625</v>
      </c>
      <c r="E62" s="13">
        <v>0</v>
      </c>
      <c r="F62" s="13">
        <v>0</v>
      </c>
      <c r="G62" s="13">
        <v>3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396</v>
      </c>
      <c r="B63" s="13">
        <v>16</v>
      </c>
      <c r="C63" s="13">
        <v>5</v>
      </c>
      <c r="D63" s="31">
        <v>2.2000000000000002</v>
      </c>
      <c r="E63" s="13">
        <v>0</v>
      </c>
      <c r="F63" s="13">
        <v>0</v>
      </c>
      <c r="G63" s="13">
        <v>0</v>
      </c>
      <c r="H63" s="13">
        <v>8</v>
      </c>
      <c r="I63" s="13">
        <v>5</v>
      </c>
      <c r="J63" s="13">
        <v>1</v>
      </c>
      <c r="K63" s="13">
        <v>0</v>
      </c>
      <c r="L63" s="13">
        <v>0</v>
      </c>
      <c r="M63" s="13">
        <v>15</v>
      </c>
      <c r="N63" s="13">
        <v>1</v>
      </c>
      <c r="O63" s="23">
        <v>3</v>
      </c>
    </row>
    <row r="64" spans="1:15" x14ac:dyDescent="0.25">
      <c r="A64" s="12" t="s">
        <v>397</v>
      </c>
      <c r="B64" s="13">
        <v>3</v>
      </c>
      <c r="C64" s="13">
        <v>0</v>
      </c>
      <c r="D64" s="31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2</v>
      </c>
      <c r="K64" s="13">
        <v>0</v>
      </c>
      <c r="L64" s="13">
        <v>0</v>
      </c>
      <c r="M64" s="13">
        <v>1</v>
      </c>
      <c r="N64" s="13">
        <v>1</v>
      </c>
      <c r="O64" s="23">
        <v>0</v>
      </c>
    </row>
    <row r="65" spans="1:15" x14ac:dyDescent="0.25">
      <c r="A65" s="12" t="s">
        <v>398</v>
      </c>
      <c r="B65" s="13">
        <v>1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399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1</v>
      </c>
      <c r="O66" s="23">
        <v>0</v>
      </c>
    </row>
    <row r="67" spans="1:15" x14ac:dyDescent="0.25">
      <c r="A67" s="12" t="s">
        <v>400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401</v>
      </c>
      <c r="B68" s="13">
        <v>0</v>
      </c>
      <c r="C68" s="13">
        <v>0</v>
      </c>
      <c r="D68" s="31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402</v>
      </c>
      <c r="B69" s="13">
        <v>0</v>
      </c>
      <c r="C69" s="13">
        <v>1</v>
      </c>
      <c r="D69" s="31">
        <v>-1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403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404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405</v>
      </c>
      <c r="B72" s="29">
        <v>1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1</v>
      </c>
    </row>
    <row r="73" spans="1:15" x14ac:dyDescent="0.25">
      <c r="A73" s="12" t="s">
        <v>406</v>
      </c>
      <c r="B73" s="13">
        <v>1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x14ac:dyDescent="0.25">
      <c r="A74" s="47" t="s">
        <v>407</v>
      </c>
      <c r="B74" s="29">
        <v>28</v>
      </c>
      <c r="C74" s="29">
        <v>22</v>
      </c>
      <c r="D74" s="30">
        <v>0.27272727272727298</v>
      </c>
      <c r="E74" s="29">
        <v>2</v>
      </c>
      <c r="F74" s="29">
        <v>2</v>
      </c>
      <c r="G74" s="29">
        <v>9</v>
      </c>
      <c r="H74" s="29">
        <v>5</v>
      </c>
      <c r="I74" s="29">
        <v>0</v>
      </c>
      <c r="J74" s="29">
        <v>0</v>
      </c>
      <c r="K74" s="29">
        <v>3</v>
      </c>
      <c r="L74" s="29">
        <v>2</v>
      </c>
      <c r="M74" s="29">
        <v>0</v>
      </c>
      <c r="N74" s="29">
        <v>0</v>
      </c>
      <c r="O74" s="29">
        <v>4</v>
      </c>
    </row>
    <row r="75" spans="1:15" x14ac:dyDescent="0.25">
      <c r="A75" s="12" t="s">
        <v>408</v>
      </c>
      <c r="B75" s="13">
        <v>12</v>
      </c>
      <c r="C75" s="13">
        <v>8</v>
      </c>
      <c r="D75" s="31">
        <v>0.5</v>
      </c>
      <c r="E75" s="13">
        <v>1</v>
      </c>
      <c r="F75" s="13">
        <v>0</v>
      </c>
      <c r="G75" s="13">
        <v>5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1</v>
      </c>
    </row>
    <row r="76" spans="1:15" x14ac:dyDescent="0.25">
      <c r="A76" s="12" t="s">
        <v>409</v>
      </c>
      <c r="B76" s="13">
        <v>0</v>
      </c>
      <c r="C76" s="13">
        <v>2</v>
      </c>
      <c r="D76" s="31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410</v>
      </c>
      <c r="B77" s="13">
        <v>8</v>
      </c>
      <c r="C77" s="13">
        <v>6</v>
      </c>
      <c r="D77" s="31">
        <v>0.33333333333333298</v>
      </c>
      <c r="E77" s="13">
        <v>0</v>
      </c>
      <c r="F77" s="13">
        <v>1</v>
      </c>
      <c r="G77" s="13">
        <v>0</v>
      </c>
      <c r="H77" s="13">
        <v>0</v>
      </c>
      <c r="I77" s="13">
        <v>0</v>
      </c>
      <c r="J77" s="13">
        <v>0</v>
      </c>
      <c r="K77" s="13">
        <v>3</v>
      </c>
      <c r="L77" s="13">
        <v>2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411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412</v>
      </c>
      <c r="B79" s="13">
        <v>7</v>
      </c>
      <c r="C79" s="13">
        <v>4</v>
      </c>
      <c r="D79" s="31">
        <v>0.75</v>
      </c>
      <c r="E79" s="13">
        <v>0</v>
      </c>
      <c r="F79" s="13">
        <v>1</v>
      </c>
      <c r="G79" s="13">
        <v>4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2</v>
      </c>
    </row>
    <row r="80" spans="1:15" x14ac:dyDescent="0.25">
      <c r="A80" s="12" t="s">
        <v>413</v>
      </c>
      <c r="B80" s="13">
        <v>0</v>
      </c>
      <c r="C80" s="13">
        <v>1</v>
      </c>
      <c r="D80" s="31">
        <v>-1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414</v>
      </c>
      <c r="B81" s="13">
        <v>1</v>
      </c>
      <c r="C81" s="13">
        <v>1</v>
      </c>
      <c r="D81" s="31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x14ac:dyDescent="0.25">
      <c r="A82" s="47" t="s">
        <v>415</v>
      </c>
      <c r="B82" s="29">
        <v>44</v>
      </c>
      <c r="C82" s="29">
        <v>48</v>
      </c>
      <c r="D82" s="30">
        <v>-8.3333333333333301E-2</v>
      </c>
      <c r="E82" s="29">
        <v>0</v>
      </c>
      <c r="F82" s="29">
        <v>1</v>
      </c>
      <c r="G82" s="29">
        <v>2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</row>
    <row r="83" spans="1:15" x14ac:dyDescent="0.25">
      <c r="A83" s="12" t="s">
        <v>416</v>
      </c>
      <c r="B83" s="13">
        <v>13</v>
      </c>
      <c r="C83" s="13">
        <v>11</v>
      </c>
      <c r="D83" s="31">
        <v>0.18181818181818199</v>
      </c>
      <c r="E83" s="13">
        <v>0</v>
      </c>
      <c r="F83" s="13">
        <v>0</v>
      </c>
      <c r="G83" s="13">
        <v>1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417</v>
      </c>
      <c r="B84" s="13">
        <v>31</v>
      </c>
      <c r="C84" s="13">
        <v>37</v>
      </c>
      <c r="D84" s="31">
        <v>-0.162162162162162</v>
      </c>
      <c r="E84" s="13">
        <v>0</v>
      </c>
      <c r="F84" s="13">
        <v>1</v>
      </c>
      <c r="G84" s="13">
        <v>1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x14ac:dyDescent="0.25">
      <c r="A85" s="47" t="s">
        <v>418</v>
      </c>
      <c r="B85" s="29">
        <v>301</v>
      </c>
      <c r="C85" s="29">
        <v>286</v>
      </c>
      <c r="D85" s="30">
        <v>5.2447552447552503E-2</v>
      </c>
      <c r="E85" s="29">
        <v>6</v>
      </c>
      <c r="F85" s="29">
        <v>5</v>
      </c>
      <c r="G85" s="29">
        <v>54</v>
      </c>
      <c r="H85" s="29">
        <v>44</v>
      </c>
      <c r="I85" s="29">
        <v>0</v>
      </c>
      <c r="J85" s="29">
        <v>0</v>
      </c>
      <c r="K85" s="29">
        <v>0</v>
      </c>
      <c r="L85" s="29">
        <v>0</v>
      </c>
      <c r="M85" s="29">
        <v>2</v>
      </c>
      <c r="N85" s="29">
        <v>0</v>
      </c>
      <c r="O85" s="29">
        <v>24</v>
      </c>
    </row>
    <row r="86" spans="1:15" x14ac:dyDescent="0.25">
      <c r="A86" s="12" t="s">
        <v>419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422</v>
      </c>
      <c r="B89" s="13">
        <v>34</v>
      </c>
      <c r="C89" s="13">
        <v>49</v>
      </c>
      <c r="D89" s="31">
        <v>-0.30612244897959201</v>
      </c>
      <c r="E89" s="13">
        <v>1</v>
      </c>
      <c r="F89" s="13">
        <v>2</v>
      </c>
      <c r="G89" s="13">
        <v>3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423</v>
      </c>
      <c r="B90" s="13">
        <v>7</v>
      </c>
      <c r="C90" s="13">
        <v>11</v>
      </c>
      <c r="D90" s="31">
        <v>-0.36363636363636398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424</v>
      </c>
      <c r="B91" s="13">
        <v>134</v>
      </c>
      <c r="C91" s="13">
        <v>116</v>
      </c>
      <c r="D91" s="31">
        <v>0.15517241379310301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0</v>
      </c>
    </row>
    <row r="92" spans="1:15" x14ac:dyDescent="0.25">
      <c r="A92" s="12" t="s">
        <v>425</v>
      </c>
      <c r="B92" s="13">
        <v>49</v>
      </c>
      <c r="C92" s="13">
        <v>37</v>
      </c>
      <c r="D92" s="31">
        <v>0.32432432432432401</v>
      </c>
      <c r="E92" s="13">
        <v>1</v>
      </c>
      <c r="F92" s="13">
        <v>2</v>
      </c>
      <c r="G92" s="13">
        <v>11</v>
      </c>
      <c r="H92" s="13">
        <v>13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3">
        <v>14</v>
      </c>
    </row>
    <row r="93" spans="1:15" x14ac:dyDescent="0.25">
      <c r="A93" s="12" t="s">
        <v>426</v>
      </c>
      <c r="B93" s="13">
        <v>3</v>
      </c>
      <c r="C93" s="13">
        <v>1</v>
      </c>
      <c r="D93" s="31">
        <v>2</v>
      </c>
      <c r="E93" s="13">
        <v>1</v>
      </c>
      <c r="F93" s="13">
        <v>1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427</v>
      </c>
      <c r="B94" s="13">
        <v>69</v>
      </c>
      <c r="C94" s="13">
        <v>68</v>
      </c>
      <c r="D94" s="31">
        <v>1.4705882352941201E-2</v>
      </c>
      <c r="E94" s="13">
        <v>3</v>
      </c>
      <c r="F94" s="13">
        <v>0</v>
      </c>
      <c r="G94" s="13">
        <v>38</v>
      </c>
      <c r="H94" s="13">
        <v>29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9</v>
      </c>
    </row>
    <row r="95" spans="1:15" x14ac:dyDescent="0.25">
      <c r="A95" s="12" t="s">
        <v>428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429</v>
      </c>
      <c r="B96" s="13">
        <v>4</v>
      </c>
      <c r="C96" s="13">
        <v>4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430</v>
      </c>
      <c r="B97" s="29">
        <v>1256</v>
      </c>
      <c r="C97" s="29">
        <v>1327</v>
      </c>
      <c r="D97" s="30">
        <v>-5.3504144687264499E-2</v>
      </c>
      <c r="E97" s="29">
        <v>105</v>
      </c>
      <c r="F97" s="29">
        <v>104</v>
      </c>
      <c r="G97" s="29">
        <v>325</v>
      </c>
      <c r="H97" s="29">
        <v>271</v>
      </c>
      <c r="I97" s="29">
        <v>1</v>
      </c>
      <c r="J97" s="29">
        <v>0</v>
      </c>
      <c r="K97" s="29">
        <v>0</v>
      </c>
      <c r="L97" s="29">
        <v>0</v>
      </c>
      <c r="M97" s="29">
        <v>5</v>
      </c>
      <c r="N97" s="29">
        <v>18</v>
      </c>
      <c r="O97" s="29">
        <v>272</v>
      </c>
    </row>
    <row r="98" spans="1:15" x14ac:dyDescent="0.25">
      <c r="A98" s="12" t="s">
        <v>431</v>
      </c>
      <c r="B98" s="13">
        <v>233</v>
      </c>
      <c r="C98" s="13">
        <v>257</v>
      </c>
      <c r="D98" s="31">
        <v>-9.3385214007782102E-2</v>
      </c>
      <c r="E98" s="13">
        <v>28</v>
      </c>
      <c r="F98" s="13">
        <v>27</v>
      </c>
      <c r="G98" s="13">
        <v>48</v>
      </c>
      <c r="H98" s="13">
        <v>39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3</v>
      </c>
      <c r="O98" s="23">
        <v>49</v>
      </c>
    </row>
    <row r="99" spans="1:15" x14ac:dyDescent="0.25">
      <c r="A99" s="12" t="s">
        <v>432</v>
      </c>
      <c r="B99" s="13">
        <v>159</v>
      </c>
      <c r="C99" s="13">
        <v>164</v>
      </c>
      <c r="D99" s="31">
        <v>-3.0487804878048801E-2</v>
      </c>
      <c r="E99" s="13">
        <v>32</v>
      </c>
      <c r="F99" s="13">
        <v>31</v>
      </c>
      <c r="G99" s="13">
        <v>67</v>
      </c>
      <c r="H99" s="13">
        <v>45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7</v>
      </c>
      <c r="O99" s="23">
        <v>68</v>
      </c>
    </row>
    <row r="100" spans="1:15" x14ac:dyDescent="0.25">
      <c r="A100" s="12" t="s">
        <v>433</v>
      </c>
      <c r="B100" s="13">
        <v>7</v>
      </c>
      <c r="C100" s="13">
        <v>10</v>
      </c>
      <c r="D100" s="31">
        <v>-0.3</v>
      </c>
      <c r="E100" s="13">
        <v>4</v>
      </c>
      <c r="F100" s="13">
        <v>6</v>
      </c>
      <c r="G100" s="13">
        <v>2</v>
      </c>
      <c r="H100" s="13">
        <v>12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11</v>
      </c>
    </row>
    <row r="101" spans="1:15" x14ac:dyDescent="0.25">
      <c r="A101" s="12" t="s">
        <v>434</v>
      </c>
      <c r="B101" s="13">
        <v>73</v>
      </c>
      <c r="C101" s="13">
        <v>63</v>
      </c>
      <c r="D101" s="31">
        <v>0.158730158730159</v>
      </c>
      <c r="E101" s="13">
        <v>14</v>
      </c>
      <c r="F101" s="13">
        <v>13</v>
      </c>
      <c r="G101" s="13">
        <v>14</v>
      </c>
      <c r="H101" s="13">
        <v>13</v>
      </c>
      <c r="I101" s="13">
        <v>0</v>
      </c>
      <c r="J101" s="13">
        <v>0</v>
      </c>
      <c r="K101" s="13">
        <v>0</v>
      </c>
      <c r="L101" s="13">
        <v>0</v>
      </c>
      <c r="M101" s="13">
        <v>1</v>
      </c>
      <c r="N101" s="13">
        <v>5</v>
      </c>
      <c r="O101" s="23">
        <v>15</v>
      </c>
    </row>
    <row r="102" spans="1:15" x14ac:dyDescent="0.25">
      <c r="A102" s="12" t="s">
        <v>435</v>
      </c>
      <c r="B102" s="13">
        <v>1</v>
      </c>
      <c r="C102" s="13">
        <v>3</v>
      </c>
      <c r="D102" s="31">
        <v>-0.66666666666666696</v>
      </c>
      <c r="E102" s="13">
        <v>0</v>
      </c>
      <c r="F102" s="13">
        <v>0</v>
      </c>
      <c r="G102" s="13">
        <v>2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436</v>
      </c>
      <c r="B103" s="13">
        <v>14</v>
      </c>
      <c r="C103" s="13">
        <v>13</v>
      </c>
      <c r="D103" s="31">
        <v>7.69230769230769E-2</v>
      </c>
      <c r="E103" s="13">
        <v>3</v>
      </c>
      <c r="F103" s="13">
        <v>2</v>
      </c>
      <c r="G103" s="13">
        <v>4</v>
      </c>
      <c r="H103" s="13">
        <v>4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3</v>
      </c>
    </row>
    <row r="104" spans="1:15" x14ac:dyDescent="0.25">
      <c r="A104" s="12" t="s">
        <v>437</v>
      </c>
      <c r="B104" s="13">
        <v>38</v>
      </c>
      <c r="C104" s="13">
        <v>34</v>
      </c>
      <c r="D104" s="31">
        <v>0.11764705882352899</v>
      </c>
      <c r="E104" s="13">
        <v>0</v>
      </c>
      <c r="F104" s="13">
        <v>0</v>
      </c>
      <c r="G104" s="13">
        <v>4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1</v>
      </c>
    </row>
    <row r="105" spans="1:15" x14ac:dyDescent="0.25">
      <c r="A105" s="12" t="s">
        <v>438</v>
      </c>
      <c r="B105" s="13">
        <v>267</v>
      </c>
      <c r="C105" s="13">
        <v>301</v>
      </c>
      <c r="D105" s="31">
        <v>-0.112956810631229</v>
      </c>
      <c r="E105" s="13">
        <v>3</v>
      </c>
      <c r="F105" s="13">
        <v>3</v>
      </c>
      <c r="G105" s="13">
        <v>99</v>
      </c>
      <c r="H105" s="13">
        <v>77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51</v>
      </c>
    </row>
    <row r="106" spans="1:15" x14ac:dyDescent="0.25">
      <c r="A106" s="12" t="s">
        <v>439</v>
      </c>
      <c r="B106" s="13">
        <v>111</v>
      </c>
      <c r="C106" s="13">
        <v>127</v>
      </c>
      <c r="D106" s="31">
        <v>-0.12598425196850399</v>
      </c>
      <c r="E106" s="13">
        <v>5</v>
      </c>
      <c r="F106" s="13">
        <v>3</v>
      </c>
      <c r="G106" s="13">
        <v>34</v>
      </c>
      <c r="H106" s="13">
        <v>27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3">
        <v>14</v>
      </c>
    </row>
    <row r="107" spans="1:15" x14ac:dyDescent="0.25">
      <c r="A107" s="12" t="s">
        <v>440</v>
      </c>
      <c r="B107" s="13">
        <v>9</v>
      </c>
      <c r="C107" s="13">
        <v>8</v>
      </c>
      <c r="D107" s="31">
        <v>0.125</v>
      </c>
      <c r="E107" s="13">
        <v>1</v>
      </c>
      <c r="F107" s="13">
        <v>1</v>
      </c>
      <c r="G107" s="13">
        <v>3</v>
      </c>
      <c r="H107" s="13">
        <v>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6</v>
      </c>
    </row>
    <row r="108" spans="1:15" x14ac:dyDescent="0.25">
      <c r="A108" s="12" t="s">
        <v>441</v>
      </c>
      <c r="B108" s="13">
        <v>3</v>
      </c>
      <c r="C108" s="13">
        <v>6</v>
      </c>
      <c r="D108" s="31">
        <v>-0.5</v>
      </c>
      <c r="E108" s="13">
        <v>0</v>
      </c>
      <c r="F108" s="13">
        <v>0</v>
      </c>
      <c r="G108" s="13">
        <v>5</v>
      </c>
      <c r="H108" s="13">
        <v>3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</v>
      </c>
    </row>
    <row r="109" spans="1:15" x14ac:dyDescent="0.25">
      <c r="A109" s="12" t="s">
        <v>442</v>
      </c>
      <c r="B109" s="13">
        <v>2</v>
      </c>
      <c r="C109" s="13">
        <v>3</v>
      </c>
      <c r="D109" s="31">
        <v>-0.33333333333333298</v>
      </c>
      <c r="E109" s="13">
        <v>0</v>
      </c>
      <c r="F109" s="13">
        <v>0</v>
      </c>
      <c r="G109" s="13">
        <v>1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3">
        <v>2</v>
      </c>
    </row>
    <row r="110" spans="1:15" x14ac:dyDescent="0.25">
      <c r="A110" s="12" t="s">
        <v>443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444</v>
      </c>
      <c r="B111" s="13">
        <v>292</v>
      </c>
      <c r="C111" s="13">
        <v>319</v>
      </c>
      <c r="D111" s="31">
        <v>-8.4639498432601906E-2</v>
      </c>
      <c r="E111" s="13">
        <v>15</v>
      </c>
      <c r="F111" s="13">
        <v>18</v>
      </c>
      <c r="G111" s="13">
        <v>34</v>
      </c>
      <c r="H111" s="13">
        <v>30</v>
      </c>
      <c r="I111" s="13">
        <v>1</v>
      </c>
      <c r="J111" s="13">
        <v>0</v>
      </c>
      <c r="K111" s="13">
        <v>0</v>
      </c>
      <c r="L111" s="13">
        <v>0</v>
      </c>
      <c r="M111" s="13">
        <v>0</v>
      </c>
      <c r="N111" s="13">
        <v>1</v>
      </c>
      <c r="O111" s="23">
        <v>40</v>
      </c>
    </row>
    <row r="112" spans="1:15" x14ac:dyDescent="0.25">
      <c r="A112" s="12" t="s">
        <v>445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446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447</v>
      </c>
      <c r="B114" s="13">
        <v>2</v>
      </c>
      <c r="C114" s="13">
        <v>5</v>
      </c>
      <c r="D114" s="31">
        <v>-0.6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448</v>
      </c>
      <c r="B115" s="13">
        <v>2</v>
      </c>
      <c r="C115" s="13">
        <v>1</v>
      </c>
      <c r="D115" s="31">
        <v>1</v>
      </c>
      <c r="E115" s="13">
        <v>0</v>
      </c>
      <c r="F115" s="13">
        <v>0</v>
      </c>
      <c r="G115" s="13">
        <v>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449</v>
      </c>
      <c r="B116" s="13">
        <v>4</v>
      </c>
      <c r="C116" s="13">
        <v>4</v>
      </c>
      <c r="D116" s="31">
        <v>0</v>
      </c>
      <c r="E116" s="13">
        <v>0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450</v>
      </c>
      <c r="B117" s="13">
        <v>0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451</v>
      </c>
      <c r="B118" s="13">
        <v>27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452</v>
      </c>
      <c r="B119" s="13">
        <v>1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453</v>
      </c>
      <c r="B120" s="13">
        <v>1</v>
      </c>
      <c r="C120" s="13">
        <v>2</v>
      </c>
      <c r="D120" s="31">
        <v>-0.5</v>
      </c>
      <c r="E120" s="13">
        <v>0</v>
      </c>
      <c r="F120" s="13">
        <v>0</v>
      </c>
      <c r="G120" s="13">
        <v>1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1</v>
      </c>
    </row>
    <row r="121" spans="1:15" x14ac:dyDescent="0.25">
      <c r="A121" s="12" t="s">
        <v>454</v>
      </c>
      <c r="B121" s="13">
        <v>7</v>
      </c>
      <c r="C121" s="13">
        <v>4</v>
      </c>
      <c r="D121" s="31">
        <v>0.75</v>
      </c>
      <c r="E121" s="13">
        <v>0</v>
      </c>
      <c r="F121" s="13">
        <v>0</v>
      </c>
      <c r="G121" s="13">
        <v>2</v>
      </c>
      <c r="H121" s="13">
        <v>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4</v>
      </c>
    </row>
    <row r="122" spans="1:15" x14ac:dyDescent="0.25">
      <c r="A122" s="12" t="s">
        <v>455</v>
      </c>
      <c r="B122" s="13">
        <v>1</v>
      </c>
      <c r="C122" s="13">
        <v>1</v>
      </c>
      <c r="D122" s="31">
        <v>0</v>
      </c>
      <c r="E122" s="13">
        <v>0</v>
      </c>
      <c r="F122" s="13">
        <v>0</v>
      </c>
      <c r="G122" s="13">
        <v>2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1</v>
      </c>
    </row>
    <row r="123" spans="1:15" x14ac:dyDescent="0.25">
      <c r="A123" s="12" t="s">
        <v>456</v>
      </c>
      <c r="B123" s="13">
        <v>1</v>
      </c>
      <c r="C123" s="13">
        <v>0</v>
      </c>
      <c r="D123" s="31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458</v>
      </c>
      <c r="B125" s="13">
        <v>0</v>
      </c>
      <c r="C125" s="13">
        <v>2</v>
      </c>
      <c r="D125" s="31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459</v>
      </c>
      <c r="B126" s="13">
        <v>1</v>
      </c>
      <c r="C126" s="13">
        <v>0</v>
      </c>
      <c r="D126" s="31">
        <v>0</v>
      </c>
      <c r="E126" s="13">
        <v>0</v>
      </c>
      <c r="F126" s="13">
        <v>0</v>
      </c>
      <c r="G126" s="13">
        <v>0</v>
      </c>
      <c r="H126" s="13">
        <v>5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460</v>
      </c>
      <c r="B127" s="13">
        <v>0</v>
      </c>
      <c r="C127" s="13">
        <v>0</v>
      </c>
      <c r="D127" s="31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461</v>
      </c>
      <c r="B128" s="13">
        <v>0</v>
      </c>
      <c r="C128" s="13">
        <v>0</v>
      </c>
      <c r="D128" s="31">
        <v>0</v>
      </c>
      <c r="E128" s="13">
        <v>0</v>
      </c>
      <c r="F128" s="13">
        <v>0</v>
      </c>
      <c r="G128" s="13">
        <v>0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4</v>
      </c>
    </row>
    <row r="129" spans="1:15" x14ac:dyDescent="0.25">
      <c r="A129" s="12" t="s">
        <v>462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463</v>
      </c>
      <c r="B130" s="13">
        <v>0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7" t="s">
        <v>464</v>
      </c>
      <c r="B131" s="29">
        <v>6</v>
      </c>
      <c r="C131" s="29">
        <v>4</v>
      </c>
      <c r="D131" s="30">
        <v>0.5</v>
      </c>
      <c r="E131" s="29">
        <v>0</v>
      </c>
      <c r="F131" s="29">
        <v>0</v>
      </c>
      <c r="G131" s="29">
        <v>4</v>
      </c>
      <c r="H131" s="29">
        <v>2</v>
      </c>
      <c r="I131" s="29">
        <v>0</v>
      </c>
      <c r="J131" s="29">
        <v>0</v>
      </c>
      <c r="K131" s="29">
        <v>0</v>
      </c>
      <c r="L131" s="29">
        <v>0</v>
      </c>
      <c r="M131" s="29">
        <v>2</v>
      </c>
      <c r="N131" s="29">
        <v>0</v>
      </c>
      <c r="O131" s="29">
        <v>9</v>
      </c>
    </row>
    <row r="132" spans="1:15" x14ac:dyDescent="0.25">
      <c r="A132" s="12" t="s">
        <v>465</v>
      </c>
      <c r="B132" s="13">
        <v>0</v>
      </c>
      <c r="C132" s="13">
        <v>3</v>
      </c>
      <c r="D132" s="31">
        <v>-1</v>
      </c>
      <c r="E132" s="13">
        <v>0</v>
      </c>
      <c r="F132" s="13">
        <v>0</v>
      </c>
      <c r="G132" s="13">
        <v>1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8</v>
      </c>
    </row>
    <row r="133" spans="1:15" x14ac:dyDescent="0.25">
      <c r="A133" s="12" t="s">
        <v>466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467</v>
      </c>
      <c r="B134" s="13">
        <v>6</v>
      </c>
      <c r="C134" s="13">
        <v>1</v>
      </c>
      <c r="D134" s="31">
        <v>5</v>
      </c>
      <c r="E134" s="13">
        <v>0</v>
      </c>
      <c r="F134" s="13">
        <v>0</v>
      </c>
      <c r="G134" s="13">
        <v>3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1</v>
      </c>
    </row>
    <row r="135" spans="1:15" x14ac:dyDescent="0.25">
      <c r="A135" s="12" t="s">
        <v>468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469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470</v>
      </c>
      <c r="B137" s="29">
        <v>15</v>
      </c>
      <c r="C137" s="29">
        <v>11</v>
      </c>
      <c r="D137" s="30">
        <v>0.36363636363636398</v>
      </c>
      <c r="E137" s="29">
        <v>0</v>
      </c>
      <c r="F137" s="29">
        <v>0</v>
      </c>
      <c r="G137" s="29">
        <v>6</v>
      </c>
      <c r="H137" s="29">
        <v>8</v>
      </c>
      <c r="I137" s="29">
        <v>0</v>
      </c>
      <c r="J137" s="29">
        <v>0</v>
      </c>
      <c r="K137" s="29">
        <v>0</v>
      </c>
      <c r="L137" s="29">
        <v>0</v>
      </c>
      <c r="M137" s="29">
        <v>1</v>
      </c>
      <c r="N137" s="29">
        <v>0</v>
      </c>
      <c r="O137" s="29">
        <v>2</v>
      </c>
    </row>
    <row r="138" spans="1:15" x14ac:dyDescent="0.25">
      <c r="A138" s="12" t="s">
        <v>471</v>
      </c>
      <c r="B138" s="13">
        <v>3</v>
      </c>
      <c r="C138" s="13">
        <v>5</v>
      </c>
      <c r="D138" s="31">
        <v>-0.4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23">
        <v>0</v>
      </c>
    </row>
    <row r="139" spans="1:15" x14ac:dyDescent="0.25">
      <c r="A139" s="12" t="s">
        <v>472</v>
      </c>
      <c r="B139" s="13">
        <v>1</v>
      </c>
      <c r="C139" s="13">
        <v>0</v>
      </c>
      <c r="D139" s="31">
        <v>0</v>
      </c>
      <c r="E139" s="13">
        <v>0</v>
      </c>
      <c r="F139" s="13">
        <v>0</v>
      </c>
      <c r="G139" s="13">
        <v>0</v>
      </c>
      <c r="H139" s="13">
        <v>2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473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474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475</v>
      </c>
      <c r="B142" s="13">
        <v>10</v>
      </c>
      <c r="C142" s="13">
        <v>4</v>
      </c>
      <c r="D142" s="31">
        <v>1.5</v>
      </c>
      <c r="E142" s="13">
        <v>0</v>
      </c>
      <c r="F142" s="13">
        <v>0</v>
      </c>
      <c r="G142" s="13">
        <v>3</v>
      </c>
      <c r="H142" s="13">
        <v>4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476</v>
      </c>
      <c r="B143" s="13">
        <v>1</v>
      </c>
      <c r="C143" s="13">
        <v>2</v>
      </c>
      <c r="D143" s="31">
        <v>-0.5</v>
      </c>
      <c r="E143" s="13">
        <v>0</v>
      </c>
      <c r="F143" s="13">
        <v>0</v>
      </c>
      <c r="G143" s="13">
        <v>2</v>
      </c>
      <c r="H143" s="13">
        <v>2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2</v>
      </c>
    </row>
    <row r="144" spans="1:15" x14ac:dyDescent="0.25">
      <c r="A144" s="47" t="s">
        <v>477</v>
      </c>
      <c r="B144" s="29">
        <v>0</v>
      </c>
      <c r="C144" s="29">
        <v>1</v>
      </c>
      <c r="D144" s="30">
        <v>-1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0</v>
      </c>
    </row>
    <row r="145" spans="1:15" x14ac:dyDescent="0.25">
      <c r="A145" s="12" t="s">
        <v>478</v>
      </c>
      <c r="B145" s="13">
        <v>0</v>
      </c>
      <c r="C145" s="13">
        <v>0</v>
      </c>
      <c r="D145" s="31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479</v>
      </c>
      <c r="B146" s="13">
        <v>0</v>
      </c>
      <c r="C146" s="13">
        <v>1</v>
      </c>
      <c r="D146" s="31">
        <v>-1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480</v>
      </c>
      <c r="B147" s="29">
        <v>19</v>
      </c>
      <c r="C147" s="29">
        <v>24</v>
      </c>
      <c r="D147" s="30">
        <v>-0.20833333333333301</v>
      </c>
      <c r="E147" s="29">
        <v>1</v>
      </c>
      <c r="F147" s="29">
        <v>1</v>
      </c>
      <c r="G147" s="29">
        <v>10</v>
      </c>
      <c r="H147" s="29">
        <v>11</v>
      </c>
      <c r="I147" s="29">
        <v>0</v>
      </c>
      <c r="J147" s="29">
        <v>0</v>
      </c>
      <c r="K147" s="29">
        <v>0</v>
      </c>
      <c r="L147" s="29">
        <v>0</v>
      </c>
      <c r="M147" s="29">
        <v>7</v>
      </c>
      <c r="N147" s="29">
        <v>0</v>
      </c>
      <c r="O147" s="29">
        <v>1</v>
      </c>
    </row>
    <row r="148" spans="1:15" x14ac:dyDescent="0.25">
      <c r="A148" s="12" t="s">
        <v>481</v>
      </c>
      <c r="B148" s="13">
        <v>12</v>
      </c>
      <c r="C148" s="13">
        <v>8</v>
      </c>
      <c r="D148" s="31">
        <v>0.5</v>
      </c>
      <c r="E148" s="13">
        <v>0</v>
      </c>
      <c r="F148" s="13">
        <v>0</v>
      </c>
      <c r="G148" s="13">
        <v>6</v>
      </c>
      <c r="H148" s="13">
        <v>6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3">
        <v>1</v>
      </c>
    </row>
    <row r="149" spans="1:15" x14ac:dyDescent="0.25">
      <c r="A149" s="12" t="s">
        <v>482</v>
      </c>
      <c r="B149" s="13">
        <v>0</v>
      </c>
      <c r="C149" s="13">
        <v>5</v>
      </c>
      <c r="D149" s="31">
        <v>-1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484</v>
      </c>
      <c r="B151" s="13">
        <v>1</v>
      </c>
      <c r="C151" s="13">
        <v>1</v>
      </c>
      <c r="D151" s="31">
        <v>0</v>
      </c>
      <c r="E151" s="13">
        <v>1</v>
      </c>
      <c r="F151" s="13">
        <v>1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0</v>
      </c>
    </row>
    <row r="152" spans="1:15" x14ac:dyDescent="0.25">
      <c r="A152" s="12" t="s">
        <v>485</v>
      </c>
      <c r="B152" s="13">
        <v>0</v>
      </c>
      <c r="C152" s="13">
        <v>1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486</v>
      </c>
      <c r="B153" s="13">
        <v>0</v>
      </c>
      <c r="C153" s="13">
        <v>4</v>
      </c>
      <c r="D153" s="31">
        <v>-1</v>
      </c>
      <c r="E153" s="13">
        <v>0</v>
      </c>
      <c r="F153" s="13">
        <v>0</v>
      </c>
      <c r="G153" s="13">
        <v>0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3">
        <v>0</v>
      </c>
    </row>
    <row r="154" spans="1:15" x14ac:dyDescent="0.25">
      <c r="A154" s="12" t="s">
        <v>487</v>
      </c>
      <c r="B154" s="13">
        <v>1</v>
      </c>
      <c r="C154" s="13">
        <v>5</v>
      </c>
      <c r="D154" s="31">
        <v>-0.8</v>
      </c>
      <c r="E154" s="13">
        <v>0</v>
      </c>
      <c r="F154" s="13">
        <v>0</v>
      </c>
      <c r="G154" s="13">
        <v>1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3">
        <v>0</v>
      </c>
    </row>
    <row r="155" spans="1:15" x14ac:dyDescent="0.25">
      <c r="A155" s="12" t="s">
        <v>488</v>
      </c>
      <c r="B155" s="13">
        <v>5</v>
      </c>
      <c r="C155" s="13">
        <v>0</v>
      </c>
      <c r="D155" s="31">
        <v>0</v>
      </c>
      <c r="E155" s="13">
        <v>0</v>
      </c>
      <c r="F155" s="13">
        <v>0</v>
      </c>
      <c r="G155" s="13">
        <v>3</v>
      </c>
      <c r="H155" s="13">
        <v>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x14ac:dyDescent="0.25">
      <c r="A156" s="47" t="s">
        <v>489</v>
      </c>
      <c r="B156" s="29">
        <v>11</v>
      </c>
      <c r="C156" s="29">
        <v>15</v>
      </c>
      <c r="D156" s="30">
        <v>-0.266666666666667</v>
      </c>
      <c r="E156" s="29">
        <v>0</v>
      </c>
      <c r="F156" s="29">
        <v>0</v>
      </c>
      <c r="G156" s="29">
        <v>1</v>
      </c>
      <c r="H156" s="29">
        <v>0</v>
      </c>
      <c r="I156" s="29">
        <v>2</v>
      </c>
      <c r="J156" s="29">
        <v>0</v>
      </c>
      <c r="K156" s="29">
        <v>0</v>
      </c>
      <c r="L156" s="29">
        <v>0</v>
      </c>
      <c r="M156" s="29">
        <v>1</v>
      </c>
      <c r="N156" s="29">
        <v>2</v>
      </c>
      <c r="O156" s="29">
        <v>0</v>
      </c>
    </row>
    <row r="157" spans="1:15" x14ac:dyDescent="0.25">
      <c r="A157" s="12" t="s">
        <v>490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494</v>
      </c>
      <c r="B161" s="13">
        <v>3</v>
      </c>
      <c r="C161" s="13">
        <v>1</v>
      </c>
      <c r="D161" s="31">
        <v>2</v>
      </c>
      <c r="E161" s="13">
        <v>0</v>
      </c>
      <c r="F161" s="13">
        <v>0</v>
      </c>
      <c r="G161" s="13">
        <v>1</v>
      </c>
      <c r="H161" s="13">
        <v>0</v>
      </c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2</v>
      </c>
      <c r="O161" s="23">
        <v>0</v>
      </c>
    </row>
    <row r="162" spans="1:15" x14ac:dyDescent="0.25">
      <c r="A162" s="12" t="s">
        <v>495</v>
      </c>
      <c r="B162" s="13">
        <v>3</v>
      </c>
      <c r="C162" s="13">
        <v>7</v>
      </c>
      <c r="D162" s="31">
        <v>-0.57142857142857095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3">
        <v>0</v>
      </c>
    </row>
    <row r="163" spans="1:15" x14ac:dyDescent="0.25">
      <c r="A163" s="12" t="s">
        <v>496</v>
      </c>
      <c r="B163" s="13">
        <v>0</v>
      </c>
      <c r="C163" s="13">
        <v>2</v>
      </c>
      <c r="D163" s="31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497</v>
      </c>
      <c r="B164" s="13">
        <v>4</v>
      </c>
      <c r="C164" s="13">
        <v>5</v>
      </c>
      <c r="D164" s="31">
        <v>-0.2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498</v>
      </c>
      <c r="B165" s="13">
        <v>1</v>
      </c>
      <c r="C165" s="13">
        <v>0</v>
      </c>
      <c r="D165" s="31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x14ac:dyDescent="0.25">
      <c r="A166" s="47" t="s">
        <v>499</v>
      </c>
      <c r="B166" s="29">
        <v>160</v>
      </c>
      <c r="C166" s="29">
        <v>130</v>
      </c>
      <c r="D166" s="30">
        <v>0.230769230769231</v>
      </c>
      <c r="E166" s="29">
        <v>2</v>
      </c>
      <c r="F166" s="29">
        <v>1</v>
      </c>
      <c r="G166" s="29">
        <v>66</v>
      </c>
      <c r="H166" s="29">
        <v>69</v>
      </c>
      <c r="I166" s="29">
        <v>0</v>
      </c>
      <c r="J166" s="29">
        <v>0</v>
      </c>
      <c r="K166" s="29">
        <v>0</v>
      </c>
      <c r="L166" s="29">
        <v>0</v>
      </c>
      <c r="M166" s="29">
        <v>2</v>
      </c>
      <c r="N166" s="29">
        <v>18</v>
      </c>
      <c r="O166" s="29">
        <v>31</v>
      </c>
    </row>
    <row r="167" spans="1:15" x14ac:dyDescent="0.25">
      <c r="A167" s="12" t="s">
        <v>500</v>
      </c>
      <c r="B167" s="13">
        <v>86</v>
      </c>
      <c r="C167" s="13">
        <v>60</v>
      </c>
      <c r="D167" s="31">
        <v>0.43333333333333302</v>
      </c>
      <c r="E167" s="13">
        <v>1</v>
      </c>
      <c r="F167" s="13">
        <v>1</v>
      </c>
      <c r="G167" s="13">
        <v>26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</v>
      </c>
      <c r="O167" s="23">
        <v>1</v>
      </c>
    </row>
    <row r="168" spans="1:15" x14ac:dyDescent="0.25">
      <c r="A168" s="12" t="s">
        <v>501</v>
      </c>
      <c r="B168" s="13">
        <v>0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502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504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2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506</v>
      </c>
      <c r="B173" s="13">
        <v>51</v>
      </c>
      <c r="C173" s="13">
        <v>48</v>
      </c>
      <c r="D173" s="31">
        <v>6.25E-2</v>
      </c>
      <c r="E173" s="13">
        <v>1</v>
      </c>
      <c r="F173" s="13">
        <v>0</v>
      </c>
      <c r="G173" s="13">
        <v>25</v>
      </c>
      <c r="H173" s="13">
        <v>33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14</v>
      </c>
      <c r="O173" s="23">
        <v>16</v>
      </c>
    </row>
    <row r="174" spans="1:15" x14ac:dyDescent="0.25">
      <c r="A174" s="12" t="s">
        <v>507</v>
      </c>
      <c r="B174" s="13">
        <v>17</v>
      </c>
      <c r="C174" s="13">
        <v>19</v>
      </c>
      <c r="D174" s="31">
        <v>-0.105263157894737</v>
      </c>
      <c r="E174" s="13">
        <v>0</v>
      </c>
      <c r="F174" s="13">
        <v>0</v>
      </c>
      <c r="G174" s="13">
        <v>8</v>
      </c>
      <c r="H174" s="13">
        <v>28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2</v>
      </c>
      <c r="O174" s="23">
        <v>14</v>
      </c>
    </row>
    <row r="175" spans="1:15" x14ac:dyDescent="0.25">
      <c r="A175" s="12" t="s">
        <v>508</v>
      </c>
      <c r="B175" s="13">
        <v>6</v>
      </c>
      <c r="C175" s="13">
        <v>3</v>
      </c>
      <c r="D175" s="31">
        <v>1</v>
      </c>
      <c r="E175" s="13">
        <v>0</v>
      </c>
      <c r="F175" s="13">
        <v>0</v>
      </c>
      <c r="G175" s="13">
        <v>7</v>
      </c>
      <c r="H175" s="13">
        <v>6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509</v>
      </c>
      <c r="B176" s="13">
        <v>0</v>
      </c>
      <c r="C176" s="13">
        <v>0</v>
      </c>
      <c r="D176" s="31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511</v>
      </c>
      <c r="B178" s="29">
        <v>96</v>
      </c>
      <c r="C178" s="29">
        <v>54</v>
      </c>
      <c r="D178" s="30">
        <v>0.77777777777777801</v>
      </c>
      <c r="E178" s="29">
        <v>632</v>
      </c>
      <c r="F178" s="29">
        <v>528</v>
      </c>
      <c r="G178" s="29">
        <v>37</v>
      </c>
      <c r="H178" s="29">
        <v>39</v>
      </c>
      <c r="I178" s="29">
        <v>1</v>
      </c>
      <c r="J178" s="29">
        <v>0</v>
      </c>
      <c r="K178" s="29">
        <v>0</v>
      </c>
      <c r="L178" s="29">
        <v>0</v>
      </c>
      <c r="M178" s="29">
        <v>0</v>
      </c>
      <c r="N178" s="29">
        <v>1</v>
      </c>
      <c r="O178" s="29">
        <v>608</v>
      </c>
    </row>
    <row r="179" spans="1:15" x14ac:dyDescent="0.25">
      <c r="A179" s="12" t="s">
        <v>512</v>
      </c>
      <c r="B179" s="13">
        <v>1</v>
      </c>
      <c r="C179" s="13">
        <v>2</v>
      </c>
      <c r="D179" s="31">
        <v>-0.5</v>
      </c>
      <c r="E179" s="13">
        <v>0</v>
      </c>
      <c r="F179" s="13">
        <v>0</v>
      </c>
      <c r="G179" s="13">
        <v>1</v>
      </c>
      <c r="H179" s="13">
        <v>1</v>
      </c>
      <c r="I179" s="13">
        <v>1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1</v>
      </c>
    </row>
    <row r="180" spans="1:15" x14ac:dyDescent="0.25">
      <c r="A180" s="12" t="s">
        <v>513</v>
      </c>
      <c r="B180" s="13">
        <v>45</v>
      </c>
      <c r="C180" s="13">
        <v>27</v>
      </c>
      <c r="D180" s="31">
        <v>0.66666666666666696</v>
      </c>
      <c r="E180" s="13">
        <v>455</v>
      </c>
      <c r="F180" s="13">
        <v>376</v>
      </c>
      <c r="G180" s="13">
        <v>17</v>
      </c>
      <c r="H180" s="13">
        <v>22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1</v>
      </c>
      <c r="O180" s="23">
        <v>421</v>
      </c>
    </row>
    <row r="181" spans="1:15" x14ac:dyDescent="0.25">
      <c r="A181" s="12" t="s">
        <v>514</v>
      </c>
      <c r="B181" s="13">
        <v>0</v>
      </c>
      <c r="C181" s="13">
        <v>0</v>
      </c>
      <c r="D181" s="31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515</v>
      </c>
      <c r="B182" s="13">
        <v>0</v>
      </c>
      <c r="C182" s="13">
        <v>0</v>
      </c>
      <c r="D182" s="31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516</v>
      </c>
      <c r="B183" s="13">
        <v>5</v>
      </c>
      <c r="C183" s="13">
        <v>0</v>
      </c>
      <c r="D183" s="31">
        <v>0</v>
      </c>
      <c r="E183" s="13">
        <v>12</v>
      </c>
      <c r="F183" s="13">
        <v>11</v>
      </c>
      <c r="G183" s="13">
        <v>1</v>
      </c>
      <c r="H183" s="13">
        <v>1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16</v>
      </c>
    </row>
    <row r="184" spans="1:15" x14ac:dyDescent="0.25">
      <c r="A184" s="12" t="s">
        <v>517</v>
      </c>
      <c r="B184" s="13">
        <v>44</v>
      </c>
      <c r="C184" s="13">
        <v>23</v>
      </c>
      <c r="D184" s="31">
        <v>0.91304347826086996</v>
      </c>
      <c r="E184" s="13">
        <v>165</v>
      </c>
      <c r="F184" s="13">
        <v>141</v>
      </c>
      <c r="G184" s="13">
        <v>17</v>
      </c>
      <c r="H184" s="13">
        <v>15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170</v>
      </c>
    </row>
    <row r="185" spans="1:15" x14ac:dyDescent="0.25">
      <c r="A185" s="12" t="s">
        <v>518</v>
      </c>
      <c r="B185" s="13">
        <v>1</v>
      </c>
      <c r="C185" s="13">
        <v>2</v>
      </c>
      <c r="D185" s="31">
        <v>-0.5</v>
      </c>
      <c r="E185" s="13">
        <v>0</v>
      </c>
      <c r="F185" s="13">
        <v>0</v>
      </c>
      <c r="G185" s="13">
        <v>1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519</v>
      </c>
      <c r="B186" s="29">
        <v>77</v>
      </c>
      <c r="C186" s="29">
        <v>69</v>
      </c>
      <c r="D186" s="30">
        <v>0.115942028985507</v>
      </c>
      <c r="E186" s="29">
        <v>9</v>
      </c>
      <c r="F186" s="29">
        <v>7</v>
      </c>
      <c r="G186" s="29">
        <v>28</v>
      </c>
      <c r="H186" s="29">
        <v>46</v>
      </c>
      <c r="I186" s="29">
        <v>0</v>
      </c>
      <c r="J186" s="29">
        <v>0</v>
      </c>
      <c r="K186" s="29">
        <v>0</v>
      </c>
      <c r="L186" s="29">
        <v>0</v>
      </c>
      <c r="M186" s="29">
        <v>2</v>
      </c>
      <c r="N186" s="29">
        <v>0</v>
      </c>
      <c r="O186" s="29">
        <v>50</v>
      </c>
    </row>
    <row r="187" spans="1:15" x14ac:dyDescent="0.25">
      <c r="A187" s="12" t="s">
        <v>520</v>
      </c>
      <c r="B187" s="13">
        <v>5</v>
      </c>
      <c r="C187" s="13">
        <v>4</v>
      </c>
      <c r="D187" s="31">
        <v>0.25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521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522</v>
      </c>
      <c r="B189" s="13">
        <v>20</v>
      </c>
      <c r="C189" s="13">
        <v>22</v>
      </c>
      <c r="D189" s="31">
        <v>-9.0909090909090898E-2</v>
      </c>
      <c r="E189" s="13">
        <v>4</v>
      </c>
      <c r="F189" s="13">
        <v>3</v>
      </c>
      <c r="G189" s="13">
        <v>5</v>
      </c>
      <c r="H189" s="13">
        <v>20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3">
        <v>20</v>
      </c>
    </row>
    <row r="190" spans="1:15" x14ac:dyDescent="0.25">
      <c r="A190" s="12" t="s">
        <v>523</v>
      </c>
      <c r="B190" s="13">
        <v>0</v>
      </c>
      <c r="C190" s="13">
        <v>4</v>
      </c>
      <c r="D190" s="31">
        <v>-1</v>
      </c>
      <c r="E190" s="13">
        <v>0</v>
      </c>
      <c r="F190" s="13">
        <v>0</v>
      </c>
      <c r="G190" s="13">
        <v>2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524</v>
      </c>
      <c r="B191" s="13">
        <v>5</v>
      </c>
      <c r="C191" s="13">
        <v>2</v>
      </c>
      <c r="D191" s="31">
        <v>1.5</v>
      </c>
      <c r="E191" s="13">
        <v>3</v>
      </c>
      <c r="F191" s="13">
        <v>4</v>
      </c>
      <c r="G191" s="13">
        <v>1</v>
      </c>
      <c r="H191" s="13">
        <v>18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23</v>
      </c>
    </row>
    <row r="192" spans="1:15" x14ac:dyDescent="0.25">
      <c r="A192" s="12" t="s">
        <v>525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526</v>
      </c>
      <c r="B193" s="13">
        <v>20</v>
      </c>
      <c r="C193" s="13">
        <v>12</v>
      </c>
      <c r="D193" s="31">
        <v>0.66666666666666696</v>
      </c>
      <c r="E193" s="13">
        <v>0</v>
      </c>
      <c r="F193" s="13">
        <v>0</v>
      </c>
      <c r="G193" s="13">
        <v>9</v>
      </c>
      <c r="H193" s="13">
        <v>5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2</v>
      </c>
    </row>
    <row r="194" spans="1:15" x14ac:dyDescent="0.25">
      <c r="A194" s="12" t="s">
        <v>527</v>
      </c>
      <c r="B194" s="13">
        <v>0</v>
      </c>
      <c r="C194" s="13">
        <v>0</v>
      </c>
      <c r="D194" s="31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528</v>
      </c>
      <c r="B195" s="13">
        <v>0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529</v>
      </c>
      <c r="B196" s="13">
        <v>0</v>
      </c>
      <c r="C196" s="13">
        <v>3</v>
      </c>
      <c r="D196" s="31">
        <v>-1</v>
      </c>
      <c r="E196" s="13">
        <v>0</v>
      </c>
      <c r="F196" s="13">
        <v>0</v>
      </c>
      <c r="G196" s="13">
        <v>2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3</v>
      </c>
    </row>
    <row r="197" spans="1:15" x14ac:dyDescent="0.25">
      <c r="A197" s="12" t="s">
        <v>530</v>
      </c>
      <c r="B197" s="13">
        <v>27</v>
      </c>
      <c r="C197" s="13">
        <v>20</v>
      </c>
      <c r="D197" s="31">
        <v>0.35</v>
      </c>
      <c r="E197" s="13">
        <v>2</v>
      </c>
      <c r="F197" s="13">
        <v>0</v>
      </c>
      <c r="G197" s="13">
        <v>8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531</v>
      </c>
      <c r="B198" s="13">
        <v>0</v>
      </c>
      <c r="C198" s="13">
        <v>1</v>
      </c>
      <c r="D198" s="31">
        <v>-1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532</v>
      </c>
      <c r="B199" s="13">
        <v>0</v>
      </c>
      <c r="C199" s="13">
        <v>1</v>
      </c>
      <c r="D199" s="31">
        <v>-1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533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534</v>
      </c>
      <c r="B201" s="29">
        <v>11</v>
      </c>
      <c r="C201" s="29">
        <v>14</v>
      </c>
      <c r="D201" s="30">
        <v>-0.214285714285714</v>
      </c>
      <c r="E201" s="29">
        <v>1</v>
      </c>
      <c r="F201" s="29">
        <v>4</v>
      </c>
      <c r="G201" s="29">
        <v>21</v>
      </c>
      <c r="H201" s="29">
        <v>10</v>
      </c>
      <c r="I201" s="29">
        <v>0</v>
      </c>
      <c r="J201" s="29">
        <v>0</v>
      </c>
      <c r="K201" s="29">
        <v>2</v>
      </c>
      <c r="L201" s="29">
        <v>1</v>
      </c>
      <c r="M201" s="29">
        <v>10</v>
      </c>
      <c r="N201" s="29">
        <v>0</v>
      </c>
      <c r="O201" s="29">
        <v>13</v>
      </c>
    </row>
    <row r="202" spans="1:15" x14ac:dyDescent="0.25">
      <c r="A202" s="12" t="s">
        <v>535</v>
      </c>
      <c r="B202" s="13">
        <v>5</v>
      </c>
      <c r="C202" s="13">
        <v>5</v>
      </c>
      <c r="D202" s="31">
        <v>0</v>
      </c>
      <c r="E202" s="13">
        <v>0</v>
      </c>
      <c r="F202" s="13">
        <v>0</v>
      </c>
      <c r="G202" s="13">
        <v>15</v>
      </c>
      <c r="H202" s="13">
        <v>2</v>
      </c>
      <c r="I202" s="13">
        <v>0</v>
      </c>
      <c r="J202" s="13">
        <v>0</v>
      </c>
      <c r="K202" s="13">
        <v>0</v>
      </c>
      <c r="L202" s="13">
        <v>0</v>
      </c>
      <c r="M202" s="13">
        <v>7</v>
      </c>
      <c r="N202" s="13">
        <v>0</v>
      </c>
      <c r="O202" s="23">
        <v>0</v>
      </c>
    </row>
    <row r="203" spans="1:15" x14ac:dyDescent="0.25">
      <c r="A203" s="12" t="s">
        <v>536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537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538</v>
      </c>
      <c r="B205" s="13">
        <v>0</v>
      </c>
      <c r="C205" s="13">
        <v>0</v>
      </c>
      <c r="D205" s="31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539</v>
      </c>
      <c r="B206" s="13">
        <v>3</v>
      </c>
      <c r="C206" s="13">
        <v>7</v>
      </c>
      <c r="D206" s="31">
        <v>-0.57142857142857095</v>
      </c>
      <c r="E206" s="13">
        <v>1</v>
      </c>
      <c r="F206" s="13">
        <v>4</v>
      </c>
      <c r="G206" s="13">
        <v>4</v>
      </c>
      <c r="H206" s="13">
        <v>5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3">
        <v>12</v>
      </c>
    </row>
    <row r="207" spans="1:15" x14ac:dyDescent="0.25">
      <c r="A207" s="12" t="s">
        <v>540</v>
      </c>
      <c r="B207" s="13">
        <v>0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541</v>
      </c>
      <c r="B208" s="13">
        <v>2</v>
      </c>
      <c r="C208" s="13">
        <v>0</v>
      </c>
      <c r="D208" s="31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23">
        <v>1</v>
      </c>
    </row>
    <row r="209" spans="1:15" x14ac:dyDescent="0.25">
      <c r="A209" s="12" t="s">
        <v>542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23">
        <v>0</v>
      </c>
    </row>
    <row r="210" spans="1:15" x14ac:dyDescent="0.25">
      <c r="A210" s="12" t="s">
        <v>543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544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545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546</v>
      </c>
      <c r="B213" s="13">
        <v>0</v>
      </c>
      <c r="C213" s="13">
        <v>0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547</v>
      </c>
      <c r="B214" s="13">
        <v>0</v>
      </c>
      <c r="C214" s="13">
        <v>1</v>
      </c>
      <c r="D214" s="31">
        <v>-1</v>
      </c>
      <c r="E214" s="13">
        <v>0</v>
      </c>
      <c r="F214" s="13">
        <v>0</v>
      </c>
      <c r="G214" s="13">
        <v>2</v>
      </c>
      <c r="H214" s="13">
        <v>1</v>
      </c>
      <c r="I214" s="13">
        <v>0</v>
      </c>
      <c r="J214" s="13">
        <v>0</v>
      </c>
      <c r="K214" s="13">
        <v>1</v>
      </c>
      <c r="L214" s="13">
        <v>1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548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551</v>
      </c>
      <c r="B218" s="13">
        <v>0</v>
      </c>
      <c r="C218" s="13">
        <v>1</v>
      </c>
      <c r="D218" s="31">
        <v>-1</v>
      </c>
      <c r="E218" s="13">
        <v>0</v>
      </c>
      <c r="F218" s="13">
        <v>0</v>
      </c>
      <c r="G218" s="13">
        <v>0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554</v>
      </c>
      <c r="B221" s="29">
        <v>278</v>
      </c>
      <c r="C221" s="29">
        <v>239</v>
      </c>
      <c r="D221" s="30">
        <v>0.163179916317992</v>
      </c>
      <c r="E221" s="29">
        <v>145</v>
      </c>
      <c r="F221" s="29">
        <v>130</v>
      </c>
      <c r="G221" s="29">
        <v>99</v>
      </c>
      <c r="H221" s="29">
        <v>81</v>
      </c>
      <c r="I221" s="29">
        <v>0</v>
      </c>
      <c r="J221" s="29">
        <v>0</v>
      </c>
      <c r="K221" s="29">
        <v>0</v>
      </c>
      <c r="L221" s="29">
        <v>0</v>
      </c>
      <c r="M221" s="29">
        <v>4</v>
      </c>
      <c r="N221" s="29">
        <v>12</v>
      </c>
      <c r="O221" s="29">
        <v>144</v>
      </c>
    </row>
    <row r="222" spans="1:15" x14ac:dyDescent="0.25">
      <c r="A222" s="12" t="s">
        <v>555</v>
      </c>
      <c r="B222" s="13">
        <v>3</v>
      </c>
      <c r="C222" s="13">
        <v>1</v>
      </c>
      <c r="D222" s="31">
        <v>2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3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1</v>
      </c>
    </row>
    <row r="225" spans="1:15" x14ac:dyDescent="0.25">
      <c r="A225" s="12" t="s">
        <v>558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560</v>
      </c>
      <c r="B227" s="13">
        <v>0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561</v>
      </c>
      <c r="B228" s="13">
        <v>1</v>
      </c>
      <c r="C228" s="13">
        <v>1</v>
      </c>
      <c r="D228" s="31">
        <v>0</v>
      </c>
      <c r="E228" s="13">
        <v>1</v>
      </c>
      <c r="F228" s="13">
        <v>1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562</v>
      </c>
      <c r="B229" s="13">
        <v>11</v>
      </c>
      <c r="C229" s="13">
        <v>7</v>
      </c>
      <c r="D229" s="31">
        <v>0.57142857142857095</v>
      </c>
      <c r="E229" s="13">
        <v>1</v>
      </c>
      <c r="F229" s="13">
        <v>1</v>
      </c>
      <c r="G229" s="13">
        <v>0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4</v>
      </c>
    </row>
    <row r="230" spans="1:15" x14ac:dyDescent="0.25">
      <c r="A230" s="12" t="s">
        <v>563</v>
      </c>
      <c r="B230" s="13">
        <v>7</v>
      </c>
      <c r="C230" s="13">
        <v>2</v>
      </c>
      <c r="D230" s="31">
        <v>2.5</v>
      </c>
      <c r="E230" s="13">
        <v>1</v>
      </c>
      <c r="F230" s="13">
        <v>1</v>
      </c>
      <c r="G230" s="13">
        <v>2</v>
      </c>
      <c r="H230" s="13">
        <v>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5</v>
      </c>
    </row>
    <row r="231" spans="1:15" x14ac:dyDescent="0.25">
      <c r="A231" s="12" t="s">
        <v>564</v>
      </c>
      <c r="B231" s="13">
        <v>13</v>
      </c>
      <c r="C231" s="13">
        <v>9</v>
      </c>
      <c r="D231" s="31">
        <v>0.44444444444444398</v>
      </c>
      <c r="E231" s="13">
        <v>0</v>
      </c>
      <c r="F231" s="13">
        <v>0</v>
      </c>
      <c r="G231" s="13">
        <v>4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3</v>
      </c>
    </row>
    <row r="232" spans="1:15" x14ac:dyDescent="0.25">
      <c r="A232" s="12" t="s">
        <v>565</v>
      </c>
      <c r="B232" s="13">
        <v>0</v>
      </c>
      <c r="C232" s="13">
        <v>2</v>
      </c>
      <c r="D232" s="31">
        <v>-1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566</v>
      </c>
      <c r="B233" s="13">
        <v>1</v>
      </c>
      <c r="C233" s="13">
        <v>4</v>
      </c>
      <c r="D233" s="31">
        <v>-0.75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1</v>
      </c>
    </row>
    <row r="234" spans="1:15" x14ac:dyDescent="0.25">
      <c r="A234" s="12" t="s">
        <v>567</v>
      </c>
      <c r="B234" s="13">
        <v>0</v>
      </c>
      <c r="C234" s="13">
        <v>0</v>
      </c>
      <c r="D234" s="31">
        <v>0</v>
      </c>
      <c r="E234" s="13">
        <v>0</v>
      </c>
      <c r="F234" s="13">
        <v>0</v>
      </c>
      <c r="G234" s="13">
        <v>1</v>
      </c>
      <c r="H234" s="13">
        <v>5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1</v>
      </c>
    </row>
    <row r="235" spans="1:15" x14ac:dyDescent="0.25">
      <c r="A235" s="12" t="s">
        <v>568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569</v>
      </c>
      <c r="B236" s="13">
        <v>242</v>
      </c>
      <c r="C236" s="13">
        <v>213</v>
      </c>
      <c r="D236" s="31">
        <v>0.136150234741784</v>
      </c>
      <c r="E236" s="13">
        <v>142</v>
      </c>
      <c r="F236" s="13">
        <v>127</v>
      </c>
      <c r="G236" s="13">
        <v>91</v>
      </c>
      <c r="H236" s="13">
        <v>64</v>
      </c>
      <c r="I236" s="13">
        <v>0</v>
      </c>
      <c r="J236" s="13">
        <v>0</v>
      </c>
      <c r="K236" s="13">
        <v>0</v>
      </c>
      <c r="L236" s="13">
        <v>0</v>
      </c>
      <c r="M236" s="13">
        <v>2</v>
      </c>
      <c r="N236" s="13">
        <v>12</v>
      </c>
      <c r="O236" s="23">
        <v>127</v>
      </c>
    </row>
    <row r="237" spans="1:15" x14ac:dyDescent="0.25">
      <c r="A237" s="12" t="s">
        <v>570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572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573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575</v>
      </c>
      <c r="B242" s="29">
        <v>2</v>
      </c>
      <c r="C242" s="29">
        <v>3</v>
      </c>
      <c r="D242" s="30">
        <v>-0.33333333333333298</v>
      </c>
      <c r="E242" s="29">
        <v>0</v>
      </c>
      <c r="F242" s="29">
        <v>0</v>
      </c>
      <c r="G242" s="29">
        <v>1</v>
      </c>
      <c r="H242" s="29">
        <v>2</v>
      </c>
      <c r="I242" s="29">
        <v>0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v>0</v>
      </c>
    </row>
    <row r="243" spans="1:15" x14ac:dyDescent="0.25">
      <c r="A243" s="12" t="s">
        <v>576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580</v>
      </c>
      <c r="B247" s="13">
        <v>1</v>
      </c>
      <c r="C247" s="13">
        <v>1</v>
      </c>
      <c r="D247" s="31">
        <v>0</v>
      </c>
      <c r="E247" s="13">
        <v>0</v>
      </c>
      <c r="F247" s="13">
        <v>0</v>
      </c>
      <c r="G247" s="13">
        <v>1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581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584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585</v>
      </c>
      <c r="B252" s="13">
        <v>0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586</v>
      </c>
      <c r="B253" s="13">
        <v>1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1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592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593</v>
      </c>
      <c r="B260" s="13">
        <v>0</v>
      </c>
      <c r="C260" s="13">
        <v>1</v>
      </c>
      <c r="D260" s="31">
        <v>-1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1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600</v>
      </c>
      <c r="B267" s="13">
        <v>0</v>
      </c>
      <c r="C267" s="13">
        <v>1</v>
      </c>
      <c r="D267" s="31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602</v>
      </c>
      <c r="B269" s="29">
        <v>35</v>
      </c>
      <c r="C269" s="29">
        <v>36</v>
      </c>
      <c r="D269" s="30">
        <v>-2.7777777777777801E-2</v>
      </c>
      <c r="E269" s="29">
        <v>66</v>
      </c>
      <c r="F269" s="29">
        <v>65</v>
      </c>
      <c r="G269" s="29">
        <v>27</v>
      </c>
      <c r="H269" s="29">
        <v>35</v>
      </c>
      <c r="I269" s="29">
        <v>0</v>
      </c>
      <c r="J269" s="29">
        <v>0</v>
      </c>
      <c r="K269" s="29">
        <v>0</v>
      </c>
      <c r="L269" s="29">
        <v>0</v>
      </c>
      <c r="M269" s="29">
        <v>0</v>
      </c>
      <c r="N269" s="29">
        <v>0</v>
      </c>
      <c r="O269" s="29">
        <v>77</v>
      </c>
    </row>
    <row r="270" spans="1:15" x14ac:dyDescent="0.25">
      <c r="A270" s="12" t="s">
        <v>603</v>
      </c>
      <c r="B270" s="13">
        <v>0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604</v>
      </c>
      <c r="B271" s="13">
        <v>7</v>
      </c>
      <c r="C271" s="13">
        <v>22</v>
      </c>
      <c r="D271" s="31">
        <v>-0.68181818181818199</v>
      </c>
      <c r="E271" s="13">
        <v>42</v>
      </c>
      <c r="F271" s="13">
        <v>29</v>
      </c>
      <c r="G271" s="13">
        <v>16</v>
      </c>
      <c r="H271" s="13">
        <v>18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37</v>
      </c>
    </row>
    <row r="272" spans="1:15" x14ac:dyDescent="0.25">
      <c r="A272" s="12" t="s">
        <v>605</v>
      </c>
      <c r="B272" s="13">
        <v>21</v>
      </c>
      <c r="C272" s="13">
        <v>8</v>
      </c>
      <c r="D272" s="31">
        <v>1.625</v>
      </c>
      <c r="E272" s="13">
        <v>24</v>
      </c>
      <c r="F272" s="13">
        <v>36</v>
      </c>
      <c r="G272" s="13">
        <v>10</v>
      </c>
      <c r="H272" s="13">
        <v>12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38</v>
      </c>
    </row>
    <row r="273" spans="1:15" x14ac:dyDescent="0.25">
      <c r="A273" s="12" t="s">
        <v>606</v>
      </c>
      <c r="B273" s="13">
        <v>1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607</v>
      </c>
      <c r="B274" s="13">
        <v>3</v>
      </c>
      <c r="C274" s="13">
        <v>2</v>
      </c>
      <c r="D274" s="31">
        <v>0.5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608</v>
      </c>
      <c r="B275" s="13">
        <v>0</v>
      </c>
      <c r="C275" s="13">
        <v>1</v>
      </c>
      <c r="D275" s="31">
        <v>-1</v>
      </c>
      <c r="E275" s="13">
        <v>0</v>
      </c>
      <c r="F275" s="13">
        <v>0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609</v>
      </c>
      <c r="B276" s="13">
        <v>1</v>
      </c>
      <c r="C276" s="13">
        <v>1</v>
      </c>
      <c r="D276" s="31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2</v>
      </c>
    </row>
    <row r="277" spans="1:15" x14ac:dyDescent="0.25">
      <c r="A277" s="12" t="s">
        <v>610</v>
      </c>
      <c r="B277" s="13">
        <v>1</v>
      </c>
      <c r="C277" s="13">
        <v>0</v>
      </c>
      <c r="D277" s="31">
        <v>0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611</v>
      </c>
      <c r="B278" s="13">
        <v>0</v>
      </c>
      <c r="C278" s="13">
        <v>1</v>
      </c>
      <c r="D278" s="31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614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620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622</v>
      </c>
      <c r="B289" s="13">
        <v>0</v>
      </c>
      <c r="C289" s="13">
        <v>0</v>
      </c>
      <c r="D289" s="31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623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625</v>
      </c>
      <c r="B292" s="13">
        <v>1</v>
      </c>
      <c r="C292" s="13">
        <v>1</v>
      </c>
      <c r="D292" s="31">
        <v>0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626</v>
      </c>
      <c r="B293" s="13">
        <v>0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627</v>
      </c>
      <c r="B294" s="13">
        <v>0</v>
      </c>
      <c r="C294" s="13">
        <v>0</v>
      </c>
      <c r="D294" s="31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632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636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643</v>
      </c>
      <c r="B310" s="29">
        <v>0</v>
      </c>
      <c r="C310" s="29">
        <v>0</v>
      </c>
      <c r="D310" s="30">
        <v>0</v>
      </c>
      <c r="E310" s="29">
        <v>0</v>
      </c>
      <c r="F310" s="29">
        <v>0</v>
      </c>
      <c r="G310" s="29">
        <v>0</v>
      </c>
      <c r="H310" s="29">
        <v>0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0</v>
      </c>
    </row>
    <row r="311" spans="1:15" x14ac:dyDescent="0.25">
      <c r="A311" s="12" t="s">
        <v>644</v>
      </c>
      <c r="B311" s="13">
        <v>0</v>
      </c>
      <c r="C311" s="13">
        <v>0</v>
      </c>
      <c r="D311" s="31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646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649</v>
      </c>
      <c r="B316" s="29">
        <v>5</v>
      </c>
      <c r="C316" s="29">
        <v>0</v>
      </c>
      <c r="D316" s="30">
        <v>0</v>
      </c>
      <c r="E316" s="29">
        <v>0</v>
      </c>
      <c r="F316" s="29">
        <v>0</v>
      </c>
      <c r="G316" s="29">
        <v>1</v>
      </c>
      <c r="H316" s="29">
        <v>1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650</v>
      </c>
      <c r="B317" s="13">
        <v>5</v>
      </c>
      <c r="C317" s="13">
        <v>0</v>
      </c>
      <c r="D317" s="31">
        <v>0</v>
      </c>
      <c r="E317" s="13">
        <v>0</v>
      </c>
      <c r="F317" s="13">
        <v>0</v>
      </c>
      <c r="G317" s="13">
        <v>1</v>
      </c>
      <c r="H317" s="13">
        <v>1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x14ac:dyDescent="0.25">
      <c r="A318" s="47" t="s">
        <v>651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654</v>
      </c>
      <c r="B321" s="29">
        <v>1229</v>
      </c>
      <c r="C321" s="29">
        <v>1103</v>
      </c>
      <c r="D321" s="30">
        <v>0.114233907524932</v>
      </c>
      <c r="E321" s="29">
        <v>0</v>
      </c>
      <c r="F321" s="29">
        <v>0</v>
      </c>
      <c r="G321" s="29">
        <v>53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2</v>
      </c>
      <c r="N321" s="29">
        <v>0</v>
      </c>
      <c r="O321" s="29">
        <v>8</v>
      </c>
    </row>
    <row r="322" spans="1:15" x14ac:dyDescent="0.25">
      <c r="A322" s="12" t="s">
        <v>655</v>
      </c>
      <c r="B322" s="13">
        <v>1229</v>
      </c>
      <c r="C322" s="13">
        <v>1103</v>
      </c>
      <c r="D322" s="31">
        <v>0.114233907524932</v>
      </c>
      <c r="E322" s="13">
        <v>0</v>
      </c>
      <c r="F322" s="13">
        <v>0</v>
      </c>
      <c r="G322" s="13">
        <v>53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2</v>
      </c>
      <c r="N322" s="13">
        <v>0</v>
      </c>
      <c r="O322" s="23">
        <v>8</v>
      </c>
    </row>
    <row r="323" spans="1:15" x14ac:dyDescent="0.25">
      <c r="A323" s="47" t="s">
        <v>656</v>
      </c>
      <c r="B323" s="29">
        <v>2</v>
      </c>
      <c r="C323" s="29">
        <v>0</v>
      </c>
      <c r="D323" s="30">
        <v>0</v>
      </c>
      <c r="E323" s="29">
        <v>0</v>
      </c>
      <c r="F323" s="29">
        <v>0</v>
      </c>
      <c r="G323" s="29">
        <v>0</v>
      </c>
      <c r="H323" s="29">
        <v>0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2</v>
      </c>
      <c r="O323" s="29">
        <v>0</v>
      </c>
    </row>
    <row r="324" spans="1:15" x14ac:dyDescent="0.25">
      <c r="A324" s="12" t="s">
        <v>657</v>
      </c>
      <c r="B324" s="13">
        <v>2</v>
      </c>
      <c r="C324" s="13">
        <v>0</v>
      </c>
      <c r="D324" s="31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2</v>
      </c>
      <c r="O324" s="23">
        <v>0</v>
      </c>
    </row>
    <row r="325" spans="1:15" x14ac:dyDescent="0.25">
      <c r="A325" s="47" t="s">
        <v>658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660</v>
      </c>
      <c r="B327" s="29">
        <v>5254</v>
      </c>
      <c r="C327" s="29">
        <v>5247</v>
      </c>
      <c r="D327" s="30">
        <v>1.3340956737183201E-3</v>
      </c>
      <c r="E327" s="29">
        <v>1545</v>
      </c>
      <c r="F327" s="29">
        <v>1178</v>
      </c>
      <c r="G327" s="29">
        <v>1031</v>
      </c>
      <c r="H327" s="29">
        <v>878</v>
      </c>
      <c r="I327" s="29">
        <v>32</v>
      </c>
      <c r="J327" s="29">
        <v>14</v>
      </c>
      <c r="K327" s="29">
        <v>5</v>
      </c>
      <c r="L327" s="29">
        <v>3</v>
      </c>
      <c r="M327" s="29">
        <v>68</v>
      </c>
      <c r="N327" s="29">
        <v>79</v>
      </c>
      <c r="O327" s="29">
        <v>1674</v>
      </c>
    </row>
  </sheetData>
  <sheetProtection algorithmName="SHA-512" hashValue="6hE+wOmT3sEajEElPcOtJEnTBrJnLql6vGOr8S+nJbz/CbN5YvzZtTPj+9kjTkCIZdtaU7Ezd9kBIqKDq6w+Og==" saltValue="/wlc4xHyoDkcD2kJtd6cp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13" t="s">
        <v>663</v>
      </c>
      <c r="B5" s="12" t="s">
        <v>664</v>
      </c>
      <c r="C5" s="23">
        <v>0</v>
      </c>
    </row>
    <row r="6" spans="1:3" x14ac:dyDescent="0.25">
      <c r="A6" s="214"/>
      <c r="B6" s="12" t="s">
        <v>347</v>
      </c>
      <c r="C6" s="23">
        <v>37</v>
      </c>
    </row>
    <row r="7" spans="1:3" x14ac:dyDescent="0.25">
      <c r="A7" s="214"/>
      <c r="B7" s="12" t="s">
        <v>665</v>
      </c>
      <c r="C7" s="23">
        <v>8</v>
      </c>
    </row>
    <row r="8" spans="1:3" x14ac:dyDescent="0.25">
      <c r="A8" s="214"/>
      <c r="B8" s="12" t="s">
        <v>666</v>
      </c>
      <c r="C8" s="23">
        <v>8</v>
      </c>
    </row>
    <row r="9" spans="1:3" x14ac:dyDescent="0.25">
      <c r="A9" s="214"/>
      <c r="B9" s="12" t="s">
        <v>667</v>
      </c>
      <c r="C9" s="23">
        <v>15</v>
      </c>
    </row>
    <row r="10" spans="1:3" x14ac:dyDescent="0.25">
      <c r="A10" s="214"/>
      <c r="B10" s="12" t="s">
        <v>668</v>
      </c>
      <c r="C10" s="23">
        <v>7</v>
      </c>
    </row>
    <row r="11" spans="1:3" x14ac:dyDescent="0.25">
      <c r="A11" s="214"/>
      <c r="B11" s="12" t="s">
        <v>669</v>
      </c>
      <c r="C11" s="23">
        <v>38</v>
      </c>
    </row>
    <row r="12" spans="1:3" x14ac:dyDescent="0.25">
      <c r="A12" s="214"/>
      <c r="B12" s="12" t="s">
        <v>444</v>
      </c>
      <c r="C12" s="23">
        <v>25</v>
      </c>
    </row>
    <row r="13" spans="1:3" x14ac:dyDescent="0.25">
      <c r="A13" s="214"/>
      <c r="B13" s="12" t="s">
        <v>670</v>
      </c>
      <c r="C13" s="23">
        <v>5</v>
      </c>
    </row>
    <row r="14" spans="1:3" x14ac:dyDescent="0.25">
      <c r="A14" s="214"/>
      <c r="B14" s="12" t="s">
        <v>671</v>
      </c>
      <c r="C14" s="23">
        <v>0</v>
      </c>
    </row>
    <row r="15" spans="1:3" x14ac:dyDescent="0.25">
      <c r="A15" s="214"/>
      <c r="B15" s="12" t="s">
        <v>514</v>
      </c>
      <c r="C15" s="23">
        <v>0</v>
      </c>
    </row>
    <row r="16" spans="1:3" x14ac:dyDescent="0.25">
      <c r="A16" s="214"/>
      <c r="B16" s="12" t="s">
        <v>672</v>
      </c>
      <c r="C16" s="23">
        <v>9</v>
      </c>
    </row>
    <row r="17" spans="1:3" x14ac:dyDescent="0.25">
      <c r="A17" s="214"/>
      <c r="B17" s="12" t="s">
        <v>673</v>
      </c>
      <c r="C17" s="23">
        <v>21</v>
      </c>
    </row>
    <row r="18" spans="1:3" x14ac:dyDescent="0.25">
      <c r="A18" s="214"/>
      <c r="B18" s="12" t="s">
        <v>674</v>
      </c>
      <c r="C18" s="23">
        <v>0</v>
      </c>
    </row>
    <row r="19" spans="1:3" x14ac:dyDescent="0.25">
      <c r="A19" s="215"/>
      <c r="B19" s="12" t="s">
        <v>106</v>
      </c>
      <c r="C19" s="23">
        <v>66</v>
      </c>
    </row>
    <row r="20" spans="1:3" x14ac:dyDescent="0.25">
      <c r="A20" s="213" t="s">
        <v>675</v>
      </c>
      <c r="B20" s="12" t="s">
        <v>676</v>
      </c>
      <c r="C20" s="23">
        <v>6</v>
      </c>
    </row>
    <row r="21" spans="1:3" x14ac:dyDescent="0.25">
      <c r="A21" s="215"/>
      <c r="B21" s="12" t="s">
        <v>677</v>
      </c>
      <c r="C21" s="23">
        <v>0</v>
      </c>
    </row>
    <row r="22" spans="1:3" x14ac:dyDescent="0.25">
      <c r="A22" s="213" t="s">
        <v>678</v>
      </c>
      <c r="B22" s="12" t="s">
        <v>679</v>
      </c>
      <c r="C22" s="23">
        <v>69</v>
      </c>
    </row>
    <row r="23" spans="1:3" x14ac:dyDescent="0.25">
      <c r="A23" s="214"/>
      <c r="B23" s="12" t="s">
        <v>680</v>
      </c>
      <c r="C23" s="23">
        <v>68</v>
      </c>
    </row>
    <row r="24" spans="1:3" x14ac:dyDescent="0.25">
      <c r="A24" s="215"/>
      <c r="B24" s="15" t="s">
        <v>681</v>
      </c>
      <c r="C24" s="32">
        <v>12</v>
      </c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23">
        <v>122</v>
      </c>
    </row>
    <row r="28" spans="1:3" x14ac:dyDescent="0.25">
      <c r="A28" s="213" t="s">
        <v>318</v>
      </c>
      <c r="B28" s="12" t="s">
        <v>684</v>
      </c>
      <c r="C28" s="23">
        <v>1</v>
      </c>
    </row>
    <row r="29" spans="1:3" x14ac:dyDescent="0.25">
      <c r="A29" s="214"/>
      <c r="B29" s="12" t="s">
        <v>685</v>
      </c>
      <c r="C29" s="23">
        <v>10</v>
      </c>
    </row>
    <row r="30" spans="1:3" x14ac:dyDescent="0.25">
      <c r="A30" s="214"/>
      <c r="B30" s="12" t="s">
        <v>686</v>
      </c>
      <c r="C30" s="23">
        <v>0</v>
      </c>
    </row>
    <row r="31" spans="1:3" x14ac:dyDescent="0.25">
      <c r="A31" s="215"/>
      <c r="B31" s="12" t="s">
        <v>687</v>
      </c>
      <c r="C31" s="23">
        <v>1</v>
      </c>
    </row>
    <row r="32" spans="1:3" x14ac:dyDescent="0.25">
      <c r="A32" s="11" t="s">
        <v>688</v>
      </c>
      <c r="B32" s="18"/>
      <c r="C32" s="23">
        <v>0</v>
      </c>
    </row>
    <row r="33" spans="1:3" x14ac:dyDescent="0.25">
      <c r="A33" s="11" t="s">
        <v>689</v>
      </c>
      <c r="B33" s="18"/>
      <c r="C33" s="23">
        <v>11</v>
      </c>
    </row>
    <row r="34" spans="1:3" x14ac:dyDescent="0.25">
      <c r="A34" s="11" t="s">
        <v>690</v>
      </c>
      <c r="B34" s="18"/>
      <c r="C34" s="23">
        <v>15</v>
      </c>
    </row>
    <row r="35" spans="1:3" x14ac:dyDescent="0.25">
      <c r="A35" s="11" t="s">
        <v>691</v>
      </c>
      <c r="B35" s="18"/>
      <c r="C35" s="23">
        <v>0</v>
      </c>
    </row>
    <row r="36" spans="1:3" x14ac:dyDescent="0.25">
      <c r="A36" s="11" t="s">
        <v>692</v>
      </c>
      <c r="B36" s="18"/>
      <c r="C36" s="23">
        <v>3</v>
      </c>
    </row>
    <row r="37" spans="1:3" x14ac:dyDescent="0.25">
      <c r="A37" s="11" t="s">
        <v>693</v>
      </c>
      <c r="B37" s="18"/>
      <c r="C37" s="23">
        <v>0</v>
      </c>
    </row>
    <row r="38" spans="1:3" x14ac:dyDescent="0.25">
      <c r="A38" s="11" t="s">
        <v>681</v>
      </c>
      <c r="B38" s="18"/>
      <c r="C38" s="23">
        <v>11</v>
      </c>
    </row>
    <row r="39" spans="1:3" x14ac:dyDescent="0.25">
      <c r="A39" s="213" t="s">
        <v>694</v>
      </c>
      <c r="B39" s="12" t="s">
        <v>695</v>
      </c>
      <c r="C39" s="23">
        <v>8</v>
      </c>
    </row>
    <row r="40" spans="1:3" x14ac:dyDescent="0.25">
      <c r="A40" s="214"/>
      <c r="B40" s="12" t="s">
        <v>696</v>
      </c>
      <c r="C40" s="23">
        <v>0</v>
      </c>
    </row>
    <row r="41" spans="1:3" x14ac:dyDescent="0.25">
      <c r="A41" s="214"/>
      <c r="B41" s="12" t="s">
        <v>697</v>
      </c>
      <c r="C41" s="23">
        <v>2</v>
      </c>
    </row>
    <row r="42" spans="1:3" x14ac:dyDescent="0.25">
      <c r="A42" s="214"/>
      <c r="B42" s="12" t="s">
        <v>698</v>
      </c>
      <c r="C42" s="23">
        <v>0</v>
      </c>
    </row>
    <row r="43" spans="1:3" x14ac:dyDescent="0.25">
      <c r="A43" s="215"/>
      <c r="B43" s="15" t="s">
        <v>699</v>
      </c>
      <c r="C43" s="32">
        <v>0</v>
      </c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5</v>
      </c>
    </row>
    <row r="47" spans="1:3" x14ac:dyDescent="0.25">
      <c r="A47" s="213" t="s">
        <v>76</v>
      </c>
      <c r="B47" s="12" t="s">
        <v>701</v>
      </c>
      <c r="C47" s="23">
        <v>17</v>
      </c>
    </row>
    <row r="48" spans="1:3" x14ac:dyDescent="0.25">
      <c r="A48" s="215"/>
      <c r="B48" s="12" t="s">
        <v>702</v>
      </c>
      <c r="C48" s="23">
        <v>49</v>
      </c>
    </row>
    <row r="49" spans="1:3" x14ac:dyDescent="0.25">
      <c r="A49" s="213" t="s">
        <v>703</v>
      </c>
      <c r="B49" s="12" t="s">
        <v>704</v>
      </c>
      <c r="C49" s="23">
        <v>1</v>
      </c>
    </row>
    <row r="50" spans="1:3" x14ac:dyDescent="0.25">
      <c r="A50" s="215"/>
      <c r="B50" s="15" t="s">
        <v>705</v>
      </c>
      <c r="C50" s="32">
        <v>0</v>
      </c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13" t="s">
        <v>240</v>
      </c>
      <c r="B53" s="12" t="s">
        <v>17</v>
      </c>
      <c r="C53" s="23">
        <v>396</v>
      </c>
    </row>
    <row r="54" spans="1:3" x14ac:dyDescent="0.25">
      <c r="A54" s="214"/>
      <c r="B54" s="12" t="s">
        <v>707</v>
      </c>
      <c r="C54" s="23">
        <v>70</v>
      </c>
    </row>
    <row r="55" spans="1:3" x14ac:dyDescent="0.25">
      <c r="A55" s="214"/>
      <c r="B55" s="12" t="s">
        <v>708</v>
      </c>
      <c r="C55" s="23">
        <v>55</v>
      </c>
    </row>
    <row r="56" spans="1:3" x14ac:dyDescent="0.25">
      <c r="A56" s="214"/>
      <c r="B56" s="12" t="s">
        <v>709</v>
      </c>
      <c r="C56" s="23">
        <v>72</v>
      </c>
    </row>
    <row r="57" spans="1:3" x14ac:dyDescent="0.25">
      <c r="A57" s="215"/>
      <c r="B57" s="12" t="s">
        <v>710</v>
      </c>
      <c r="C57" s="23">
        <v>3</v>
      </c>
    </row>
    <row r="58" spans="1:3" x14ac:dyDescent="0.25">
      <c r="A58" s="213" t="s">
        <v>711</v>
      </c>
      <c r="B58" s="12" t="s">
        <v>712</v>
      </c>
      <c r="C58" s="23">
        <v>202</v>
      </c>
    </row>
    <row r="59" spans="1:3" x14ac:dyDescent="0.25">
      <c r="A59" s="214"/>
      <c r="B59" s="12" t="s">
        <v>713</v>
      </c>
      <c r="C59" s="23">
        <v>21</v>
      </c>
    </row>
    <row r="60" spans="1:3" x14ac:dyDescent="0.25">
      <c r="A60" s="214"/>
      <c r="B60" s="12" t="s">
        <v>714</v>
      </c>
      <c r="C60" s="23">
        <v>2</v>
      </c>
    </row>
    <row r="61" spans="1:3" x14ac:dyDescent="0.25">
      <c r="A61" s="214"/>
      <c r="B61" s="12" t="s">
        <v>715</v>
      </c>
      <c r="C61" s="23">
        <v>72</v>
      </c>
    </row>
    <row r="62" spans="1:3" x14ac:dyDescent="0.25">
      <c r="A62" s="215"/>
      <c r="B62" s="15" t="s">
        <v>710</v>
      </c>
      <c r="C62" s="32">
        <v>84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3">
        <v>68</v>
      </c>
    </row>
    <row r="66" spans="1:3" x14ac:dyDescent="0.25">
      <c r="A66" s="11" t="s">
        <v>718</v>
      </c>
      <c r="B66" s="18"/>
      <c r="C66" s="23">
        <v>41</v>
      </c>
    </row>
    <row r="67" spans="1:3" x14ac:dyDescent="0.25">
      <c r="A67" s="11" t="s">
        <v>719</v>
      </c>
      <c r="B67" s="18"/>
      <c r="C67" s="23">
        <v>165</v>
      </c>
    </row>
    <row r="68" spans="1:3" x14ac:dyDescent="0.25">
      <c r="A68" s="213" t="s">
        <v>720</v>
      </c>
      <c r="B68" s="12" t="s">
        <v>721</v>
      </c>
      <c r="C68" s="23">
        <v>0</v>
      </c>
    </row>
    <row r="69" spans="1:3" x14ac:dyDescent="0.25">
      <c r="A69" s="215"/>
      <c r="B69" s="12" t="s">
        <v>722</v>
      </c>
      <c r="C69" s="23">
        <v>7</v>
      </c>
    </row>
    <row r="70" spans="1:3" x14ac:dyDescent="0.25">
      <c r="A70" s="11" t="s">
        <v>723</v>
      </c>
      <c r="B70" s="18"/>
      <c r="C70" s="23">
        <v>0</v>
      </c>
    </row>
    <row r="71" spans="1:3" x14ac:dyDescent="0.25">
      <c r="A71" s="11" t="s">
        <v>724</v>
      </c>
      <c r="B71" s="18"/>
      <c r="C71" s="23">
        <v>12</v>
      </c>
    </row>
    <row r="72" spans="1:3" x14ac:dyDescent="0.25">
      <c r="A72" s="11" t="s">
        <v>725</v>
      </c>
      <c r="B72" s="18"/>
      <c r="C72" s="23">
        <v>0</v>
      </c>
    </row>
    <row r="73" spans="1:3" x14ac:dyDescent="0.25">
      <c r="A73" s="11" t="s">
        <v>726</v>
      </c>
      <c r="B73" s="18"/>
      <c r="C73" s="23">
        <v>0</v>
      </c>
    </row>
    <row r="74" spans="1:3" x14ac:dyDescent="0.25">
      <c r="A74" s="11" t="s">
        <v>727</v>
      </c>
      <c r="B74" s="18"/>
      <c r="C74" s="23">
        <v>0</v>
      </c>
    </row>
    <row r="75" spans="1:3" x14ac:dyDescent="0.25">
      <c r="A75" s="11" t="s">
        <v>728</v>
      </c>
      <c r="B75" s="19"/>
      <c r="C75" s="32">
        <v>0</v>
      </c>
    </row>
  </sheetData>
  <sheetProtection algorithmName="SHA-512" hashValue="X3CS7WRZ07O+mhrrU8Tc2mJd3m/qHvycAXzkBvvDBI2FBIjjUB9FU4DQgXjlSjM2udl6Ny1wpOVu5A6UIEmnpA==" saltValue="M00/E93AlWuTBBp6b0eMRg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729</v>
      </c>
    </row>
    <row r="3" spans="1:3" ht="18.399999999999999" customHeight="1" x14ac:dyDescent="0.25">
      <c r="A3" s="5"/>
      <c r="B3" s="34" t="s">
        <v>730</v>
      </c>
    </row>
    <row r="4" spans="1:3" x14ac:dyDescent="0.25">
      <c r="A4" s="7"/>
      <c r="B4" s="8"/>
      <c r="C4" s="35" t="s">
        <v>2</v>
      </c>
    </row>
    <row r="5" spans="1:3" x14ac:dyDescent="0.25">
      <c r="A5" s="224" t="s">
        <v>167</v>
      </c>
      <c r="B5" s="37" t="s">
        <v>731</v>
      </c>
      <c r="C5" s="38">
        <v>41</v>
      </c>
    </row>
    <row r="6" spans="1:3" x14ac:dyDescent="0.25">
      <c r="A6" s="225"/>
      <c r="B6" s="37" t="s">
        <v>325</v>
      </c>
      <c r="C6" s="38">
        <v>23</v>
      </c>
    </row>
    <row r="7" spans="1:3" x14ac:dyDescent="0.25">
      <c r="A7" s="225"/>
      <c r="B7" s="37" t="s">
        <v>732</v>
      </c>
      <c r="C7" s="38">
        <v>12</v>
      </c>
    </row>
    <row r="8" spans="1:3" x14ac:dyDescent="0.25">
      <c r="A8" s="225"/>
      <c r="B8" s="37" t="s">
        <v>733</v>
      </c>
      <c r="C8" s="38">
        <v>0</v>
      </c>
    </row>
    <row r="9" spans="1:3" x14ac:dyDescent="0.25">
      <c r="A9" s="225"/>
      <c r="B9" s="37" t="s">
        <v>734</v>
      </c>
      <c r="C9" s="38">
        <v>0</v>
      </c>
    </row>
    <row r="10" spans="1:3" x14ac:dyDescent="0.25">
      <c r="A10" s="225"/>
      <c r="B10" s="37" t="s">
        <v>735</v>
      </c>
      <c r="C10" s="38">
        <v>0</v>
      </c>
    </row>
    <row r="11" spans="1:3" x14ac:dyDescent="0.25">
      <c r="A11" s="226"/>
      <c r="B11" s="37" t="s">
        <v>736</v>
      </c>
      <c r="C11" s="38">
        <v>0</v>
      </c>
    </row>
    <row r="12" spans="1:3" x14ac:dyDescent="0.25">
      <c r="A12" s="224" t="s">
        <v>737</v>
      </c>
      <c r="B12" s="37" t="s">
        <v>59</v>
      </c>
      <c r="C12" s="38">
        <v>78</v>
      </c>
    </row>
    <row r="13" spans="1:3" x14ac:dyDescent="0.25">
      <c r="A13" s="225"/>
      <c r="B13" s="37" t="s">
        <v>738</v>
      </c>
      <c r="C13" s="38">
        <v>9</v>
      </c>
    </row>
    <row r="14" spans="1:3" x14ac:dyDescent="0.25">
      <c r="A14" s="225"/>
      <c r="B14" s="37" t="s">
        <v>739</v>
      </c>
      <c r="C14" s="38">
        <v>10</v>
      </c>
    </row>
    <row r="15" spans="1:3" x14ac:dyDescent="0.25">
      <c r="A15" s="226"/>
      <c r="B15" s="39" t="s">
        <v>740</v>
      </c>
      <c r="C15" s="40">
        <v>2</v>
      </c>
    </row>
    <row r="16" spans="1:3" ht="18.399999999999999" customHeight="1" x14ac:dyDescent="0.25">
      <c r="A16" s="5"/>
      <c r="B16" s="34" t="s">
        <v>741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742</v>
      </c>
      <c r="B18" s="18"/>
      <c r="C18" s="38">
        <v>0</v>
      </c>
    </row>
    <row r="19" spans="1:3" x14ac:dyDescent="0.25">
      <c r="A19" s="36" t="s">
        <v>743</v>
      </c>
      <c r="B19" s="18"/>
      <c r="C19" s="38">
        <v>1</v>
      </c>
    </row>
    <row r="20" spans="1:3" x14ac:dyDescent="0.25">
      <c r="A20" s="36" t="s">
        <v>744</v>
      </c>
      <c r="B20" s="18"/>
      <c r="C20" s="38">
        <v>0</v>
      </c>
    </row>
    <row r="21" spans="1:3" x14ac:dyDescent="0.25">
      <c r="A21" s="36" t="s">
        <v>745</v>
      </c>
      <c r="B21" s="18"/>
      <c r="C21" s="38">
        <v>0</v>
      </c>
    </row>
    <row r="22" spans="1:3" x14ac:dyDescent="0.25">
      <c r="A22" s="36" t="s">
        <v>746</v>
      </c>
      <c r="B22" s="18"/>
      <c r="C22" s="38">
        <v>12</v>
      </c>
    </row>
    <row r="23" spans="1:3" x14ac:dyDescent="0.25">
      <c r="A23" s="36" t="s">
        <v>747</v>
      </c>
      <c r="B23" s="18"/>
      <c r="C23" s="38">
        <v>22</v>
      </c>
    </row>
    <row r="24" spans="1:3" x14ac:dyDescent="0.25">
      <c r="A24" s="36" t="s">
        <v>748</v>
      </c>
      <c r="B24" s="18"/>
      <c r="C24" s="38">
        <v>9</v>
      </c>
    </row>
    <row r="25" spans="1:3" x14ac:dyDescent="0.25">
      <c r="A25" s="36" t="s">
        <v>749</v>
      </c>
      <c r="B25" s="18"/>
      <c r="C25" s="38">
        <v>2</v>
      </c>
    </row>
    <row r="26" spans="1:3" x14ac:dyDescent="0.25">
      <c r="A26" s="36" t="s">
        <v>750</v>
      </c>
      <c r="B26" s="18"/>
      <c r="C26" s="38">
        <v>0</v>
      </c>
    </row>
    <row r="27" spans="1:3" x14ac:dyDescent="0.25">
      <c r="A27" s="36" t="s">
        <v>751</v>
      </c>
      <c r="B27" s="19"/>
      <c r="C27" s="40">
        <v>4</v>
      </c>
    </row>
    <row r="28" spans="1:3" ht="18.399999999999999" customHeight="1" x14ac:dyDescent="0.25">
      <c r="A28" s="5"/>
      <c r="B28" s="34" t="s">
        <v>752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753</v>
      </c>
      <c r="B30" s="18"/>
      <c r="C30" s="38">
        <v>0</v>
      </c>
    </row>
    <row r="31" spans="1:3" x14ac:dyDescent="0.25">
      <c r="A31" s="36" t="s">
        <v>754</v>
      </c>
      <c r="B31" s="18"/>
      <c r="C31" s="38">
        <v>8</v>
      </c>
    </row>
    <row r="32" spans="1:3" x14ac:dyDescent="0.25">
      <c r="A32" s="36" t="s">
        <v>755</v>
      </c>
      <c r="B32" s="18"/>
      <c r="C32" s="38">
        <v>4</v>
      </c>
    </row>
    <row r="33" spans="1:6" x14ac:dyDescent="0.25">
      <c r="A33" s="36" t="s">
        <v>756</v>
      </c>
      <c r="B33" s="18"/>
      <c r="C33" s="38">
        <v>4</v>
      </c>
    </row>
    <row r="34" spans="1:6" x14ac:dyDescent="0.25">
      <c r="A34" s="36" t="s">
        <v>757</v>
      </c>
      <c r="B34" s="18"/>
      <c r="C34" s="38">
        <v>1</v>
      </c>
    </row>
    <row r="35" spans="1:6" x14ac:dyDescent="0.25">
      <c r="A35" s="36" t="s">
        <v>758</v>
      </c>
      <c r="B35" s="18"/>
      <c r="C35" s="38">
        <v>2</v>
      </c>
    </row>
    <row r="36" spans="1:6" x14ac:dyDescent="0.25">
      <c r="A36" s="36" t="s">
        <v>759</v>
      </c>
      <c r="B36" s="18"/>
      <c r="C36" s="38">
        <v>1</v>
      </c>
    </row>
    <row r="37" spans="1:6" x14ac:dyDescent="0.25">
      <c r="A37" s="36" t="s">
        <v>760</v>
      </c>
      <c r="B37" s="19"/>
      <c r="C37" s="40">
        <v>0</v>
      </c>
    </row>
    <row r="38" spans="1:6" ht="18.399999999999999" customHeight="1" x14ac:dyDescent="0.25">
      <c r="A38" s="5"/>
      <c r="B38" s="34" t="s">
        <v>761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3</v>
      </c>
    </row>
    <row r="41" spans="1:6" x14ac:dyDescent="0.25">
      <c r="A41" s="36" t="s">
        <v>109</v>
      </c>
      <c r="B41" s="18"/>
      <c r="C41" s="38">
        <v>2</v>
      </c>
    </row>
    <row r="42" spans="1:6" x14ac:dyDescent="0.25">
      <c r="A42" s="36" t="s">
        <v>762</v>
      </c>
      <c r="B42" s="19"/>
      <c r="C42" s="40">
        <v>0</v>
      </c>
    </row>
    <row r="43" spans="1:6" ht="18.399999999999999" customHeight="1" x14ac:dyDescent="0.25">
      <c r="A43" s="5"/>
      <c r="B43" s="34" t="s">
        <v>763</v>
      </c>
    </row>
    <row r="44" spans="1:6" ht="22.5" x14ac:dyDescent="0.25">
      <c r="A44" s="7"/>
      <c r="B44" s="8"/>
      <c r="C44" s="41" t="s">
        <v>99</v>
      </c>
      <c r="D44" s="41" t="s">
        <v>764</v>
      </c>
      <c r="E44" s="41" t="s">
        <v>739</v>
      </c>
      <c r="F44" s="41" t="s">
        <v>738</v>
      </c>
    </row>
    <row r="45" spans="1:6" x14ac:dyDescent="0.25">
      <c r="A45" s="224" t="s">
        <v>663</v>
      </c>
      <c r="B45" s="37" t="s">
        <v>765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225"/>
      <c r="B46" s="37" t="s">
        <v>766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225"/>
      <c r="B47" s="37" t="s">
        <v>767</v>
      </c>
      <c r="C47" s="42">
        <v>0</v>
      </c>
      <c r="D47" s="42">
        <v>0</v>
      </c>
      <c r="E47" s="42">
        <v>0</v>
      </c>
      <c r="F47" s="38">
        <v>0</v>
      </c>
    </row>
    <row r="48" spans="1:6" x14ac:dyDescent="0.25">
      <c r="A48" s="225"/>
      <c r="B48" s="37" t="s">
        <v>768</v>
      </c>
      <c r="C48" s="42">
        <v>0</v>
      </c>
      <c r="D48" s="42">
        <v>0</v>
      </c>
      <c r="E48" s="42">
        <v>0</v>
      </c>
      <c r="F48" s="38">
        <v>0</v>
      </c>
    </row>
    <row r="49" spans="1:6" x14ac:dyDescent="0.25">
      <c r="A49" s="225"/>
      <c r="B49" s="37" t="s">
        <v>347</v>
      </c>
      <c r="C49" s="42">
        <v>0</v>
      </c>
      <c r="D49" s="42">
        <v>9</v>
      </c>
      <c r="E49" s="42">
        <v>2</v>
      </c>
      <c r="F49" s="38">
        <v>1</v>
      </c>
    </row>
    <row r="50" spans="1:6" x14ac:dyDescent="0.25">
      <c r="A50" s="225"/>
      <c r="B50" s="37" t="s">
        <v>769</v>
      </c>
      <c r="C50" s="42">
        <v>27</v>
      </c>
      <c r="D50" s="42">
        <v>45</v>
      </c>
      <c r="E50" s="42">
        <v>6</v>
      </c>
      <c r="F50" s="38">
        <v>6</v>
      </c>
    </row>
    <row r="51" spans="1:6" x14ac:dyDescent="0.25">
      <c r="A51" s="225"/>
      <c r="B51" s="37" t="s">
        <v>770</v>
      </c>
      <c r="C51" s="42">
        <v>12</v>
      </c>
      <c r="D51" s="42">
        <v>4</v>
      </c>
      <c r="E51" s="42">
        <v>1</v>
      </c>
      <c r="F51" s="38">
        <v>0</v>
      </c>
    </row>
    <row r="52" spans="1:6" x14ac:dyDescent="0.25">
      <c r="A52" s="225"/>
      <c r="B52" s="37" t="s">
        <v>771</v>
      </c>
      <c r="C52" s="42">
        <v>0</v>
      </c>
      <c r="D52" s="42">
        <v>1</v>
      </c>
      <c r="E52" s="42">
        <v>0</v>
      </c>
      <c r="F52" s="38">
        <v>0</v>
      </c>
    </row>
    <row r="53" spans="1:6" x14ac:dyDescent="0.25">
      <c r="A53" s="225"/>
      <c r="B53" s="37" t="s">
        <v>772</v>
      </c>
      <c r="C53" s="42">
        <v>0</v>
      </c>
      <c r="D53" s="42">
        <v>0</v>
      </c>
      <c r="E53" s="42">
        <v>1</v>
      </c>
      <c r="F53" s="38">
        <v>0</v>
      </c>
    </row>
    <row r="54" spans="1:6" x14ac:dyDescent="0.25">
      <c r="A54" s="225"/>
      <c r="B54" s="37" t="s">
        <v>773</v>
      </c>
      <c r="C54" s="42">
        <v>0</v>
      </c>
      <c r="D54" s="42">
        <v>4</v>
      </c>
      <c r="E54" s="42">
        <v>0</v>
      </c>
      <c r="F54" s="38">
        <v>1</v>
      </c>
    </row>
    <row r="55" spans="1:6" x14ac:dyDescent="0.25">
      <c r="A55" s="225"/>
      <c r="B55" s="37" t="s">
        <v>774</v>
      </c>
      <c r="C55" s="42">
        <v>1</v>
      </c>
      <c r="D55" s="42">
        <v>1</v>
      </c>
      <c r="E55" s="42">
        <v>1</v>
      </c>
      <c r="F55" s="38">
        <v>0</v>
      </c>
    </row>
    <row r="56" spans="1:6" x14ac:dyDescent="0.25">
      <c r="A56" s="225"/>
      <c r="B56" s="37" t="s">
        <v>775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225"/>
      <c r="B57" s="37" t="s">
        <v>385</v>
      </c>
      <c r="C57" s="42">
        <v>0</v>
      </c>
      <c r="D57" s="42">
        <v>0</v>
      </c>
      <c r="E57" s="42">
        <v>0</v>
      </c>
      <c r="F57" s="38">
        <v>0</v>
      </c>
    </row>
    <row r="58" spans="1:6" x14ac:dyDescent="0.25">
      <c r="A58" s="225"/>
      <c r="B58" s="37" t="s">
        <v>776</v>
      </c>
      <c r="C58" s="42">
        <v>0</v>
      </c>
      <c r="D58" s="42">
        <v>0</v>
      </c>
      <c r="E58" s="42">
        <v>0</v>
      </c>
      <c r="F58" s="38">
        <v>0</v>
      </c>
    </row>
    <row r="59" spans="1:6" x14ac:dyDescent="0.25">
      <c r="A59" s="225"/>
      <c r="B59" s="37" t="s">
        <v>777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225"/>
      <c r="B60" s="37" t="s">
        <v>778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225"/>
      <c r="B61" s="37" t="s">
        <v>779</v>
      </c>
      <c r="C61" s="42">
        <v>9</v>
      </c>
      <c r="D61" s="42">
        <v>10</v>
      </c>
      <c r="E61" s="42">
        <v>3</v>
      </c>
      <c r="F61" s="38">
        <v>3</v>
      </c>
    </row>
    <row r="62" spans="1:6" x14ac:dyDescent="0.25">
      <c r="A62" s="225"/>
      <c r="B62" s="37" t="s">
        <v>780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226"/>
      <c r="B63" s="37" t="s">
        <v>781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222" t="s">
        <v>782</v>
      </c>
      <c r="B64" s="223"/>
      <c r="C64" s="43">
        <v>49</v>
      </c>
      <c r="D64" s="43">
        <v>74</v>
      </c>
      <c r="E64" s="43">
        <v>14</v>
      </c>
      <c r="F64" s="43">
        <v>11</v>
      </c>
    </row>
    <row r="65" spans="1:6" x14ac:dyDescent="0.25">
      <c r="A65" s="224" t="s">
        <v>678</v>
      </c>
      <c r="B65" s="37" t="s">
        <v>783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225"/>
      <c r="B66" s="37" t="s">
        <v>784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226"/>
      <c r="B67" s="37" t="s">
        <v>106</v>
      </c>
      <c r="C67" s="42">
        <v>0</v>
      </c>
      <c r="D67" s="42">
        <v>0</v>
      </c>
      <c r="E67" s="42">
        <v>0</v>
      </c>
      <c r="F67" s="38">
        <v>0</v>
      </c>
    </row>
    <row r="68" spans="1:6" x14ac:dyDescent="0.25">
      <c r="A68" s="222" t="s">
        <v>785</v>
      </c>
      <c r="B68" s="223"/>
      <c r="C68" s="43">
        <v>0</v>
      </c>
      <c r="D68" s="43">
        <v>0</v>
      </c>
      <c r="E68" s="43">
        <v>0</v>
      </c>
      <c r="F68" s="43">
        <v>0</v>
      </c>
    </row>
  </sheetData>
  <sheetProtection algorithmName="SHA-512" hashValue="cRXre0YXdatBPxFo3PgJimOM9Ovdhxflr26zSUoPtAjbnbphd84CSYqyGUwymqb6QtwKoq94IbQkaoAAb1KK7A==" saltValue="Cfbw5Uo9t23Xd2CxDovyZ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13" t="s">
        <v>788</v>
      </c>
      <c r="B6" s="12" t="s">
        <v>789</v>
      </c>
      <c r="C6" s="23">
        <v>476</v>
      </c>
    </row>
    <row r="7" spans="1:3" x14ac:dyDescent="0.25">
      <c r="A7" s="214"/>
      <c r="B7" s="12" t="s">
        <v>731</v>
      </c>
      <c r="C7" s="23">
        <v>95</v>
      </c>
    </row>
    <row r="8" spans="1:3" x14ac:dyDescent="0.25">
      <c r="A8" s="214"/>
      <c r="B8" s="12" t="s">
        <v>790</v>
      </c>
      <c r="C8" s="23">
        <v>359</v>
      </c>
    </row>
    <row r="9" spans="1:3" x14ac:dyDescent="0.25">
      <c r="A9" s="214"/>
      <c r="B9" s="12" t="s">
        <v>791</v>
      </c>
      <c r="C9" s="23">
        <v>66</v>
      </c>
    </row>
    <row r="10" spans="1:3" x14ac:dyDescent="0.25">
      <c r="A10" s="214"/>
      <c r="B10" s="12" t="s">
        <v>733</v>
      </c>
      <c r="C10" s="23">
        <v>3</v>
      </c>
    </row>
    <row r="11" spans="1:3" x14ac:dyDescent="0.25">
      <c r="A11" s="214"/>
      <c r="B11" s="12" t="s">
        <v>734</v>
      </c>
      <c r="C11" s="23">
        <v>0</v>
      </c>
    </row>
    <row r="12" spans="1:3" x14ac:dyDescent="0.25">
      <c r="A12" s="214"/>
      <c r="B12" s="12" t="s">
        <v>792</v>
      </c>
      <c r="C12" s="23">
        <v>0</v>
      </c>
    </row>
    <row r="13" spans="1:3" x14ac:dyDescent="0.25">
      <c r="A13" s="215"/>
      <c r="B13" s="15" t="s">
        <v>793</v>
      </c>
      <c r="C13" s="32">
        <v>0</v>
      </c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3">
        <v>319</v>
      </c>
    </row>
    <row r="17" spans="1:3" x14ac:dyDescent="0.25">
      <c r="A17" s="11" t="s">
        <v>796</v>
      </c>
      <c r="B17" s="18"/>
      <c r="C17" s="23">
        <v>77</v>
      </c>
    </row>
    <row r="18" spans="1:3" x14ac:dyDescent="0.25">
      <c r="A18" s="11" t="s">
        <v>797</v>
      </c>
      <c r="B18" s="18"/>
      <c r="C18" s="23">
        <v>128</v>
      </c>
    </row>
    <row r="19" spans="1:3" x14ac:dyDescent="0.25">
      <c r="A19" s="11" t="s">
        <v>798</v>
      </c>
      <c r="B19" s="19"/>
      <c r="C19" s="32">
        <v>58</v>
      </c>
    </row>
    <row r="20" spans="1:3" ht="18.399999999999999" customHeight="1" x14ac:dyDescent="0.25">
      <c r="A20" s="5"/>
      <c r="B20" s="45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3">
        <v>2</v>
      </c>
    </row>
    <row r="23" spans="1:3" x14ac:dyDescent="0.25">
      <c r="A23" s="11" t="s">
        <v>801</v>
      </c>
      <c r="B23" s="18"/>
      <c r="C23" s="23">
        <v>12</v>
      </c>
    </row>
    <row r="24" spans="1:3" x14ac:dyDescent="0.25">
      <c r="A24" s="11" t="s">
        <v>802</v>
      </c>
      <c r="B24" s="18"/>
      <c r="C24" s="23">
        <v>0</v>
      </c>
    </row>
    <row r="25" spans="1:3" x14ac:dyDescent="0.25">
      <c r="A25" s="11" t="s">
        <v>803</v>
      </c>
      <c r="B25" s="18"/>
      <c r="C25" s="23">
        <v>0</v>
      </c>
    </row>
    <row r="26" spans="1:3" x14ac:dyDescent="0.25">
      <c r="A26" s="11" t="s">
        <v>804</v>
      </c>
      <c r="B26" s="18"/>
      <c r="C26" s="23">
        <v>1</v>
      </c>
    </row>
    <row r="27" spans="1:3" x14ac:dyDescent="0.25">
      <c r="A27" s="11" t="s">
        <v>805</v>
      </c>
      <c r="B27" s="19"/>
      <c r="C27" s="32">
        <v>8</v>
      </c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3">
        <v>113</v>
      </c>
    </row>
    <row r="31" spans="1:3" x14ac:dyDescent="0.25">
      <c r="A31" s="11" t="s">
        <v>808</v>
      </c>
      <c r="B31" s="19"/>
      <c r="C31" s="32">
        <v>0</v>
      </c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3">
        <v>22</v>
      </c>
    </row>
    <row r="35" spans="1:3" x14ac:dyDescent="0.25">
      <c r="A35" s="11" t="s">
        <v>810</v>
      </c>
      <c r="B35" s="18"/>
      <c r="C35" s="23">
        <v>74</v>
      </c>
    </row>
    <row r="36" spans="1:3" x14ac:dyDescent="0.25">
      <c r="A36" s="11" t="s">
        <v>811</v>
      </c>
      <c r="B36" s="18"/>
      <c r="C36" s="23">
        <v>101</v>
      </c>
    </row>
    <row r="37" spans="1:3" x14ac:dyDescent="0.25">
      <c r="A37" s="11" t="s">
        <v>812</v>
      </c>
      <c r="B37" s="18"/>
      <c r="C37" s="23">
        <v>24</v>
      </c>
    </row>
    <row r="38" spans="1:3" x14ac:dyDescent="0.25">
      <c r="A38" s="11" t="s">
        <v>813</v>
      </c>
      <c r="B38" s="18"/>
      <c r="C38" s="23">
        <v>14</v>
      </c>
    </row>
    <row r="39" spans="1:3" x14ac:dyDescent="0.25">
      <c r="A39" s="11" t="s">
        <v>814</v>
      </c>
      <c r="B39" s="19"/>
      <c r="C39" s="32">
        <v>43</v>
      </c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23">
        <v>0</v>
      </c>
    </row>
    <row r="43" spans="1:3" x14ac:dyDescent="0.25">
      <c r="A43" s="11" t="s">
        <v>817</v>
      </c>
      <c r="B43" s="19"/>
      <c r="C43" s="32">
        <v>1</v>
      </c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13" t="s">
        <v>819</v>
      </c>
      <c r="B46" s="12" t="s">
        <v>820</v>
      </c>
      <c r="C46" s="23">
        <v>71</v>
      </c>
    </row>
    <row r="47" spans="1:3" x14ac:dyDescent="0.25">
      <c r="A47" s="214"/>
      <c r="B47" s="12" t="s">
        <v>120</v>
      </c>
      <c r="C47" s="23">
        <v>146</v>
      </c>
    </row>
    <row r="48" spans="1:3" x14ac:dyDescent="0.25">
      <c r="A48" s="214"/>
      <c r="B48" s="12" t="s">
        <v>821</v>
      </c>
      <c r="C48" s="23">
        <v>189</v>
      </c>
    </row>
    <row r="49" spans="1:6" x14ac:dyDescent="0.25">
      <c r="A49" s="215"/>
      <c r="B49" s="15" t="s">
        <v>822</v>
      </c>
      <c r="C49" s="32">
        <v>15</v>
      </c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2</v>
      </c>
    </row>
    <row r="53" spans="1:6" x14ac:dyDescent="0.25">
      <c r="A53" s="11" t="s">
        <v>109</v>
      </c>
      <c r="B53" s="18"/>
      <c r="C53" s="23">
        <v>0</v>
      </c>
    </row>
    <row r="54" spans="1:6" x14ac:dyDescent="0.25">
      <c r="A54" s="11" t="s">
        <v>762</v>
      </c>
      <c r="B54" s="19"/>
      <c r="C54" s="32">
        <v>2</v>
      </c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28" t="s">
        <v>99</v>
      </c>
      <c r="D56" s="28" t="s">
        <v>764</v>
      </c>
      <c r="E56" s="28" t="s">
        <v>739</v>
      </c>
      <c r="F56" s="28" t="s">
        <v>738</v>
      </c>
    </row>
    <row r="57" spans="1:6" x14ac:dyDescent="0.25">
      <c r="A57" s="213" t="s">
        <v>663</v>
      </c>
      <c r="B57" s="12" t="s">
        <v>765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214"/>
      <c r="B58" s="12" t="s">
        <v>766</v>
      </c>
      <c r="C58" s="13">
        <v>0</v>
      </c>
      <c r="D58" s="13">
        <v>0</v>
      </c>
      <c r="E58" s="13">
        <v>0</v>
      </c>
      <c r="F58" s="23">
        <v>0</v>
      </c>
    </row>
    <row r="59" spans="1:6" x14ac:dyDescent="0.25">
      <c r="A59" s="214"/>
      <c r="B59" s="12" t="s">
        <v>767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214"/>
      <c r="B60" s="12" t="s">
        <v>768</v>
      </c>
      <c r="C60" s="13">
        <v>2</v>
      </c>
      <c r="D60" s="13">
        <v>0</v>
      </c>
      <c r="E60" s="13">
        <v>0</v>
      </c>
      <c r="F60" s="23">
        <v>0</v>
      </c>
    </row>
    <row r="61" spans="1:6" x14ac:dyDescent="0.25">
      <c r="A61" s="214"/>
      <c r="B61" s="12" t="s">
        <v>347</v>
      </c>
      <c r="C61" s="13">
        <v>31</v>
      </c>
      <c r="D61" s="13">
        <v>23</v>
      </c>
      <c r="E61" s="13">
        <v>10</v>
      </c>
      <c r="F61" s="23">
        <v>20</v>
      </c>
    </row>
    <row r="62" spans="1:6" x14ac:dyDescent="0.25">
      <c r="A62" s="214"/>
      <c r="B62" s="12" t="s">
        <v>823</v>
      </c>
      <c r="C62" s="13">
        <v>257</v>
      </c>
      <c r="D62" s="13">
        <v>129</v>
      </c>
      <c r="E62" s="13">
        <v>43</v>
      </c>
      <c r="F62" s="23">
        <v>66</v>
      </c>
    </row>
    <row r="63" spans="1:6" x14ac:dyDescent="0.25">
      <c r="A63" s="214"/>
      <c r="B63" s="12" t="s">
        <v>824</v>
      </c>
      <c r="C63" s="13">
        <v>68</v>
      </c>
      <c r="D63" s="13">
        <v>15</v>
      </c>
      <c r="E63" s="13">
        <v>3</v>
      </c>
      <c r="F63" s="23">
        <v>12</v>
      </c>
    </row>
    <row r="64" spans="1:6" x14ac:dyDescent="0.25">
      <c r="A64" s="214"/>
      <c r="B64" s="12" t="s">
        <v>771</v>
      </c>
      <c r="C64" s="13">
        <v>2</v>
      </c>
      <c r="D64" s="13">
        <v>6</v>
      </c>
      <c r="E64" s="13">
        <v>3</v>
      </c>
      <c r="F64" s="23">
        <v>3</v>
      </c>
    </row>
    <row r="65" spans="1:6" x14ac:dyDescent="0.25">
      <c r="A65" s="214"/>
      <c r="B65" s="12" t="s">
        <v>825</v>
      </c>
      <c r="C65" s="13">
        <v>1</v>
      </c>
      <c r="D65" s="13">
        <v>1</v>
      </c>
      <c r="E65" s="13">
        <v>1</v>
      </c>
      <c r="F65" s="23">
        <v>0</v>
      </c>
    </row>
    <row r="66" spans="1:6" x14ac:dyDescent="0.25">
      <c r="A66" s="214"/>
      <c r="B66" s="12" t="s">
        <v>826</v>
      </c>
      <c r="C66" s="13">
        <v>28</v>
      </c>
      <c r="D66" s="13">
        <v>25</v>
      </c>
      <c r="E66" s="13">
        <v>16</v>
      </c>
      <c r="F66" s="23">
        <v>12</v>
      </c>
    </row>
    <row r="67" spans="1:6" x14ac:dyDescent="0.25">
      <c r="A67" s="214"/>
      <c r="B67" s="12" t="s">
        <v>827</v>
      </c>
      <c r="C67" s="13">
        <v>11</v>
      </c>
      <c r="D67" s="13">
        <v>4</v>
      </c>
      <c r="E67" s="13">
        <v>0</v>
      </c>
      <c r="F67" s="23">
        <v>0</v>
      </c>
    </row>
    <row r="68" spans="1:6" x14ac:dyDescent="0.25">
      <c r="A68" s="214"/>
      <c r="B68" s="12" t="s">
        <v>775</v>
      </c>
      <c r="C68" s="13">
        <v>3</v>
      </c>
      <c r="D68" s="13">
        <v>0</v>
      </c>
      <c r="E68" s="13">
        <v>1</v>
      </c>
      <c r="F68" s="23">
        <v>0</v>
      </c>
    </row>
    <row r="69" spans="1:6" x14ac:dyDescent="0.25">
      <c r="A69" s="214"/>
      <c r="B69" s="12" t="s">
        <v>385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214"/>
      <c r="B70" s="12" t="s">
        <v>776</v>
      </c>
      <c r="C70" s="13">
        <v>0</v>
      </c>
      <c r="D70" s="13">
        <v>0</v>
      </c>
      <c r="E70" s="13">
        <v>0</v>
      </c>
      <c r="F70" s="23">
        <v>0</v>
      </c>
    </row>
    <row r="71" spans="1:6" x14ac:dyDescent="0.25">
      <c r="A71" s="214"/>
      <c r="B71" s="12" t="s">
        <v>777</v>
      </c>
      <c r="C71" s="13">
        <v>1</v>
      </c>
      <c r="D71" s="13">
        <v>0</v>
      </c>
      <c r="E71" s="13">
        <v>1</v>
      </c>
      <c r="F71" s="23">
        <v>0</v>
      </c>
    </row>
    <row r="72" spans="1:6" x14ac:dyDescent="0.25">
      <c r="A72" s="214"/>
      <c r="B72" s="12" t="s">
        <v>778</v>
      </c>
      <c r="C72" s="13">
        <v>0</v>
      </c>
      <c r="D72" s="13">
        <v>1</v>
      </c>
      <c r="E72" s="13">
        <v>1</v>
      </c>
      <c r="F72" s="23">
        <v>0</v>
      </c>
    </row>
    <row r="73" spans="1:6" x14ac:dyDescent="0.25">
      <c r="A73" s="214"/>
      <c r="B73" s="12" t="s">
        <v>779</v>
      </c>
      <c r="C73" s="13">
        <v>129</v>
      </c>
      <c r="D73" s="13">
        <v>76</v>
      </c>
      <c r="E73" s="13">
        <v>30</v>
      </c>
      <c r="F73" s="23">
        <v>31</v>
      </c>
    </row>
    <row r="74" spans="1:6" x14ac:dyDescent="0.25">
      <c r="A74" s="214"/>
      <c r="B74" s="12" t="s">
        <v>780</v>
      </c>
      <c r="C74" s="13">
        <v>2</v>
      </c>
      <c r="D74" s="13">
        <v>1</v>
      </c>
      <c r="E74" s="13">
        <v>2</v>
      </c>
      <c r="F74" s="23">
        <v>0</v>
      </c>
    </row>
    <row r="75" spans="1:6" x14ac:dyDescent="0.25">
      <c r="A75" s="215"/>
      <c r="B75" s="12" t="s">
        <v>781</v>
      </c>
      <c r="C75" s="13">
        <v>1</v>
      </c>
      <c r="D75" s="13">
        <v>0</v>
      </c>
      <c r="E75" s="13">
        <v>0</v>
      </c>
      <c r="F75" s="23">
        <v>0</v>
      </c>
    </row>
    <row r="76" spans="1:6" x14ac:dyDescent="0.25">
      <c r="A76" s="227" t="s">
        <v>782</v>
      </c>
      <c r="B76" s="228"/>
      <c r="C76" s="29">
        <v>536</v>
      </c>
      <c r="D76" s="29">
        <v>281</v>
      </c>
      <c r="E76" s="29">
        <v>111</v>
      </c>
      <c r="F76" s="29">
        <v>144</v>
      </c>
    </row>
    <row r="77" spans="1:6" x14ac:dyDescent="0.25">
      <c r="A77" s="213" t="s">
        <v>828</v>
      </c>
      <c r="B77" s="12" t="s">
        <v>783</v>
      </c>
      <c r="C77" s="13">
        <v>0</v>
      </c>
      <c r="D77" s="13">
        <v>0</v>
      </c>
      <c r="E77" s="13">
        <v>0</v>
      </c>
      <c r="F77" s="23">
        <v>0</v>
      </c>
    </row>
    <row r="78" spans="1:6" x14ac:dyDescent="0.25">
      <c r="A78" s="214"/>
      <c r="B78" s="12" t="s">
        <v>784</v>
      </c>
      <c r="C78" s="13">
        <v>1</v>
      </c>
      <c r="D78" s="13">
        <v>0</v>
      </c>
      <c r="E78" s="13">
        <v>0</v>
      </c>
      <c r="F78" s="23">
        <v>0</v>
      </c>
    </row>
    <row r="79" spans="1:6" x14ac:dyDescent="0.25">
      <c r="A79" s="215"/>
      <c r="B79" s="12" t="s">
        <v>106</v>
      </c>
      <c r="C79" s="13">
        <v>4</v>
      </c>
      <c r="D79" s="13">
        <v>0</v>
      </c>
      <c r="E79" s="13">
        <v>0</v>
      </c>
      <c r="F79" s="23">
        <v>0</v>
      </c>
    </row>
    <row r="80" spans="1:6" x14ac:dyDescent="0.25">
      <c r="A80" s="227" t="s">
        <v>829</v>
      </c>
      <c r="B80" s="228"/>
      <c r="C80" s="29">
        <v>5</v>
      </c>
      <c r="D80" s="29">
        <v>0</v>
      </c>
      <c r="E80" s="29">
        <v>0</v>
      </c>
      <c r="F80" s="29">
        <v>0</v>
      </c>
    </row>
  </sheetData>
  <sheetProtection algorithmName="SHA-512" hashValue="KhwnHbpfQUPvs4OJ5mFG53WGfr33fPSt2fBLk2cEv0YK9SzXWMrxgwlcmii5JtWrdhU14mrzJT7ZImIyYwzCRw==" saltValue="y9V3ye6xjFq+TDk2yBxwL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3">
        <v>3</v>
      </c>
    </row>
    <row r="6" spans="1:3" x14ac:dyDescent="0.25">
      <c r="A6" s="11" t="s">
        <v>833</v>
      </c>
      <c r="B6" s="18"/>
      <c r="C6" s="23">
        <v>20</v>
      </c>
    </row>
    <row r="7" spans="1:3" x14ac:dyDescent="0.25">
      <c r="A7" s="11" t="s">
        <v>834</v>
      </c>
      <c r="B7" s="18"/>
      <c r="C7" s="23">
        <v>0</v>
      </c>
    </row>
    <row r="8" spans="1:3" x14ac:dyDescent="0.25">
      <c r="A8" s="11" t="s">
        <v>835</v>
      </c>
      <c r="B8" s="18"/>
      <c r="C8" s="23">
        <v>0</v>
      </c>
    </row>
    <row r="9" spans="1:3" x14ac:dyDescent="0.25">
      <c r="A9" s="11" t="s">
        <v>836</v>
      </c>
      <c r="B9" s="19"/>
      <c r="C9" s="32">
        <v>0</v>
      </c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3">
        <v>2</v>
      </c>
    </row>
    <row r="13" spans="1:3" x14ac:dyDescent="0.25">
      <c r="A13" s="11" t="s">
        <v>833</v>
      </c>
      <c r="B13" s="18"/>
      <c r="C13" s="23">
        <v>7</v>
      </c>
    </row>
    <row r="14" spans="1:3" x14ac:dyDescent="0.25">
      <c r="A14" s="11" t="s">
        <v>838</v>
      </c>
      <c r="B14" s="18"/>
      <c r="C14" s="23">
        <v>0</v>
      </c>
    </row>
    <row r="15" spans="1:3" x14ac:dyDescent="0.25">
      <c r="A15" s="11" t="s">
        <v>835</v>
      </c>
      <c r="B15" s="18"/>
      <c r="C15" s="23">
        <v>0</v>
      </c>
    </row>
    <row r="16" spans="1:3" x14ac:dyDescent="0.25">
      <c r="A16" s="11" t="s">
        <v>836</v>
      </c>
      <c r="B16" s="19"/>
      <c r="C16" s="32">
        <v>0</v>
      </c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3">
        <v>0</v>
      </c>
    </row>
    <row r="20" spans="1:3" x14ac:dyDescent="0.25">
      <c r="A20" s="11" t="s">
        <v>840</v>
      </c>
      <c r="B20" s="18"/>
      <c r="C20" s="23">
        <v>0</v>
      </c>
    </row>
    <row r="21" spans="1:3" x14ac:dyDescent="0.25">
      <c r="A21" s="11" t="s">
        <v>841</v>
      </c>
      <c r="B21" s="18"/>
      <c r="C21" s="23">
        <v>0</v>
      </c>
    </row>
    <row r="22" spans="1:3" x14ac:dyDescent="0.25">
      <c r="A22" s="11" t="s">
        <v>842</v>
      </c>
      <c r="B22" s="19"/>
      <c r="C22" s="32">
        <v>0</v>
      </c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3">
        <v>4</v>
      </c>
    </row>
    <row r="26" spans="1:3" x14ac:dyDescent="0.25">
      <c r="A26" s="11" t="s">
        <v>845</v>
      </c>
      <c r="B26" s="19"/>
      <c r="C26" s="32">
        <v>5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3">
        <v>1</v>
      </c>
    </row>
    <row r="30" spans="1:3" x14ac:dyDescent="0.25">
      <c r="A30" s="11" t="s">
        <v>848</v>
      </c>
      <c r="B30" s="19"/>
      <c r="C30" s="32">
        <v>1</v>
      </c>
    </row>
  </sheetData>
  <sheetProtection algorithmName="SHA-512" hashValue="qpi0Y/ccgVo2MdLncwdD+GaEGHiPluiytr2uNZUVujJ1gB5ObBKlPwX5s0SrH6NML/h63grLiAMgKGEBrYdSCw==" saltValue="owh+V+BVB5dBb9SiAIgPE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3">
        <v>14</v>
      </c>
    </row>
    <row r="6" spans="1:3" x14ac:dyDescent="0.25">
      <c r="A6" s="11" t="s">
        <v>852</v>
      </c>
      <c r="B6" s="18"/>
      <c r="C6" s="23">
        <v>0</v>
      </c>
    </row>
    <row r="7" spans="1:3" x14ac:dyDescent="0.25">
      <c r="A7" s="11" t="s">
        <v>853</v>
      </c>
      <c r="B7" s="18"/>
      <c r="C7" s="23">
        <v>0</v>
      </c>
    </row>
    <row r="8" spans="1:3" x14ac:dyDescent="0.25">
      <c r="A8" s="11" t="s">
        <v>854</v>
      </c>
      <c r="B8" s="18"/>
      <c r="C8" s="23">
        <v>9</v>
      </c>
    </row>
    <row r="9" spans="1:3" x14ac:dyDescent="0.25">
      <c r="A9" s="11" t="s">
        <v>855</v>
      </c>
      <c r="B9" s="18"/>
      <c r="C9" s="23">
        <v>0</v>
      </c>
    </row>
    <row r="10" spans="1:3" x14ac:dyDescent="0.25">
      <c r="A10" s="11" t="s">
        <v>856</v>
      </c>
      <c r="B10" s="19"/>
      <c r="C10" s="32">
        <v>0</v>
      </c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3">
        <v>8</v>
      </c>
    </row>
    <row r="14" spans="1:3" x14ac:dyDescent="0.25">
      <c r="A14" s="11" t="s">
        <v>859</v>
      </c>
      <c r="B14" s="18"/>
      <c r="C14" s="23">
        <v>0</v>
      </c>
    </row>
    <row r="15" spans="1:3" x14ac:dyDescent="0.25">
      <c r="A15" s="11" t="s">
        <v>860</v>
      </c>
      <c r="B15" s="19"/>
      <c r="C15" s="32">
        <v>0</v>
      </c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3">
        <v>7</v>
      </c>
    </row>
    <row r="19" spans="1:3" x14ac:dyDescent="0.25">
      <c r="A19" s="11" t="s">
        <v>863</v>
      </c>
      <c r="B19" s="18"/>
      <c r="C19" s="23">
        <v>2</v>
      </c>
    </row>
    <row r="20" spans="1:3" x14ac:dyDescent="0.25">
      <c r="A20" s="11" t="s">
        <v>864</v>
      </c>
      <c r="B20" s="19"/>
      <c r="C20" s="32">
        <v>0</v>
      </c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3">
        <v>0</v>
      </c>
    </row>
    <row r="24" spans="1:3" x14ac:dyDescent="0.25">
      <c r="A24" s="11" t="s">
        <v>867</v>
      </c>
      <c r="B24" s="18"/>
      <c r="C24" s="23">
        <v>0</v>
      </c>
    </row>
    <row r="25" spans="1:3" x14ac:dyDescent="0.25">
      <c r="A25" s="11" t="s">
        <v>868</v>
      </c>
      <c r="B25" s="18"/>
      <c r="C25" s="23">
        <v>0</v>
      </c>
    </row>
    <row r="26" spans="1:3" x14ac:dyDescent="0.25">
      <c r="A26" s="11" t="s">
        <v>869</v>
      </c>
      <c r="B26" s="18"/>
      <c r="C26" s="23">
        <v>0</v>
      </c>
    </row>
    <row r="27" spans="1:3" x14ac:dyDescent="0.25">
      <c r="A27" s="11" t="s">
        <v>870</v>
      </c>
      <c r="B27" s="19"/>
      <c r="C27" s="32">
        <v>0</v>
      </c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3">
        <v>0</v>
      </c>
    </row>
    <row r="31" spans="1:3" x14ac:dyDescent="0.25">
      <c r="A31" s="11" t="s">
        <v>873</v>
      </c>
      <c r="B31" s="18"/>
      <c r="C31" s="23">
        <v>0</v>
      </c>
    </row>
    <row r="32" spans="1:3" x14ac:dyDescent="0.25">
      <c r="A32" s="11" t="s">
        <v>874</v>
      </c>
      <c r="B32" s="18"/>
      <c r="C32" s="23">
        <v>2</v>
      </c>
    </row>
    <row r="33" spans="1:3" x14ac:dyDescent="0.25">
      <c r="A33" s="11" t="s">
        <v>795</v>
      </c>
      <c r="B33" s="18"/>
      <c r="C33" s="23">
        <v>0</v>
      </c>
    </row>
    <row r="34" spans="1:3" x14ac:dyDescent="0.25">
      <c r="A34" s="11" t="s">
        <v>875</v>
      </c>
      <c r="B34" s="18"/>
      <c r="C34" s="23">
        <v>0</v>
      </c>
    </row>
    <row r="35" spans="1:3" x14ac:dyDescent="0.25">
      <c r="A35" s="11" t="s">
        <v>876</v>
      </c>
      <c r="B35" s="19"/>
      <c r="C35" s="32">
        <v>0</v>
      </c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3">
        <v>0</v>
      </c>
    </row>
    <row r="39" spans="1:3" x14ac:dyDescent="0.25">
      <c r="A39" s="11" t="s">
        <v>873</v>
      </c>
      <c r="B39" s="18"/>
      <c r="C39" s="23">
        <v>0</v>
      </c>
    </row>
    <row r="40" spans="1:3" x14ac:dyDescent="0.25">
      <c r="A40" s="11" t="s">
        <v>874</v>
      </c>
      <c r="B40" s="18"/>
      <c r="C40" s="23">
        <v>0</v>
      </c>
    </row>
    <row r="41" spans="1:3" x14ac:dyDescent="0.25">
      <c r="A41" s="11" t="s">
        <v>795</v>
      </c>
      <c r="B41" s="18"/>
      <c r="C41" s="23">
        <v>0</v>
      </c>
    </row>
    <row r="42" spans="1:3" x14ac:dyDescent="0.25">
      <c r="A42" s="11" t="s">
        <v>875</v>
      </c>
      <c r="B42" s="19"/>
      <c r="C42" s="32">
        <v>0</v>
      </c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3">
        <v>0</v>
      </c>
    </row>
    <row r="46" spans="1:3" x14ac:dyDescent="0.25">
      <c r="A46" s="11" t="s">
        <v>873</v>
      </c>
      <c r="B46" s="18"/>
      <c r="C46" s="23">
        <v>0</v>
      </c>
    </row>
    <row r="47" spans="1:3" x14ac:dyDescent="0.25">
      <c r="A47" s="11" t="s">
        <v>874</v>
      </c>
      <c r="B47" s="18"/>
      <c r="C47" s="23">
        <v>0</v>
      </c>
    </row>
    <row r="48" spans="1:3" x14ac:dyDescent="0.25">
      <c r="A48" s="11" t="s">
        <v>795</v>
      </c>
      <c r="B48" s="18"/>
      <c r="C48" s="23">
        <v>0</v>
      </c>
    </row>
    <row r="49" spans="1:3" x14ac:dyDescent="0.25">
      <c r="A49" s="11" t="s">
        <v>875</v>
      </c>
      <c r="B49" s="19"/>
      <c r="C49" s="32">
        <v>0</v>
      </c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3">
        <v>0</v>
      </c>
    </row>
    <row r="53" spans="1:3" x14ac:dyDescent="0.25">
      <c r="A53" s="11" t="s">
        <v>873</v>
      </c>
      <c r="B53" s="18"/>
      <c r="C53" s="23">
        <v>0</v>
      </c>
    </row>
    <row r="54" spans="1:3" x14ac:dyDescent="0.25">
      <c r="A54" s="11" t="s">
        <v>874</v>
      </c>
      <c r="B54" s="18"/>
      <c r="C54" s="23">
        <v>0</v>
      </c>
    </row>
    <row r="55" spans="1:3" x14ac:dyDescent="0.25">
      <c r="A55" s="11" t="s">
        <v>795</v>
      </c>
      <c r="B55" s="18"/>
      <c r="C55" s="23">
        <v>0</v>
      </c>
    </row>
    <row r="56" spans="1:3" x14ac:dyDescent="0.25">
      <c r="A56" s="11" t="s">
        <v>875</v>
      </c>
      <c r="B56" s="19"/>
      <c r="C56" s="32">
        <v>0</v>
      </c>
    </row>
  </sheetData>
  <sheetProtection algorithmName="SHA-512" hashValue="63UYbppOqrtxNQGoPDI/6JFSt8EsDlHk+cy/J17ENgZ2y50E45EV8eUsBsG9o15ggP6KC7axsYmnjEuZ+omDsw==" saltValue="ls577nQha4wZ87uUr+5ZX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28" t="s">
        <v>325</v>
      </c>
      <c r="C3" s="28" t="s">
        <v>326</v>
      </c>
      <c r="D3" s="28" t="s">
        <v>327</v>
      </c>
      <c r="E3" s="28" t="s">
        <v>328</v>
      </c>
      <c r="F3" s="28" t="s">
        <v>329</v>
      </c>
      <c r="G3" s="28" t="s">
        <v>330</v>
      </c>
      <c r="H3" s="28" t="s">
        <v>331</v>
      </c>
      <c r="I3" s="28" t="s">
        <v>332</v>
      </c>
      <c r="J3" s="28" t="s">
        <v>333</v>
      </c>
      <c r="K3" s="28" t="s">
        <v>334</v>
      </c>
      <c r="L3" s="28" t="s">
        <v>335</v>
      </c>
      <c r="M3" s="28" t="s">
        <v>336</v>
      </c>
      <c r="N3" s="28" t="s">
        <v>337</v>
      </c>
      <c r="O3" s="28" t="s">
        <v>338</v>
      </c>
    </row>
    <row r="4" spans="1:15" x14ac:dyDescent="0.25">
      <c r="A4" s="47" t="s">
        <v>511</v>
      </c>
      <c r="B4" s="29">
        <v>96</v>
      </c>
      <c r="C4" s="29">
        <v>54</v>
      </c>
      <c r="D4" s="30">
        <v>0.77777777777777801</v>
      </c>
      <c r="E4" s="29">
        <v>632</v>
      </c>
      <c r="F4" s="29">
        <v>528</v>
      </c>
      <c r="G4" s="29">
        <v>37</v>
      </c>
      <c r="H4" s="29">
        <v>39</v>
      </c>
      <c r="I4" s="29">
        <v>1</v>
      </c>
      <c r="J4" s="29">
        <v>0</v>
      </c>
      <c r="K4" s="29">
        <v>0</v>
      </c>
      <c r="L4" s="29">
        <v>0</v>
      </c>
      <c r="M4" s="29">
        <v>0</v>
      </c>
      <c r="N4" s="29">
        <v>1</v>
      </c>
      <c r="O4" s="29">
        <v>608</v>
      </c>
    </row>
    <row r="5" spans="1:15" x14ac:dyDescent="0.25">
      <c r="A5" s="12" t="s">
        <v>512</v>
      </c>
      <c r="B5" s="13">
        <v>1</v>
      </c>
      <c r="C5" s="13">
        <v>2</v>
      </c>
      <c r="D5" s="31">
        <v>-0.5</v>
      </c>
      <c r="E5" s="13">
        <v>0</v>
      </c>
      <c r="F5" s="13">
        <v>0</v>
      </c>
      <c r="G5" s="13">
        <v>1</v>
      </c>
      <c r="H5" s="13">
        <v>1</v>
      </c>
      <c r="I5" s="13">
        <v>1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1</v>
      </c>
    </row>
    <row r="6" spans="1:15" x14ac:dyDescent="0.25">
      <c r="A6" s="12" t="s">
        <v>513</v>
      </c>
      <c r="B6" s="13">
        <v>45</v>
      </c>
      <c r="C6" s="13">
        <v>27</v>
      </c>
      <c r="D6" s="31">
        <v>0.66666666666666696</v>
      </c>
      <c r="E6" s="13">
        <v>455</v>
      </c>
      <c r="F6" s="13">
        <v>376</v>
      </c>
      <c r="G6" s="13">
        <v>17</v>
      </c>
      <c r="H6" s="13">
        <v>22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1</v>
      </c>
      <c r="O6" s="23">
        <v>421</v>
      </c>
    </row>
    <row r="7" spans="1:15" x14ac:dyDescent="0.25">
      <c r="A7" s="12" t="s">
        <v>514</v>
      </c>
      <c r="B7" s="13">
        <v>0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515</v>
      </c>
      <c r="B8" s="13">
        <v>0</v>
      </c>
      <c r="C8" s="13">
        <v>0</v>
      </c>
      <c r="D8" s="31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516</v>
      </c>
      <c r="B9" s="13">
        <v>5</v>
      </c>
      <c r="C9" s="13">
        <v>0</v>
      </c>
      <c r="D9" s="31">
        <v>0</v>
      </c>
      <c r="E9" s="13">
        <v>12</v>
      </c>
      <c r="F9" s="13">
        <v>11</v>
      </c>
      <c r="G9" s="13">
        <v>1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16</v>
      </c>
    </row>
    <row r="10" spans="1:15" x14ac:dyDescent="0.25">
      <c r="A10" s="12" t="s">
        <v>517</v>
      </c>
      <c r="B10" s="13">
        <v>44</v>
      </c>
      <c r="C10" s="13">
        <v>23</v>
      </c>
      <c r="D10" s="31">
        <v>0.91304347826086996</v>
      </c>
      <c r="E10" s="13">
        <v>165</v>
      </c>
      <c r="F10" s="13">
        <v>141</v>
      </c>
      <c r="G10" s="13">
        <v>17</v>
      </c>
      <c r="H10" s="13">
        <v>15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170</v>
      </c>
    </row>
    <row r="11" spans="1:15" x14ac:dyDescent="0.25">
      <c r="A11" s="15" t="s">
        <v>518</v>
      </c>
      <c r="B11" s="16">
        <v>1</v>
      </c>
      <c r="C11" s="16">
        <v>2</v>
      </c>
      <c r="D11" s="44">
        <v>-0.5</v>
      </c>
      <c r="E11" s="16">
        <v>0</v>
      </c>
      <c r="F11" s="16">
        <v>0</v>
      </c>
      <c r="G11" s="16">
        <v>1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h/rsbL91Jlq2zBnuOG164ghibDGwf0sEvUO8tygG+rBzZLsDQJqZP+d6XE1FqUlZSoNkFSx1uqIAdYLBpdAz3w==" saltValue="zEdhkj6LtBOTdCsoDJnT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2020-05-22T08:26:24Z</dcterms:created>
  <dcterms:modified xsi:type="dcterms:W3CDTF">2020-06-05T12:08:16Z</dcterms:modified>
</cp:coreProperties>
</file>