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" windowWidth="13932" windowHeight="7872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I7" i="1" l="1"/>
  <c r="L11" i="1" l="1"/>
  <c r="M11" i="1"/>
  <c r="J11" i="1"/>
  <c r="F7" i="1"/>
  <c r="K11" i="1"/>
</calcChain>
</file>

<file path=xl/sharedStrings.xml><?xml version="1.0" encoding="utf-8"?>
<sst xmlns="http://schemas.openxmlformats.org/spreadsheetml/2006/main" count="40" uniqueCount="37">
  <si>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</si>
  <si>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</si>
  <si>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</si>
  <si>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</si>
  <si>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</si>
  <si>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</si>
  <si>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</si>
  <si>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</si>
  <si>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</si>
  <si>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</si>
  <si>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</si>
  <si>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</si>
  <si>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</si>
  <si>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REGLAMACIONES TRAMITADAS A INSTANCIA DEL DEFENSOR DEL PUEBLO EN LA FISCALÍA GENERAL DEL ESTADO</t>
  </si>
  <si>
    <t>Reclamaciones abiertas en años anteriores</t>
  </si>
  <si>
    <t xml:space="preserve">Reclamaciones nuevas  </t>
  </si>
  <si>
    <t>Total</t>
  </si>
  <si>
    <t>Penal</t>
  </si>
  <si>
    <t>Civil /Mercantil</t>
  </si>
  <si>
    <t>Contencioso</t>
  </si>
  <si>
    <t>Social</t>
  </si>
  <si>
    <t>MOTIVOS POR LOS QUE SE SOLICITA LA INTERVENCIÓN DEL DEFENSOR DEL PUEBLO</t>
  </si>
  <si>
    <t>Defensor del Pueblo y comunicación ciudadana</t>
  </si>
  <si>
    <t>Por presentación personal</t>
  </si>
  <si>
    <t>Actuación órgano judicial</t>
  </si>
  <si>
    <t>Actuación órgano Ministerio Fiscal</t>
  </si>
  <si>
    <t>Demora actuación Ministerio Fiscal</t>
  </si>
  <si>
    <t>Demora actuación órgano judicial</t>
  </si>
  <si>
    <t>Discrepancia con actuación judicial o fiscal</t>
  </si>
  <si>
    <t>Falta de información procedimiento</t>
  </si>
  <si>
    <t>Funcionamiento admón./actuación defensor del pueblo</t>
  </si>
  <si>
    <t>Presentación personal</t>
  </si>
  <si>
    <t>Derivación interna</t>
  </si>
  <si>
    <t>Militar</t>
  </si>
  <si>
    <t>NÚMERO DE ATENCIONES PRESTADAS POR EL SERVICIO DE COMUNICACIÓN CIUDADANA DURANTE 2016</t>
  </si>
  <si>
    <t>ORDEN JURISDICCIONAL AL QUE SE REFIEREN LAS RECLAMACIONES FORMULADAS POR EL DEFENSOR DEL PUEBLO EN EL AÑO 2016</t>
  </si>
  <si>
    <t>RECLAMACIONES PENDIENTES AL 31/12/2016 (COMUNICACIÓN CIUDADANA Y DEFENSOR DEL PUEBLO)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</si>
</sst>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6" fillId="0" borderId="0" xfId="0" applyFont="1"/>
    <xf numFmtId="0" fontId="0" fillId="0" borderId="0" xfId="0" applyAlignment="1">
      <alignment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Hoja1!$B$6:$E$6</c:f>
              <c:strCache>
                <c:ptCount val="4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presentación personal</c:v>
                </c:pt>
              </c:strCache>
            </c:strRef>
          </c:cat>
          <c:val>
            <c:numRef>
              <c:f>Hoja1!$B$7:$E$7</c:f>
              <c:numCache>
                <c:formatCode>#,##0</c:formatCode>
                <c:ptCount val="4"/>
                <c:pt idx="0">
                  <c:v>445</c:v>
                </c:pt>
                <c:pt idx="1">
                  <c:v>517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Hoja1!$I$7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Hoja1!$J$7:$M$7</c:f>
              <c:numCache>
                <c:formatCode>#,##0</c:formatCode>
                <c:ptCount val="4"/>
                <c:pt idx="0">
                  <c:v>151</c:v>
                </c:pt>
                <c:pt idx="1">
                  <c:v>130</c:v>
                </c:pt>
                <c:pt idx="2">
                  <c:v>154</c:v>
                </c:pt>
                <c:pt idx="3">
                  <c:v>80</c:v>
                </c:pt>
              </c:numCache>
            </c:numRef>
          </c:val>
        </c:ser>
        <c:ser>
          <c:idx val="1"/>
          <c:order val="1"/>
          <c:tx>
            <c:strRef>
              <c:f>Hoja1!$I$8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Hoja1!$J$8:$M$8</c:f>
              <c:numCache>
                <c:formatCode>#,##0</c:formatCode>
                <c:ptCount val="4"/>
                <c:pt idx="0">
                  <c:v>152</c:v>
                </c:pt>
                <c:pt idx="1">
                  <c:v>78</c:v>
                </c:pt>
                <c:pt idx="2">
                  <c:v>12</c:v>
                </c:pt>
                <c:pt idx="3">
                  <c:v>29</c:v>
                </c:pt>
              </c:numCache>
            </c:numRef>
          </c:val>
        </c:ser>
        <c:ser>
          <c:idx val="2"/>
          <c:order val="2"/>
          <c:tx>
            <c:strRef>
              <c:f>Hoja1!$I$9</c:f>
              <c:strCache>
                <c:ptCount val="1"/>
                <c:pt idx="0">
                  <c:v>Presentación personal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Hoja1!$J$9:$M$9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Hoja1!$I$10</c:f>
              <c:strCache>
                <c:ptCount val="1"/>
                <c:pt idx="0">
                  <c:v>Derivación interna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Hoja1!$J$10:$M$10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Hoja1!$I$11</c:f>
              <c:strCache>
                <c:ptCount val="1"/>
                <c:pt idx="0">
                  <c:v> Total  </c:v>
                </c:pt>
              </c:strCache>
            </c:strRef>
          </c:tx>
          <c:invertIfNegative val="0"/>
          <c:cat>
            <c:strRef>
              <c:f>Hoja1!$J$6:$M$6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Hoja1!$J$11:$M$11</c:f>
              <c:numCache>
                <c:formatCode>#,##0</c:formatCode>
                <c:ptCount val="4"/>
                <c:pt idx="0">
                  <c:v>304</c:v>
                </c:pt>
                <c:pt idx="1">
                  <c:v>213</c:v>
                </c:pt>
                <c:pt idx="2">
                  <c:v>166</c:v>
                </c:pt>
                <c:pt idx="3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30611077461473"/>
          <c:y val="0.3110148312800613"/>
          <c:w val="0.22821236287771718"/>
          <c:h val="0.356470946514460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Hoja1!$Q$6:$R$6</c:f>
              <c:strCache>
                <c:ptCount val="2"/>
                <c:pt idx="0">
                  <c:v>Reclamaciones abiertas en años anteriores</c:v>
                </c:pt>
                <c:pt idx="1">
                  <c:v>Reclamaciones nuevas  </c:v>
                </c:pt>
              </c:strCache>
            </c:strRef>
          </c:cat>
          <c:val>
            <c:numRef>
              <c:f>Hoja1!$Q$7:$R$7</c:f>
              <c:numCache>
                <c:formatCode>#,##0</c:formatCode>
                <c:ptCount val="2"/>
                <c:pt idx="0">
                  <c:v>173</c:v>
                </c:pt>
                <c:pt idx="1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5010940919037"/>
          <c:y val="2.7777777777777776E-2"/>
          <c:w val="0.87527352297592997"/>
          <c:h val="0.795138888888888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Hoja1!$W$6:$AG$6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Hoja1!$W$7:$AG$7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33</c:v>
                </c:pt>
                <c:pt idx="8">
                  <c:v>51</c:v>
                </c:pt>
                <c:pt idx="9">
                  <c:v>38</c:v>
                </c:pt>
                <c:pt idx="10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8944"/>
        <c:axId val="146407424"/>
      </c:barChart>
      <c:catAx>
        <c:axId val="1440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07424"/>
        <c:crosses val="autoZero"/>
        <c:auto val="1"/>
        <c:lblAlgn val="ctr"/>
        <c:lblOffset val="100"/>
        <c:noMultiLvlLbl val="0"/>
      </c:catAx>
      <c:valAx>
        <c:axId val="146407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8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3"/>
              <c:delete val="1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Hoja1!$AL$6:$AQ$6</c:f>
              <c:strCache>
                <c:ptCount val="6"/>
                <c:pt idx="0">
                  <c:v>Penal</c:v>
                </c:pt>
                <c:pt idx="1">
                  <c:v>Civil /Mercantil</c:v>
                </c:pt>
                <c:pt idx="2">
                  <c:v>Contencioso</c:v>
                </c:pt>
                <c:pt idx="3">
                  <c:v>Social</c:v>
                </c:pt>
                <c:pt idx="4">
                  <c:v>Militar</c:v>
                </c:pt>
                <c:pt idx="5">
                  <c:v>Otros</c:v>
                </c:pt>
              </c:strCache>
            </c:strRef>
          </c:cat>
          <c:val>
            <c:numRef>
              <c:f>Hoja1!$AL$7:$AQ$7</c:f>
              <c:numCache>
                <c:formatCode>#,##0</c:formatCode>
                <c:ptCount val="6"/>
                <c:pt idx="0">
                  <c:v>123</c:v>
                </c:pt>
                <c:pt idx="1">
                  <c:v>45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03625508349914"/>
          <c:y val="0.2803559237176278"/>
          <c:w val="0.21154495111188021"/>
          <c:h val="0.4306498718007070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Hoja1!$AT$6:$BA$6</c:f>
              <c:strCache>
                <c:ptCount val="8"/>
                <c:pt idx="0">
                  <c:v>Actuación órgano judicial</c:v>
                </c:pt>
                <c:pt idx="1">
                  <c:v>Actuación órgano Ministerio Fiscal</c:v>
                </c:pt>
                <c:pt idx="2">
                  <c:v>Demora actuación Ministerio Fiscal</c:v>
                </c:pt>
                <c:pt idx="3">
                  <c:v>Demora actuación órgano judicial</c:v>
                </c:pt>
                <c:pt idx="4">
                  <c:v>Discrepancia con actuación judicial o fiscal</c:v>
                </c:pt>
                <c:pt idx="5">
                  <c:v>Falta de información procedimiento</c:v>
                </c:pt>
                <c:pt idx="6">
                  <c:v>Funcionamiento admón./actuación defensor del pueblo</c:v>
                </c:pt>
                <c:pt idx="7">
                  <c:v>Otros</c:v>
                </c:pt>
              </c:strCache>
            </c:strRef>
          </c:cat>
          <c:val>
            <c:numRef>
              <c:f>Hoja1!$AT$7:$BA$7</c:f>
              <c:numCache>
                <c:formatCode>#,##0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3</c:v>
                </c:pt>
                <c:pt idx="3">
                  <c:v>57</c:v>
                </c:pt>
                <c:pt idx="4">
                  <c:v>16</c:v>
                </c:pt>
                <c:pt idx="5">
                  <c:v>8</c:v>
                </c:pt>
                <c:pt idx="6">
                  <c:v>31</c:v>
                </c:pt>
                <c:pt idx="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332600316852291"/>
          <c:y val="5.2587176602924626E-3"/>
          <c:w val="0.37324202717903499"/>
          <c:h val="0.9947412823397074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27352297592995E-2"/>
          <c:y val="2.7777777777777776E-2"/>
          <c:w val="0.87527352297592997"/>
          <c:h val="0.795138888888888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Hoja1!$BD$6:$BN$6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Hoja1!$BD$7:$BN$7</c:f>
              <c:numCache>
                <c:formatCode>#,##0</c:formatCode>
                <c:ptCount val="11"/>
                <c:pt idx="0">
                  <c:v>298</c:v>
                </c:pt>
                <c:pt idx="1">
                  <c:v>267</c:v>
                </c:pt>
                <c:pt idx="2">
                  <c:v>298</c:v>
                </c:pt>
                <c:pt idx="3">
                  <c:v>285</c:v>
                </c:pt>
                <c:pt idx="4">
                  <c:v>221</c:v>
                </c:pt>
                <c:pt idx="5">
                  <c:v>277</c:v>
                </c:pt>
                <c:pt idx="6">
                  <c:v>283</c:v>
                </c:pt>
                <c:pt idx="7">
                  <c:v>259</c:v>
                </c:pt>
                <c:pt idx="8">
                  <c:v>175</c:v>
                </c:pt>
                <c:pt idx="9">
                  <c:v>147</c:v>
                </c:pt>
                <c:pt idx="10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13216"/>
        <c:axId val="146411456"/>
      </c:barChart>
      <c:catAx>
        <c:axId val="1463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11456"/>
        <c:crosses val="autoZero"/>
        <c:auto val="1"/>
        <c:lblAlgn val="ctr"/>
        <c:lblOffset val="100"/>
        <c:noMultiLvlLbl val="0"/>
      </c:catAx>
      <c:valAx>
        <c:axId val="14641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313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4</xdr:col>
      <xdr:colOff>457200</xdr:colOff>
      <xdr:row>23</xdr:row>
      <xdr:rowOff>144780</xdr:rowOff>
    </xdr:to>
    <xdr:graphicFrame macro="">
      <xdr:nvGraphicFramePr>
        <xdr:cNvPr id="108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76200</xdr:rowOff>
    </xdr:from>
    <xdr:to>
      <xdr:col>13</xdr:col>
      <xdr:colOff>45720</xdr:colOff>
      <xdr:row>29</xdr:row>
      <xdr:rowOff>152400</xdr:rowOff>
    </xdr:to>
    <xdr:graphicFrame macro="">
      <xdr:nvGraphicFramePr>
        <xdr:cNvPr id="108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548640</xdr:colOff>
      <xdr:row>9</xdr:row>
      <xdr:rowOff>121920</xdr:rowOff>
    </xdr:from>
    <xdr:to>
      <xdr:col>18</xdr:col>
      <xdr:colOff>1470660</xdr:colOff>
      <xdr:row>24</xdr:row>
      <xdr:rowOff>7620</xdr:rowOff>
    </xdr:to>
    <xdr:graphicFrame macro="">
      <xdr:nvGraphicFramePr>
        <xdr:cNvPr id="108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739140</xdr:colOff>
      <xdr:row>8</xdr:row>
      <xdr:rowOff>137160</xdr:rowOff>
    </xdr:from>
    <xdr:to>
      <xdr:col>34</xdr:col>
      <xdr:colOff>198120</xdr:colOff>
      <xdr:row>23</xdr:row>
      <xdr:rowOff>30480</xdr:rowOff>
    </xdr:to>
    <xdr:graphicFrame macro="">
      <xdr:nvGraphicFramePr>
        <xdr:cNvPr id="108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426720</xdr:colOff>
      <xdr:row>8</xdr:row>
      <xdr:rowOff>99060</xdr:rowOff>
    </xdr:from>
    <xdr:to>
      <xdr:col>43</xdr:col>
      <xdr:colOff>426720</xdr:colOff>
      <xdr:row>22</xdr:row>
      <xdr:rowOff>175260</xdr:rowOff>
    </xdr:to>
    <xdr:graphicFrame macro="">
      <xdr:nvGraphicFramePr>
        <xdr:cNvPr id="108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472440</xdr:colOff>
      <xdr:row>9</xdr:row>
      <xdr:rowOff>15240</xdr:rowOff>
    </xdr:from>
    <xdr:to>
      <xdr:col>52</xdr:col>
      <xdr:colOff>403860</xdr:colOff>
      <xdr:row>24</xdr:row>
      <xdr:rowOff>152400</xdr:rowOff>
    </xdr:to>
    <xdr:graphicFrame macro="">
      <xdr:nvGraphicFramePr>
        <xdr:cNvPr id="108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0</xdr:colOff>
      <xdr:row>9</xdr:row>
      <xdr:rowOff>15240</xdr:rowOff>
    </xdr:from>
    <xdr:to>
      <xdr:col>65</xdr:col>
      <xdr:colOff>167640</xdr:colOff>
      <xdr:row>23</xdr:row>
      <xdr:rowOff>91440</xdr:rowOff>
    </xdr:to>
    <xdr:graphicFrame macro="">
      <xdr:nvGraphicFramePr>
        <xdr:cNvPr id="1089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1"/>
  <sheetViews>
    <sheetView showGridLines="0" showRowColHeaders="0" tabSelected="1" topLeftCell="A4" workbookViewId="0">
      <selection activeCell="X4" sqref="X4:AF4"/>
    </sheetView>
  </sheetViews>
  <sheetFormatPr baseColWidth="10" defaultRowHeight="14.4" x14ac:dyDescent="0.3"/>
  <cols>
    <col min="1" max="1" width="3.5546875" customWidth="1"/>
    <col min="2" max="2" width="21.44140625" customWidth="1"/>
    <col min="3" max="3" width="19.33203125" customWidth="1"/>
    <col min="4" max="4" width="18.44140625" customWidth="1"/>
    <col min="5" max="5" width="17.109375" customWidth="1"/>
    <col min="7" max="7" width="3.109375" customWidth="1"/>
    <col min="8" max="8" width="3.5546875" customWidth="1"/>
    <col min="9" max="9" width="21.44140625" customWidth="1"/>
    <col min="10" max="10" width="19.33203125" customWidth="1"/>
    <col min="11" max="11" width="22.109375" customWidth="1"/>
    <col min="14" max="14" width="4.5546875" customWidth="1"/>
    <col min="15" max="15" width="3.109375" customWidth="1"/>
    <col min="16" max="16" width="11.6640625" customWidth="1"/>
    <col min="17" max="17" width="21.44140625" customWidth="1"/>
    <col min="18" max="18" width="19.33203125" customWidth="1"/>
    <col min="19" max="19" width="22.109375" customWidth="1"/>
    <col min="21" max="21" width="4.5546875" customWidth="1"/>
    <col min="22" max="22" width="3.109375" customWidth="1"/>
    <col min="23" max="34" width="6.6640625" customWidth="1"/>
    <col min="35" max="35" width="11" customWidth="1"/>
    <col min="36" max="36" width="3.109375" customWidth="1"/>
    <col min="45" max="45" width="3.109375" customWidth="1"/>
    <col min="46" max="46" width="12.33203125" customWidth="1"/>
    <col min="47" max="47" width="12.6640625" customWidth="1"/>
    <col min="48" max="48" width="12" customWidth="1"/>
    <col min="49" max="49" width="12.44140625" customWidth="1"/>
    <col min="50" max="50" width="13" customWidth="1"/>
    <col min="52" max="52" width="13.33203125" customWidth="1"/>
    <col min="53" max="53" width="9" customWidth="1"/>
    <col min="54" max="54" width="3.109375" customWidth="1"/>
    <col min="56" max="66" width="6.6640625" customWidth="1"/>
  </cols>
  <sheetData>
    <row r="1" spans="2:66" ht="17.399999999999999" x14ac:dyDescent="0.3">
      <c r="B1" s="3" t="s">
        <v>22</v>
      </c>
      <c r="C1" s="3"/>
      <c r="D1" s="3"/>
      <c r="G1" s="7"/>
      <c r="I1" s="3"/>
      <c r="J1" s="3"/>
      <c r="K1" s="3"/>
      <c r="O1" s="7"/>
      <c r="Q1" s="3"/>
      <c r="R1" s="3"/>
      <c r="S1" s="3"/>
      <c r="V1" s="7"/>
      <c r="AJ1" s="7"/>
      <c r="AS1" s="7"/>
      <c r="BB1" s="7"/>
    </row>
    <row r="2" spans="2:66" x14ac:dyDescent="0.3">
      <c r="B2" s="1"/>
      <c r="C2" s="1"/>
      <c r="D2" s="1"/>
      <c r="I2" s="1"/>
      <c r="J2" s="1"/>
      <c r="K2" s="1"/>
      <c r="Q2" s="1"/>
      <c r="R2" s="1"/>
      <c r="S2" s="1"/>
    </row>
    <row r="3" spans="2:66" x14ac:dyDescent="0.3">
      <c r="B3" s="1"/>
      <c r="C3" s="1"/>
      <c r="D3" s="1"/>
      <c r="I3" s="1"/>
      <c r="J3" s="1"/>
      <c r="K3" s="1"/>
      <c r="Q3" s="1"/>
      <c r="R3" s="1"/>
      <c r="S3" s="1"/>
    </row>
    <row r="4" spans="2:66" ht="30.75" customHeight="1" x14ac:dyDescent="0.3">
      <c r="B4" s="35" t="s">
        <v>34</v>
      </c>
      <c r="C4" s="35"/>
      <c r="D4" s="35"/>
      <c r="I4" s="35" t="s">
        <v>5</v>
      </c>
      <c r="J4" s="35"/>
      <c r="K4" s="35"/>
      <c r="Q4" s="35" t="s">
        <v>13</v>
      </c>
      <c r="R4" s="35"/>
      <c r="S4" s="35"/>
      <c r="X4" s="35" t="s">
        <v>36</v>
      </c>
      <c r="Y4" s="35"/>
      <c r="Z4" s="35"/>
      <c r="AA4" s="36"/>
      <c r="AB4" s="36"/>
      <c r="AC4" s="36"/>
      <c r="AD4" s="36"/>
      <c r="AE4" s="36"/>
      <c r="AF4" s="36"/>
      <c r="AG4" s="33"/>
      <c r="AH4" s="34"/>
      <c r="AL4" s="35" t="s">
        <v>35</v>
      </c>
      <c r="AM4" s="36"/>
      <c r="AN4" s="36"/>
      <c r="AO4" s="36"/>
      <c r="AP4" s="36"/>
      <c r="AQ4" s="36"/>
      <c r="AR4" s="24"/>
      <c r="AT4" s="24"/>
      <c r="AU4" s="35" t="s">
        <v>21</v>
      </c>
      <c r="AV4" s="36"/>
      <c r="AW4" s="36"/>
      <c r="AX4" s="36"/>
      <c r="AY4" s="36"/>
      <c r="AZ4" s="37"/>
      <c r="BD4" s="36"/>
      <c r="BE4" s="36"/>
      <c r="BF4" s="36"/>
      <c r="BG4" s="36"/>
      <c r="BH4" s="36"/>
      <c r="BI4" s="36"/>
      <c r="BJ4" s="36"/>
    </row>
    <row r="5" spans="2:66" x14ac:dyDescent="0.3">
      <c r="B5" s="2"/>
      <c r="C5" s="2"/>
      <c r="D5" s="2"/>
      <c r="N5" s="6"/>
      <c r="Q5" s="21"/>
      <c r="U5" s="6"/>
      <c r="X5" s="23"/>
    </row>
    <row r="6" spans="2:66" ht="27" customHeight="1" x14ac:dyDescent="0.3">
      <c r="B6" s="11" t="s">
        <v>3</v>
      </c>
      <c r="C6" s="4" t="s">
        <v>0</v>
      </c>
      <c r="D6" s="9" t="s">
        <v>1</v>
      </c>
      <c r="E6" s="9" t="s">
        <v>23</v>
      </c>
      <c r="F6" s="13" t="s">
        <v>2</v>
      </c>
      <c r="I6" s="15"/>
      <c r="J6" s="9" t="s">
        <v>9</v>
      </c>
      <c r="K6" s="9" t="s">
        <v>10</v>
      </c>
      <c r="L6" s="9" t="s">
        <v>11</v>
      </c>
      <c r="M6" s="9" t="s">
        <v>12</v>
      </c>
      <c r="N6" s="14"/>
      <c r="Q6" s="6" t="s">
        <v>14</v>
      </c>
      <c r="R6" s="9" t="s">
        <v>15</v>
      </c>
      <c r="S6" s="9" t="s">
        <v>16</v>
      </c>
      <c r="U6" s="14"/>
      <c r="W6" s="30">
        <v>2005</v>
      </c>
      <c r="X6" s="26">
        <v>2006</v>
      </c>
      <c r="Y6" s="26">
        <v>2007</v>
      </c>
      <c r="Z6" s="26">
        <v>2008</v>
      </c>
      <c r="AA6" s="26">
        <v>2009</v>
      </c>
      <c r="AB6" s="26">
        <v>2010</v>
      </c>
      <c r="AC6" s="26">
        <v>2011</v>
      </c>
      <c r="AD6" s="25">
        <v>2012</v>
      </c>
      <c r="AE6" s="25">
        <v>2013</v>
      </c>
      <c r="AF6" s="25">
        <v>2014</v>
      </c>
      <c r="AG6" s="25">
        <v>2015</v>
      </c>
      <c r="AH6" s="25">
        <v>2016</v>
      </c>
      <c r="AI6" s="25" t="s">
        <v>16</v>
      </c>
      <c r="AL6" s="29" t="s">
        <v>17</v>
      </c>
      <c r="AM6" s="26" t="s">
        <v>18</v>
      </c>
      <c r="AN6" s="26" t="s">
        <v>19</v>
      </c>
      <c r="AO6" s="26" t="s">
        <v>20</v>
      </c>
      <c r="AP6" s="26" t="s">
        <v>33</v>
      </c>
      <c r="AQ6" s="29" t="s">
        <v>12</v>
      </c>
      <c r="AT6" s="29" t="s">
        <v>24</v>
      </c>
      <c r="AU6" s="26" t="s">
        <v>25</v>
      </c>
      <c r="AV6" s="26" t="s">
        <v>26</v>
      </c>
      <c r="AW6" s="26" t="s">
        <v>27</v>
      </c>
      <c r="AX6" s="26" t="s">
        <v>28</v>
      </c>
      <c r="AY6" s="26" t="s">
        <v>29</v>
      </c>
      <c r="AZ6" s="26" t="s">
        <v>30</v>
      </c>
      <c r="BA6" s="30" t="s">
        <v>12</v>
      </c>
      <c r="BD6" s="26">
        <v>2006</v>
      </c>
      <c r="BE6" s="26">
        <v>2007</v>
      </c>
      <c r="BF6" s="26">
        <v>2008</v>
      </c>
      <c r="BG6" s="26">
        <v>2009</v>
      </c>
      <c r="BH6" s="26">
        <v>2010</v>
      </c>
      <c r="BI6" s="25">
        <v>2011</v>
      </c>
      <c r="BJ6" s="25">
        <v>2012</v>
      </c>
      <c r="BK6" s="25">
        <v>2013</v>
      </c>
      <c r="BL6" s="25">
        <v>2014</v>
      </c>
      <c r="BM6" s="25">
        <v>2015</v>
      </c>
      <c r="BN6" s="25">
        <v>2016</v>
      </c>
    </row>
    <row r="7" spans="2:66" ht="15.6" x14ac:dyDescent="0.3">
      <c r="B7" s="8">
        <v>445</v>
      </c>
      <c r="C7" s="8">
        <v>517</v>
      </c>
      <c r="D7" s="10">
        <v>3</v>
      </c>
      <c r="E7" s="10">
        <v>8</v>
      </c>
      <c r="F7" s="10">
        <f>SUM(B7:E7)</f>
        <v>973</v>
      </c>
      <c r="I7" s="6" t="s">
        <v>6</v>
      </c>
      <c r="J7" s="16">
        <v>151</v>
      </c>
      <c r="K7" s="10">
        <v>130</v>
      </c>
      <c r="L7" s="10">
        <v>154</v>
      </c>
      <c r="M7" s="10">
        <v>80</v>
      </c>
      <c r="N7" s="14"/>
      <c r="Q7" s="20">
        <v>173</v>
      </c>
      <c r="R7" s="16">
        <v>179</v>
      </c>
      <c r="S7" s="10">
        <v>352</v>
      </c>
      <c r="U7" s="14"/>
      <c r="W7" s="12">
        <v>0</v>
      </c>
      <c r="X7" s="16">
        <v>0</v>
      </c>
      <c r="Y7" s="16">
        <v>0</v>
      </c>
      <c r="Z7" s="27">
        <v>2</v>
      </c>
      <c r="AA7" s="27">
        <v>4</v>
      </c>
      <c r="AB7" s="27">
        <v>2</v>
      </c>
      <c r="AC7" s="27">
        <v>6</v>
      </c>
      <c r="AD7" s="27">
        <v>33</v>
      </c>
      <c r="AE7" s="27">
        <v>51</v>
      </c>
      <c r="AF7" s="27">
        <v>38</v>
      </c>
      <c r="AG7" s="28">
        <v>37</v>
      </c>
      <c r="AH7" s="28">
        <v>115</v>
      </c>
      <c r="AI7" s="28">
        <f>SUM(W7:AH7)</f>
        <v>288</v>
      </c>
      <c r="AL7" s="31">
        <v>123</v>
      </c>
      <c r="AM7" s="27">
        <v>45</v>
      </c>
      <c r="AN7" s="27">
        <v>1</v>
      </c>
      <c r="AO7" s="28">
        <v>1</v>
      </c>
      <c r="AP7" s="28">
        <v>0</v>
      </c>
      <c r="AQ7" s="28">
        <v>9</v>
      </c>
      <c r="AT7" s="32">
        <v>24</v>
      </c>
      <c r="AU7" s="27">
        <v>16</v>
      </c>
      <c r="AV7" s="27">
        <v>3</v>
      </c>
      <c r="AW7" s="27">
        <v>57</v>
      </c>
      <c r="AX7" s="27">
        <v>16</v>
      </c>
      <c r="AY7" s="27">
        <v>8</v>
      </c>
      <c r="AZ7" s="27">
        <v>31</v>
      </c>
      <c r="BA7" s="28">
        <v>24</v>
      </c>
      <c r="BD7" s="16">
        <v>298</v>
      </c>
      <c r="BE7" s="27">
        <v>267</v>
      </c>
      <c r="BF7" s="27">
        <v>298</v>
      </c>
      <c r="BG7" s="27">
        <v>285</v>
      </c>
      <c r="BH7" s="27">
        <v>221</v>
      </c>
      <c r="BI7" s="28">
        <v>277</v>
      </c>
      <c r="BJ7" s="28">
        <v>283</v>
      </c>
      <c r="BK7" s="28">
        <v>259</v>
      </c>
      <c r="BL7" s="28">
        <v>175</v>
      </c>
      <c r="BM7" s="28">
        <v>147</v>
      </c>
      <c r="BN7" s="28">
        <v>179</v>
      </c>
    </row>
    <row r="8" spans="2:66" ht="15.6" x14ac:dyDescent="0.3">
      <c r="I8" s="17" t="s">
        <v>7</v>
      </c>
      <c r="J8" s="16">
        <v>152</v>
      </c>
      <c r="K8" s="10">
        <v>78</v>
      </c>
      <c r="L8" s="10">
        <v>12</v>
      </c>
      <c r="M8" s="10">
        <v>29</v>
      </c>
      <c r="N8" s="14"/>
      <c r="Q8" s="22"/>
      <c r="T8" s="19"/>
      <c r="U8" s="14"/>
      <c r="BJ8" s="22"/>
    </row>
    <row r="9" spans="2:66" x14ac:dyDescent="0.3">
      <c r="B9" s="5" t="s">
        <v>4</v>
      </c>
      <c r="I9" s="11" t="s">
        <v>31</v>
      </c>
      <c r="J9" s="16">
        <v>1</v>
      </c>
      <c r="K9" s="10">
        <v>5</v>
      </c>
      <c r="L9" s="10">
        <v>0</v>
      </c>
      <c r="M9" s="10">
        <v>2</v>
      </c>
      <c r="Q9" s="18"/>
      <c r="T9" s="19"/>
    </row>
    <row r="10" spans="2:66" x14ac:dyDescent="0.3">
      <c r="I10" s="17" t="s">
        <v>32</v>
      </c>
      <c r="J10" s="16">
        <v>0</v>
      </c>
      <c r="K10" s="10">
        <v>0</v>
      </c>
      <c r="L10" s="10">
        <v>0</v>
      </c>
      <c r="M10" s="10">
        <v>0</v>
      </c>
    </row>
    <row r="11" spans="2:66" x14ac:dyDescent="0.3">
      <c r="I11" s="11" t="s">
        <v>8</v>
      </c>
      <c r="J11" s="16">
        <f>SUM(J7:J10)</f>
        <v>304</v>
      </c>
      <c r="K11" s="16">
        <f>SUM(K7:K10)</f>
        <v>213</v>
      </c>
      <c r="L11" s="16">
        <f>SUM(L7:L10)</f>
        <v>166</v>
      </c>
      <c r="M11" s="10">
        <f>SUM(M7:M10)</f>
        <v>111</v>
      </c>
    </row>
  </sheetData>
  <mergeCells count="7">
    <mergeCell ref="B4:D4"/>
    <mergeCell ref="I4:K4"/>
    <mergeCell ref="Q4:S4"/>
    <mergeCell ref="X4:AF4"/>
    <mergeCell ref="BD4:BJ4"/>
    <mergeCell ref="AL4:AQ4"/>
    <mergeCell ref="AU4:AZ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2017-07-12T12:04:02Z</dcterms:modified>
</cp:coreProperties>
</file>