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3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45.xml" ContentType="application/vnd.openxmlformats-officedocument.drawingml.chart+xml"/>
  <Override PartName="/xl/theme/themeOverride2.xml" ContentType="application/vnd.openxmlformats-officedocument.themeOverride+xml"/>
  <Override PartName="/xl/charts/chart46.xml" ContentType="application/vnd.openxmlformats-officedocument.drawingml.chart+xml"/>
  <Override PartName="/xl/theme/themeOverride3.xml" ContentType="application/vnd.openxmlformats-officedocument.themeOverrid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50.xml" ContentType="application/vnd.openxmlformats-officedocument.drawingml.chart+xml"/>
  <Override PartName="/xl/theme/themeOverride4.xml" ContentType="application/vnd.openxmlformats-officedocument.themeOverride+xml"/>
  <Override PartName="/xl/charts/chart51.xml" ContentType="application/vnd.openxmlformats-officedocument.drawingml.chart+xml"/>
  <Override PartName="/xl/theme/themeOverride5.xml" ContentType="application/vnd.openxmlformats-officedocument.themeOverride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externalReferences>
    <externalReference r:id="rId25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InformeDatosGrales!$EJ$4</definedName>
    <definedName name="FSup_Aforamientos">InformeDatosGrales!$DA$4</definedName>
    <definedName name="FSup_ContenciosoAdm">InformeDatosGrales!$DF$4</definedName>
    <definedName name="FSup_DilPrep_Destino">InformeDatosGrales!$EE$4</definedName>
    <definedName name="FSup_DilPrep_Origen">InformeDatosGrales!$DV$4</definedName>
    <definedName name="FSup_Laboral">InformeDatosGrales!$DO$4</definedName>
    <definedName name="FSup_Penal">InformeDatosGrales!$CS$4</definedName>
    <definedName name="JuiciosFaltasMF" localSheetId="13">[1]InformeDatosGrales!#REF!</definedName>
    <definedName name="JuiciosFaltasMF" localSheetId="12">[1]InformeDatosGrales!#REF!</definedName>
    <definedName name="JuiciosFaltasMF" localSheetId="18">[1]InformeDatosGrales!#REF!</definedName>
    <definedName name="JuiciosFaltasMF" localSheetId="17">[1]InformeDatosGrales!#REF!</definedName>
    <definedName name="JuiciosFaltasMF" localSheetId="16">[1]InformeDatosGrales!#REF!</definedName>
    <definedName name="JuiciosFaltasMF" localSheetId="14">[1]InformeDatosGrales!#REF!</definedName>
    <definedName name="JuiciosFaltasMF" localSheetId="15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18">[1]InformeDatosMenores!#REF!</definedName>
    <definedName name="MenoresFalt" localSheetId="17">[1]InformeDatosMenores!#REF!</definedName>
    <definedName name="MenoresFalt" localSheetId="16">[1]InformeDatosMenores!#REF!</definedName>
    <definedName name="MenoresFalt" localSheetId="14">[1]InformeDatosMenores!#REF!</definedName>
    <definedName name="MenoresFalt" localSheetId="15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R28" i="18"/>
  <c r="AM28" i="18"/>
  <c r="AH28" i="18"/>
  <c r="AC28" i="18"/>
  <c r="X28" i="18"/>
  <c r="S28" i="18"/>
  <c r="N28" i="18"/>
  <c r="I28" i="18"/>
  <c r="BM66" i="17"/>
  <c r="BL66" i="17"/>
  <c r="BK66" i="17"/>
  <c r="BL53" i="17"/>
  <c r="BK53" i="17"/>
  <c r="EK7" i="17"/>
  <c r="EJ7" i="17"/>
  <c r="EF7" i="17"/>
  <c r="EE7" i="17"/>
  <c r="EA7" i="17"/>
  <c r="DZ7" i="17"/>
  <c r="DY7" i="17"/>
  <c r="DX7" i="17"/>
  <c r="DW7" i="17"/>
  <c r="DV7" i="17"/>
  <c r="DR7" i="17"/>
  <c r="DQ7" i="17"/>
  <c r="DP7" i="17"/>
  <c r="DO7" i="17"/>
  <c r="DK7" i="17"/>
  <c r="DJ7" i="17"/>
  <c r="DI7" i="17"/>
  <c r="DH7" i="17"/>
  <c r="DG7" i="17"/>
  <c r="DF7" i="17"/>
  <c r="DB7" i="17"/>
  <c r="DA7" i="17"/>
  <c r="CW7" i="17"/>
  <c r="CV7" i="17"/>
  <c r="CU7" i="17"/>
  <c r="CT7" i="17"/>
  <c r="CS7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K42" i="12"/>
  <c r="J42" i="12"/>
  <c r="I42" i="12"/>
  <c r="H42" i="12"/>
  <c r="F42" i="12"/>
  <c r="E42" i="12"/>
  <c r="D42" i="12"/>
  <c r="G42" i="12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L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Q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V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L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Q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V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<sst xmlns="http://schemas.openxmlformats.org/spreadsheetml/2006/main" count="1967" uniqueCount="1136">
  <si>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</si>
  <si>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</si>
  <si>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</si>
  <si>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</si>
  <si>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</si>
  <si>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</si>
  <si>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Illes Balears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</si>
  <si>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</si>
  <si>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</si>
  <si>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</si>
  <si>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</si>
  <si>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</si>
  <si>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</si>
  <si>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</si>
  <si>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</si>
  <si>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</si>
  <si>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</si>
  <si>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</si>
  <si>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</si>
  <si>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</si>
  <si>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</si>
  <si>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</si>
  <si>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</si>
  <si>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</si>
  <si>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</si>
  <si>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</si>
  <si>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</si>
  <si>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</si>
  <si>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</si>
  <si>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</si>
  <si>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</si>
  <si>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</si>
  <si>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</si>
  <si>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</si>
  <si>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</si>
  <si>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</si>
  <si>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</si>
  <si>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</si>
  <si>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</si>
  <si>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</si>
  <si>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</si>
  <si>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</si>
  <si>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</si>
  <si>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</si>
  <si>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</si>
  <si>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</si>
  <si>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</si>
  <si>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</si>
  <si>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</si>
  <si>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</si>
  <si>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</si>
  <si>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</si>
  <si>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</si>
  <si>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</si>
  <si>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</si>
  <si>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</si>
  <si>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</si>
  <si>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</si>
  <si>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</si>
  <si>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</si>
  <si>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</si>
  <si>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</si>
  <si>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</si>
  <si>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</si>
  <si>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</si>
  <si>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</si>
  <si>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</si>
  <si>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</si>
  <si>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</si>
  <si>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</si>
  <si>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</si>
  <si>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</si>
  <si>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</si>
  <si>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</si>
  <si>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</si>
  <si>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</si>
  <si>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</si>
  <si>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</si>
  <si>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</si>
  <si>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</si>
  <si>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</si>
  <si>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</si>
  <si>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</si>
  <si>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</si>
  <si>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</si>
  <si>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</si>
  <si>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</si>
  <si>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</si>
  <si>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</si>
  <si>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</si>
  <si>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</si>
  <si>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</si>
  <si>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</si>
  <si>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</si>
  <si>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</si>
  <si>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</si>
  <si>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</si>
  <si>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</si>
  <si>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</si>
  <si>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</si>
  <si>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</si>
  <si>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</si>
  <si>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</si>
  <si>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</si>
  <si>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</si>
  <si>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</si>
  <si>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</si>
  <si>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</si>
  <si>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</si>
  <si>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</si>
  <si>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</si>
  <si>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</si>
  <si>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</si>
  <si>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</si>
  <si>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</si>
  <si>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</si>
  <si>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</si>
  <si>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</si>
  <si>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</si>
  <si>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</si>
  <si>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</si>
  <si>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</si>
  <si>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</si>
  <si>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</si>
  <si>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</si>
  <si>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</si>
  <si>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</si>
  <si>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</si>
  <si>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</si>
  <si>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</si>
  <si>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</si>
  <si>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</si>
  <si>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</si>
  <si>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</si>
  <si>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</si>
  <si>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</si>
  <si>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</si>
  <si>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</si>
  <si>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</si>
  <si>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</si>
  <si>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</si>
  <si>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</si>
  <si>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</si>
  <si>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</si>
  <si>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</si>
  <si>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</si>
  <si>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</si>
  <si>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</si>
  <si>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</si>
  <si>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</si>
  <si>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</si>
  <si>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</si>
  <si>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</si>
  <si>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</si>
  <si>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</si>
  <si>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</si>
  <si>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</si>
  <si>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</si>
  <si>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</si>
  <si>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</si>
  <si>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</si>
  <si>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</si>
  <si>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</si>
  <si>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</si>
  <si>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</si>
  <si>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</si>
  <si>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</si>
  <si>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</si>
  <si>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</si>
  <si>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</si>
  <si>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</si>
  <si>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</si>
  <si>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</si>
  <si>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</si>
  <si>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</si>
  <si>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</si>
  <si>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</si>
  <si>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</si>
  <si>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</si>
  <si>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</si>
  <si>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</si>
  <si>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</si>
  <si>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</si>
  <si>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</si>
  <si>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Procedimientos civiles</t>
  </si>
  <si>
    <t>Vistas asistidas</t>
  </si>
  <si>
    <t>Recursos de Casación/Revisión derecho foral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</si>
  <si>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</si>
  <si>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</si>
  <si>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</si>
  <si>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</si>
  <si>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</si>
  <si>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</si>
  <si>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</si>
  <si>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</si>
  <si>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</si>
  <si>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</si>
  <si>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</si>
  <si>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</si>
  <si>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</si>
  <si>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</si>
  <si>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</si>
  <si>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</si>
  <si>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</si>
  <si>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</si>
  <si>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</si>
  <si>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</si>
  <si>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</si>
  <si>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</si>
  <si>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</si>
  <si>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</si>
  <si>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</si>
  <si>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</si>
  <si>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</si>
  <si>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</si>
  <si>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</si>
  <si>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</si>
  <si>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</si>
  <si>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</si>
  <si>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</si>
  <si>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</si>
  <si>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</si>
  <si>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</si>
  <si>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</si>
  <si>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</si>
  <si>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</si>
  <si>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</si>
  <si>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</si>
  <si>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</si>
  <si>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</si>
  <si>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</si>
  <si>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</si>
  <si>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</si>
  <si>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</si>
  <si>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</si>
  <si>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</si>
  <si>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</si>
  <si>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</si>
  <si>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</si>
  <si>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</si>
  <si>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</si>
  <si>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</si>
  <si>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</si>
  <si>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</si>
  <si>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</si>
  <si>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</si>
  <si>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</si>
  <si>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</si>
  <si>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</si>
  <si>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</si>
  <si>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</si>
  <si>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</si>
  <si>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</si>
  <si>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</si>
  <si>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</si>
  <si>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</si>
  <si>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</si>
  <si>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</si>
  <si>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</si>
  <si>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</si>
  <si>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</si>
  <si>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</si>
  <si>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</si>
  <si>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</si>
  <si>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</si>
  <si>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</si>
  <si>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</si>
  <si>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</si>
  <si>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</si>
  <si>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</si>
  <si>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</si>
  <si>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</si>
  <si>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</si>
  <si>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</si>
  <si>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</si>
  <si>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</si>
  <si>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</si>
  <si>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</si>
  <si>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</si>
  <si>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</si>
  <si>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</si>
  <si>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</si>
  <si>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</si>
  <si>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</si>
  <si>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</si>
  <si>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</si>
  <si>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</si>
  <si>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</si>
  <si>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</si>
  <si>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</si>
  <si>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</si>
  <si>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</si>
  <si>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</si>
  <si>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</si>
  <si>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</si>
  <si>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</si>
  <si>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</si>
  <si>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</si>
  <si>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</si>
  <si>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</si>
  <si>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</si>
  <si>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</si>
  <si>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</si>
  <si>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</si>
  <si>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</si>
  <si>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</si>
  <si>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</si>
  <si>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</si>
  <si>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</si>
  <si>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</si>
  <si>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</si>
  <si>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</si>
  <si>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</si>
  <si>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</si>
  <si>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</si>
  <si>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</si>
  <si>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</si>
  <si>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</si>
  <si>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</si>
  <si>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</si>
  <si>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</si>
  <si>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</si>
  <si>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</si>
  <si>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</si>
  <si>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</si>
  <si>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</si>
  <si>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</si>
  <si>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</si>
  <si>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</si>
  <si>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</si>
  <si>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</si>
  <si>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</si>
  <si>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</si>
  <si>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</si>
  <si>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</si>
  <si>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</si>
  <si>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</si>
  <si>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</si>
  <si>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</si>
  <si>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</si>
  <si>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</si>
  <si>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</si>
  <si>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</si>
  <si>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</si>
  <si>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</si>
  <si>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</si>
  <si>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</si>
  <si>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</si>
  <si>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</si>
  <si>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</si>
  <si>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</si>
  <si>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</si>
  <si>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</si>
  <si>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</si>
  <si>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</si>
  <si>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</si>
  <si>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</si>
  <si>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</si>
  <si>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</si>
  <si>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</si>
  <si>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</si>
  <si>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</si>
  <si>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</si>
  <si>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</si>
  <si>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</si>
  <si>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</si>
  <si>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</si>
  <si>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</si>
  <si>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</si>
  <si>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</si>
  <si>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</si>
  <si>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</si>
  <si>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</si>
  <si>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</si>
  <si>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</si>
  <si>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</si>
  <si>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</si>
  <si>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</si>
  <si>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</si>
  <si>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</si>
  <si>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</si>
  <si>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</si>
  <si>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</si>
  <si>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</si>
  <si>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</si>
  <si>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</si>
  <si>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</si>
  <si>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</si>
  <si>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</si>
  <si>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</si>
  <si>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</si>
  <si>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</si>
  <si>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</si>
  <si>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</si>
  <si>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</si>
  <si>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</si>
  <si>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</si>
  <si>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</si>
  <si>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</si>
  <si>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</si>
  <si>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</si>
  <si>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</si>
  <si>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</si>
  <si>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</si>
  <si>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</si>
  <si>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</si>
  <si>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</si>
  <si>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</si>
  <si>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</si>
  <si>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</si>
  <si>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</si>
  <si>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</si>
  <si>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</si>
  <si>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</si>
  <si>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</si>
  <si>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</si>
  <si>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</si>
  <si>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</si>
  <si>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</si>
  <si>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</si>
  <si>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</si>
  <si>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</si>
  <si>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</si>
  <si>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</si>
  <si>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</si>
  <si>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</si>
  <si>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</si>
  <si>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</si>
  <si>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</si>
  <si>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</si>
  <si>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</si>
  <si>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</si>
  <si>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</si>
  <si>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</si>
  <si>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</si>
  <si>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</si>
  <si>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</si>
  <si>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</si>
  <si>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</si>
  <si>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</si>
  <si>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</si>
  <si>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</si>
  <si>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</si>
  <si>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</si>
  <si>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</si>
  <si>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</si>
  <si>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</si>
  <si>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</si>
  <si>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</si>
  <si>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</si>
  <si>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</si>
  <si>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</si>
  <si>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</si>
  <si>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</si>
  <si>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</si>
  <si>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</si>
  <si>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</si>
  <si>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</si>
  <si>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</si>
  <si>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</si>
  <si>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</si>
  <si>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</si>
  <si>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</si>
  <si>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</si>
  <si>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</si>
  <si>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</si>
  <si>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</si>
  <si>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</si>
  <si>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</si>
  <si>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</si>
  <si>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</si>
  <si>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</si>
  <si>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</si>
  <si>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</si>
  <si>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</si>
  <si>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</si>
  <si>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</si>
  <si>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</si>
  <si>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</si>
  <si>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</si>
  <si>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</si>
  <si>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</si>
  <si>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</si>
  <si>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</si>
  <si>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</si>
  <si>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</si>
  <si>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</si>
  <si>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</si>
  <si>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</si>
  <si>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</si>
  <si>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</si>
  <si>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</si>
  <si>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</si>
  <si>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</si>
  <si>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</si>
  <si>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</si>
  <si>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</si>
  <si>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</si>
  <si>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</si>
  <si>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</si>
  <si>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</si>
  <si>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</si>
  <si>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</si>
  <si>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</si>
  <si>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</si>
  <si>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</si>
  <si>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</si>
  <si>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</si>
  <si>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</si>
  <si>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</si>
  <si>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</si>
  <si>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</si>
  <si>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</si>
  <si>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</si>
  <si>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</si>
  <si>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</si>
  <si>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</si>
  <si>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</si>
  <si>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</si>
  <si>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</si>
  <si>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</si>
  <si>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</si>
  <si>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</si>
  <si>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</si>
  <si>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</si>
  <si>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</si>
  <si>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</si>
  <si>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</si>
  <si>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</si>
  <si>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</si>
  <si>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</si>
  <si>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</si>
  <si>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</si>
  <si>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</si>
  <si>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</si>
  <si>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</si>
  <si>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</si>
  <si>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</si>
  <si>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</si>
  <si>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</si>
  <si>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</si>
  <si>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</si>
  <si>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</si>
  <si>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</si>
  <si>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</si>
  <si>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</si>
  <si>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</si>
  <si>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</si>
  <si>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</si>
  <si>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</si>
  <si>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</si>
  <si>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</si>
  <si>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</si>
  <si>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</si>
  <si>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</si>
  <si>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</si>
  <si>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</si>
  <si>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</si>
  <si>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</si>
  <si>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</si>
  <si>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</si>
  <si>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</si>
  <si>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</si>
  <si>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</si>
  <si>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</si>
  <si>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</si>
  <si>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</si>
  <si>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</si>
  <si>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</si>
  <si>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</si>
  <si>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</si>
  <si>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</si>
  <si>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</si>
  <si>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</si>
  <si>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</si>
  <si>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</si>
  <si>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</si>
  <si>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</si>
  <si>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</si>
  <si>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</si>
  <si>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</si>
  <si>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</si>
  <si>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</si>
  <si>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</si>
  <si>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</si>
  <si>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</si>
  <si>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</si>
  <si>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</si>
  <si>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</si>
  <si>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</si>
  <si>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</si>
  <si>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</si>
  <si>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</si>
  <si>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</si>
  <si>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</si>
  <si>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</si>
  <si>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</si>
  <si>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</si>
  <si>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</si>
  <si>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</si>
  <si>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</si>
  <si>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</si>
  <si>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</si>
  <si>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</si>
  <si>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</si>
  <si>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</si>
  <si>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</si>
  <si>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</si>
  <si>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</si>
  <si>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</si>
  <si>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</si>
  <si>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</si>
  <si>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</si>
  <si>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</si>
  <si>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</si>
  <si>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</si>
  <si>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</si>
  <si>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</si>
  <si>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</si>
  <si>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</si>
  <si>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</si>
  <si>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</si>
  <si>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</si>
  <si>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</si>
  <si>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</si>
  <si>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</si>
  <si>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</si>
  <si>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</si>
  <si>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</si>
  <si>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</si>
  <si>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</si>
  <si>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</si>
  <si>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</si>
  <si>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</si>
  <si>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</si>
  <si>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</si>
  <si>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</si>
  <si>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</si>
  <si>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</si>
  <si>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</si>
  <si>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</si>
  <si>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</si>
  <si>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</si>
  <si>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</si>
  <si>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</si>
  <si>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</si>
  <si>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</si>
  <si>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</si>
  <si>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</si>
  <si>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</si>
  <si>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</si>
  <si>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</si>
  <si>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</si>
  <si>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</si>
  <si>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</si>
  <si>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</si>
  <si>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</si>
  <si>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</si>
  <si>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</si>
  <si>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</si>
  <si>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</si>
  <si>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</si>
  <si>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</si>
  <si>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</si>
  <si>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</si>
  <si>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</si>
  <si>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</si>
  <si>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</si>
  <si>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</si>
  <si>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</si>
  <si>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</si>
  <si>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</si>
  <si>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</si>
  <si>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</si>
  <si>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</si>
  <si>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</si>
  <si>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</si>
  <si>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</si>
  <si>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</si>
  <si>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</si>
  <si>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</si>
  <si>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</si>
  <si>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</si>
  <si>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</si>
  <si>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</si>
  <si>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</si>
  <si>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</si>
  <si>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</si>
  <si>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</si>
  <si>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</si>
  <si>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</si>
  <si>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</si>
  <si>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</si>
  <si>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</si>
  <si>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</si>
  <si>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</si>
  <si>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</si>
  <si>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</si>
  <si>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</si>
  <si>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</si>
  <si>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</si>
  <si>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</si>
  <si>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</si>
  <si>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</si>
  <si>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</si>
  <si>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</si>
  <si>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</si>
  <si>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</si>
  <si>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</si>
  <si>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</si>
  <si>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</si>
  <si>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</si>
  <si>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</si>
  <si>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</si>
  <si>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</si>
  <si>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</si>
  <si>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</si>
  <si>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</si>
  <si>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</si>
  <si>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</si>
  <si>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</si>
  <si>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</si>
  <si>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</si>
  <si>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</si>
  <si>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</si>
  <si>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</si>
  <si>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</si>
  <si>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</si>
  <si>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</si>
  <si>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</si>
  <si>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</si>
  <si>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</si>
  <si>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</si>
  <si>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</si>
  <si>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</si>
  <si>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</si>
  <si>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</si>
  <si>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</si>
  <si>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</si>
  <si>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</si>
  <si>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</si>
  <si>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</si>
  <si>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</si>
  <si>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</si>
  <si>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</si>
  <si>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</si>
  <si>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</si>
  <si>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</si>
  <si>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</si>
  <si>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</si>
  <si>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</si>
  <si>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</si>
  <si>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</si>
  <si>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</si>
  <si>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</si>
  <si>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</si>
  <si>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</si>
  <si>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</si>
  <si>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</si>
  <si>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</si>
  <si>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</si>
  <si>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</si>
  <si>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</si>
  <si>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</si>
  <si>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</si>
  <si>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</si>
  <si>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</si>
  <si>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</si>
  <si>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</si>
  <si>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</si>
  <si>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</si>
  <si>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</si>
  <si>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</si>
  <si>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</si>
  <si>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</si>
  <si>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</si>
  <si>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</si>
  <si>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</si>
  <si>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</si>
  <si>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</si>
  <si>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</si>
  <si>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</si>
  <si>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</si>
  <si>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</si>
  <si>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</si>
  <si>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</si>
  <si>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</si>
  <si>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</si>
  <si>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</si>
  <si>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</si>
  <si>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</si>
  <si>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</si>
  <si>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</si>
  <si>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</si>
  <si>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</si>
  <si>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</si>
  <si>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</si>
  <si>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</si>
  <si>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</si>
  <si>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</si>
  <si>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</si>
  <si>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</si>
  <si>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</si>
  <si>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</si>
  <si>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</si>
  <si>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</si>
  <si>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</si>
  <si>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</si>
  <si>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</si>
  <si>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</si>
  <si>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</si>
  <si>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</si>
  <si>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</si>
  <si>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</si>
  <si>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</si>
  <si>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</si>
  <si>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</si>
  <si>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</si>
  <si>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</si>
  <si>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</si>
  <si>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</si>
  <si>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</si>
  <si>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</si>
  <si>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</si>
  <si>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</si>
  <si>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</si>
  <si>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</si>
  <si>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</si>
  <si>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</si>
  <si>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</si>
  <si>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</si>
  <si>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</si>
  <si>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</si>
  <si>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</si>
  <si>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</si>
  <si>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</si>
  <si>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</si>
  <si>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</si>
  <si>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</si>
  <si>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</si>
  <si>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</si>
  <si>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</si>
  <si>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</si>
  <si>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</si>
  <si>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</si>
  <si>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</si>
  <si>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</si>
  <si>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</si>
  <si>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</si>
  <si>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</si>
  <si>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</si>
  <si>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</si>
  <si>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</si>
  <si>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</si>
  <si>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</si>
  <si>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</si>
  <si>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</si>
  <si>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</si>
  <si>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</si>
  <si>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</si>
  <si>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</si>
  <si>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</si>
  <si>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</si>
  <si>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</si>
  <si>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</si>
  <si>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</si>
  <si>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</si>
  <si>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</si>
  <si>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</si>
  <si>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</si>
  <si>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</si>
  <si>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</si>
  <si>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</si>
  <si>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</si>
  <si>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</si>
  <si>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</si>
  <si>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</si>
  <si>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</si>
  <si>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</si>
  <si>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</si>
  <si>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</si>
  <si>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</si>
  <si>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</si>
  <si>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</si>
  <si>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</si>
  <si>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</si>
  <si>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</si>
  <si>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</si>
  <si>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</si>
  <si>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</si>
  <si>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</si>
  <si>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</si>
  <si>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</si>
  <si>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</si>
  <si>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</si>
  <si>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</si>
  <si>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</si>
  <si>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</si>
  <si>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</si>
  <si>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</si>
  <si>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</si>
  <si>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</si>
  <si>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</si>
  <si>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</si>
  <si>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</si>
  <si>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</si>
  <si>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</si>
  <si>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</si>
  <si>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</si>
  <si>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</si>
  <si>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</si>
  <si>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</si>
  <si>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</si>
  <si>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</si>
  <si>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</si>
  <si>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</si>
  <si>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</si>
  <si>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</si>
  <si>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</si>
  <si>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</si>
  <si>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</si>
  <si>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</si>
  <si>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</si>
  <si>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</si>
  <si>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</si>
  <si>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</si>
  <si>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</si>
  <si>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</si>
  <si>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</si>
  <si>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</si>
  <si>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</si>
  <si>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</si>
  <si>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</si>
  <si>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</si>
  <si>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</si>
  <si>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</si>
  <si>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</si>
  <si>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</si>
  <si>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</si>
  <si>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</si>
  <si>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</si>
  <si>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</si>
  <si>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</si>
  <si>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</si>
  <si>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</si>
  <si>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</si>
  <si>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</si>
  <si>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</si>
  <si>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</si>
  <si>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</si>
  <si>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</si>
  <si>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</si>
  <si>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</si>
  <si>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</si>
  <si>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</si>
  <si>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</si>
  <si>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</si>
  <si>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</si>
  <si>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</si>
  <si>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</si>
  <si>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</si>
  <si>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</si>
  <si>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</si>
  <si>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</si>
  <si>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</si>
  <si>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</si>
  <si>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</si>
  <si>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</si>
  <si>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</si>
  <si>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</si>
  <si>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</si>
  <si>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</si>
  <si>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</si>
  <si>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</si>
  <si>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</si>
  <si>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</si>
  <si>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</si>
  <si>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</si>
  <si>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</si>
  <si>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</si>
  <si>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</si>
  <si>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</si>
  <si>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</si>
  <si>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</si>
  <si>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</si>
  <si>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</si>
  <si>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</si>
  <si>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</si>
  <si>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</si>
  <si>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</si>
  <si>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</si>
  <si>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</si>
  <si>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</si>
  <si>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</si>
  <si>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</si>
  <si>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</si>
  <si>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</si>
  <si>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</si>
  <si>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</si>
  <si>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</si>
  <si>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</si>
  <si>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</si>
  <si>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</si>
  <si>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</si>
  <si>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</si>
  <si>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</si>
  <si>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</si>
  <si>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</si>
  <si>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</si>
  <si>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</si>
  <si>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</si>
  <si>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</si>
  <si>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</si>
  <si>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</si>
  <si>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</si>
  <si>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</si>
  <si>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</si>
  <si>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</si>
  <si>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</si>
  <si>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</si>
  <si>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</si>
  <si>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</si>
  <si>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</si>
  <si>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</si>
  <si>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</si>
  <si>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</si>
  <si>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</si>
  <si>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</si>
  <si>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</si>
  <si>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</si>
  <si>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</si>
  <si>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</si>
  <si>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</si>
  <si>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</si>
  <si>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</si>
  <si>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</si>
  <si>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</si>
  <si>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</si>
  <si>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</si>
  <si>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</si>
  <si>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</si>
  <si>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</si>
  <si>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</si>
  <si>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ACTIVIDAD EN MATERIA PENAL</t>
  </si>
  <si>
    <t>AFORAMIENTOS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</si>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</sst>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40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</fills>
  <borders count="74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7" fillId="0" borderId="48" applyNumberFormat="0" applyFill="0" applyAlignment="0" applyProtection="0"/>
  </cellStyleXfs>
  <cellXfs count="253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/>
    <xf numFmtId="165" fontId="12" fillId="0" borderId="25" xfId="1" applyNumberFormat="1" applyBorder="1"/>
    <xf numFmtId="165" fontId="12" fillId="0" borderId="26" xfId="1" applyNumberFormat="1" applyBorder="1"/>
    <xf numFmtId="165" fontId="12" fillId="0" borderId="27" xfId="1" applyNumberFormat="1" applyBorder="1"/>
    <xf numFmtId="165" fontId="12" fillId="0" borderId="23" xfId="1" applyNumberFormat="1" applyBorder="1"/>
    <xf numFmtId="165" fontId="12" fillId="0" borderId="28" xfId="1" applyNumberFormat="1" applyBorder="1"/>
    <xf numFmtId="165" fontId="12" fillId="0" borderId="29" xfId="1" applyNumberFormat="1" applyBorder="1"/>
    <xf numFmtId="165" fontId="12" fillId="0" borderId="30" xfId="1" applyNumberFormat="1" applyBorder="1"/>
    <xf numFmtId="165" fontId="12" fillId="0" borderId="33" xfId="1" applyNumberFormat="1" applyBorder="1"/>
    <xf numFmtId="165" fontId="12" fillId="0" borderId="34" xfId="1" applyNumberFormat="1" applyBorder="1"/>
    <xf numFmtId="165" fontId="12" fillId="0" borderId="35" xfId="1" applyNumberFormat="1" applyBorder="1"/>
    <xf numFmtId="165" fontId="13" fillId="9" borderId="0" xfId="1" applyNumberFormat="1" applyFont="1" applyFill="1"/>
    <xf numFmtId="165" fontId="12" fillId="9" borderId="0" xfId="1" applyNumberFormat="1" applyFill="1"/>
    <xf numFmtId="165" fontId="13" fillId="0" borderId="0" xfId="1" applyNumberFormat="1" applyFont="1" applyFill="1"/>
    <xf numFmtId="165" fontId="12" fillId="0" borderId="0" xfId="1" applyNumberFormat="1" applyFill="1"/>
    <xf numFmtId="165" fontId="11" fillId="0" borderId="23" xfId="2" applyNumberFormat="1" applyBorder="1"/>
    <xf numFmtId="165" fontId="11" fillId="0" borderId="23" xfId="2" applyNumberFormat="1" applyFill="1" applyBorder="1"/>
    <xf numFmtId="165" fontId="13" fillId="10" borderId="0" xfId="1" applyNumberFormat="1" applyFont="1" applyFill="1"/>
    <xf numFmtId="165" fontId="12" fillId="10" borderId="0" xfId="1" applyNumberFormat="1" applyFill="1"/>
    <xf numFmtId="165" fontId="14" fillId="7" borderId="46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3" xfId="1" applyFont="1" applyFill="1" applyBorder="1" applyAlignment="1" applyProtection="1">
      <alignment horizontal="left" wrapText="1"/>
    </xf>
    <xf numFmtId="3" fontId="20" fillId="0" borderId="23" xfId="1" applyNumberFormat="1" applyFont="1" applyBorder="1" applyAlignment="1" applyProtection="1">
      <alignment wrapText="1"/>
      <protection hidden="1"/>
    </xf>
    <xf numFmtId="1" fontId="20" fillId="0" borderId="23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49" xfId="1" applyNumberFormat="1" applyFont="1" applyFill="1" applyBorder="1" applyAlignment="1" applyProtection="1">
      <alignment horizontal="left" wrapText="1"/>
      <protection hidden="1"/>
    </xf>
    <xf numFmtId="165" fontId="12" fillId="0" borderId="23" xfId="1" applyNumberFormat="1" applyBorder="1" applyProtection="1">
      <protection hidden="1"/>
    </xf>
    <xf numFmtId="165" fontId="14" fillId="7" borderId="50" xfId="1" applyNumberFormat="1" applyFont="1" applyFill="1" applyBorder="1" applyAlignment="1" applyProtection="1">
      <alignment horizontal="left" wrapText="1"/>
      <protection hidden="1"/>
    </xf>
    <xf numFmtId="0" fontId="19" fillId="7" borderId="52" xfId="1" applyFont="1" applyFill="1" applyBorder="1" applyAlignment="1" applyProtection="1">
      <alignment horizontal="left" wrapText="1"/>
      <protection hidden="1"/>
    </xf>
    <xf numFmtId="3" fontId="20" fillId="0" borderId="53" xfId="1" applyNumberFormat="1" applyFont="1" applyBorder="1" applyAlignment="1" applyProtection="1">
      <alignment wrapText="1"/>
      <protection hidden="1"/>
    </xf>
    <xf numFmtId="0" fontId="19" fillId="7" borderId="54" xfId="1" applyFont="1" applyFill="1" applyBorder="1" applyAlignment="1" applyProtection="1">
      <alignment horizontal="left" wrapText="1"/>
      <protection hidden="1"/>
    </xf>
    <xf numFmtId="1" fontId="20" fillId="0" borderId="54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19" fillId="11" borderId="0" xfId="1" applyNumberFormat="1" applyFont="1" applyFill="1" applyAlignment="1">
      <alignment horizontal="center" vertical="center"/>
    </xf>
    <xf numFmtId="0" fontId="19" fillId="11" borderId="0" xfId="1" applyFont="1" applyFill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2" fillId="11" borderId="0" xfId="1" applyFont="1" applyFill="1" applyAlignment="1">
      <alignment horizontal="center" vertical="center"/>
    </xf>
    <xf numFmtId="0" fontId="19" fillId="0" borderId="0" xfId="1" applyFont="1"/>
    <xf numFmtId="3" fontId="23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4" fillId="0" borderId="0" xfId="1" applyNumberFormat="1" applyFont="1" applyFill="1" applyAlignment="1">
      <alignment horizontal="left" vertical="center"/>
    </xf>
    <xf numFmtId="3" fontId="25" fillId="0" borderId="0" xfId="1" applyNumberFormat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5" fillId="0" borderId="0" xfId="1" applyFont="1" applyAlignment="1">
      <alignment vertical="center"/>
    </xf>
    <xf numFmtId="3" fontId="25" fillId="0" borderId="57" xfId="1" applyNumberFormat="1" applyFont="1" applyBorder="1" applyAlignment="1">
      <alignment horizontal="center" vertical="center"/>
    </xf>
    <xf numFmtId="3" fontId="25" fillId="0" borderId="29" xfId="1" applyNumberFormat="1" applyFont="1" applyBorder="1" applyAlignment="1">
      <alignment horizontal="center" vertical="center"/>
    </xf>
    <xf numFmtId="3" fontId="25" fillId="0" borderId="56" xfId="1" applyNumberFormat="1" applyFont="1" applyBorder="1" applyAlignment="1">
      <alignment horizontal="center" vertical="center"/>
    </xf>
    <xf numFmtId="0" fontId="25" fillId="0" borderId="60" xfId="1" applyFont="1" applyBorder="1" applyAlignment="1">
      <alignment vertical="center"/>
    </xf>
    <xf numFmtId="0" fontId="25" fillId="0" borderId="0" xfId="1" applyFont="1"/>
    <xf numFmtId="3" fontId="25" fillId="0" borderId="61" xfId="1" applyNumberFormat="1" applyFont="1" applyBorder="1" applyAlignment="1">
      <alignment horizontal="center" vertical="center"/>
    </xf>
    <xf numFmtId="3" fontId="25" fillId="0" borderId="23" xfId="1" applyNumberFormat="1" applyFont="1" applyBorder="1" applyAlignment="1">
      <alignment horizontal="center" vertical="center"/>
    </xf>
    <xf numFmtId="3" fontId="25" fillId="0" borderId="55" xfId="1" applyNumberFormat="1" applyFont="1" applyBorder="1" applyAlignment="1">
      <alignment horizontal="center" vertical="center"/>
    </xf>
    <xf numFmtId="3" fontId="25" fillId="0" borderId="47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 applyProtection="1">
      <alignment horizontal="center" vertical="center"/>
      <protection hidden="1"/>
    </xf>
    <xf numFmtId="3" fontId="25" fillId="0" borderId="62" xfId="1" applyNumberFormat="1" applyFont="1" applyBorder="1" applyAlignment="1">
      <alignment horizontal="center" vertical="center"/>
    </xf>
    <xf numFmtId="3" fontId="25" fillId="0" borderId="63" xfId="1" applyNumberFormat="1" applyFont="1" applyBorder="1" applyAlignment="1">
      <alignment horizontal="center" vertical="center"/>
    </xf>
    <xf numFmtId="3" fontId="25" fillId="0" borderId="64" xfId="1" applyNumberFormat="1" applyFont="1" applyBorder="1" applyAlignment="1">
      <alignment horizontal="center" vertical="center"/>
    </xf>
    <xf numFmtId="0" fontId="25" fillId="0" borderId="65" xfId="1" applyFont="1" applyBorder="1" applyAlignment="1">
      <alignment horizontal="center" vertical="center"/>
    </xf>
    <xf numFmtId="0" fontId="25" fillId="0" borderId="66" xfId="1" applyFont="1" applyBorder="1" applyAlignment="1">
      <alignment horizontal="center" vertical="center"/>
    </xf>
    <xf numFmtId="0" fontId="25" fillId="0" borderId="67" xfId="1" applyFont="1" applyBorder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61" xfId="1" applyNumberFormat="1" applyFont="1" applyFill="1" applyBorder="1" applyAlignment="1">
      <alignment horizontal="center" vertical="center"/>
    </xf>
    <xf numFmtId="3" fontId="27" fillId="0" borderId="23" xfId="1" applyNumberFormat="1" applyFont="1" applyBorder="1" applyAlignment="1">
      <alignment horizontal="center" vertical="center"/>
    </xf>
    <xf numFmtId="3" fontId="27" fillId="0" borderId="61" xfId="1" applyNumberFormat="1" applyFont="1" applyBorder="1" applyAlignment="1">
      <alignment horizontal="center" vertical="center"/>
    </xf>
    <xf numFmtId="3" fontId="27" fillId="0" borderId="55" xfId="1" applyNumberFormat="1" applyFont="1" applyBorder="1" applyAlignment="1">
      <alignment horizontal="center" vertical="center"/>
    </xf>
    <xf numFmtId="3" fontId="28" fillId="0" borderId="0" xfId="1" applyNumberFormat="1" applyFont="1" applyFill="1" applyBorder="1" applyAlignment="1" applyProtection="1">
      <alignment horizontal="center" vertical="center"/>
      <protection hidden="1"/>
    </xf>
    <xf numFmtId="3" fontId="27" fillId="0" borderId="55" xfId="1" applyNumberFormat="1" applyFont="1" applyFill="1" applyBorder="1" applyAlignment="1">
      <alignment horizontal="center" vertical="center"/>
    </xf>
    <xf numFmtId="3" fontId="27" fillId="0" borderId="23" xfId="1" applyNumberFormat="1" applyFont="1" applyFill="1" applyBorder="1" applyAlignment="1">
      <alignment horizontal="center" vertical="center"/>
    </xf>
    <xf numFmtId="3" fontId="27" fillId="0" borderId="47" xfId="1" applyNumberFormat="1" applyFont="1" applyFill="1" applyBorder="1" applyAlignment="1">
      <alignment horizontal="center" vertical="center"/>
    </xf>
    <xf numFmtId="3" fontId="27" fillId="0" borderId="47" xfId="1" applyNumberFormat="1" applyFont="1" applyBorder="1" applyAlignment="1">
      <alignment horizontal="center" vertical="center"/>
    </xf>
    <xf numFmtId="3" fontId="25" fillId="0" borderId="65" xfId="1" applyNumberFormat="1" applyFont="1" applyBorder="1" applyAlignment="1">
      <alignment horizontal="center" vertical="center"/>
    </xf>
    <xf numFmtId="3" fontId="25" fillId="0" borderId="66" xfId="1" applyNumberFormat="1" applyFont="1" applyBorder="1" applyAlignment="1">
      <alignment horizontal="center" vertical="center"/>
    </xf>
    <xf numFmtId="3" fontId="25" fillId="0" borderId="67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vertical="center" wrapText="1"/>
    </xf>
    <xf numFmtId="0" fontId="29" fillId="0" borderId="0" xfId="1" applyFont="1"/>
    <xf numFmtId="3" fontId="30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68" xfId="1" applyFont="1" applyFill="1" applyBorder="1" applyAlignment="1" applyProtection="1">
      <alignment horizontal="right"/>
    </xf>
    <xf numFmtId="166" fontId="13" fillId="7" borderId="69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7" fillId="7" borderId="0" xfId="1" applyFont="1" applyFill="1"/>
    <xf numFmtId="0" fontId="27" fillId="0" borderId="0" xfId="1" applyFont="1"/>
    <xf numFmtId="0" fontId="27" fillId="0" borderId="0" xfId="1" applyFont="1" applyFill="1"/>
    <xf numFmtId="0" fontId="37" fillId="0" borderId="0" xfId="1" applyFont="1" applyFill="1"/>
    <xf numFmtId="0" fontId="38" fillId="0" borderId="0" xfId="1" applyFont="1"/>
    <xf numFmtId="0" fontId="27" fillId="0" borderId="0" xfId="1" applyFont="1" applyProtection="1"/>
    <xf numFmtId="166" fontId="13" fillId="7" borderId="69" xfId="1" applyNumberFormat="1" applyFont="1" applyFill="1" applyBorder="1" applyAlignment="1" applyProtection="1">
      <alignment horizontal="right"/>
    </xf>
    <xf numFmtId="3" fontId="25" fillId="0" borderId="0" xfId="1" applyNumberFormat="1" applyFont="1" applyBorder="1" applyAlignment="1">
      <alignment horizontal="center" vertical="center"/>
    </xf>
    <xf numFmtId="3" fontId="25" fillId="0" borderId="47" xfId="1" applyNumberFormat="1" applyFont="1" applyBorder="1" applyAlignment="1">
      <alignment horizontal="center" vertical="center" wrapText="1"/>
    </xf>
    <xf numFmtId="3" fontId="25" fillId="0" borderId="61" xfId="1" applyNumberFormat="1" applyFont="1" applyBorder="1" applyAlignment="1">
      <alignment horizontal="center" vertical="center" wrapText="1"/>
    </xf>
    <xf numFmtId="3" fontId="25" fillId="0" borderId="23" xfId="1" applyNumberFormat="1" applyFont="1" applyBorder="1" applyAlignment="1">
      <alignment horizontal="center" vertical="center" wrapText="1"/>
    </xf>
    <xf numFmtId="3" fontId="25" fillId="0" borderId="0" xfId="1" applyNumberFormat="1" applyFont="1" applyBorder="1" applyAlignment="1">
      <alignment horizontal="center" vertical="center" wrapText="1"/>
    </xf>
    <xf numFmtId="3" fontId="25" fillId="0" borderId="55" xfId="1" applyNumberFormat="1" applyFont="1" applyBorder="1" applyAlignment="1">
      <alignment horizontal="center" vertical="center" wrapText="1"/>
    </xf>
    <xf numFmtId="3" fontId="27" fillId="0" borderId="0" xfId="1" applyNumberFormat="1" applyFont="1" applyBorder="1" applyAlignment="1">
      <alignment horizontal="center" vertical="center"/>
    </xf>
    <xf numFmtId="164" fontId="19" fillId="0" borderId="0" xfId="1" applyNumberFormat="1" applyFont="1" applyAlignment="1">
      <alignment horizontal="center" vertical="center"/>
    </xf>
    <xf numFmtId="3" fontId="19" fillId="0" borderId="70" xfId="1" applyNumberFormat="1" applyFont="1" applyBorder="1" applyAlignment="1">
      <alignment horizontal="center" vertical="center"/>
    </xf>
    <xf numFmtId="3" fontId="19" fillId="0" borderId="61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7" fillId="7" borderId="0" xfId="1" applyFont="1" applyFill="1" applyProtection="1">
      <protection hidden="1"/>
    </xf>
    <xf numFmtId="0" fontId="27" fillId="0" borderId="0" xfId="1" applyFont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4" fillId="0" borderId="0" xfId="1" applyNumberFormat="1" applyFont="1" applyBorder="1" applyAlignment="1" applyProtection="1">
      <alignment horizontal="center" vertical="center"/>
      <protection hidden="1"/>
    </xf>
    <xf numFmtId="3" fontId="24" fillId="0" borderId="70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9" fillId="0" borderId="0" xfId="1" applyFont="1" applyProtection="1">
      <protection hidden="1"/>
    </xf>
    <xf numFmtId="0" fontId="19" fillId="0" borderId="55" xfId="1" applyFont="1" applyFill="1" applyBorder="1" applyAlignment="1" applyProtection="1">
      <alignment horizontal="left" wrapText="1"/>
      <protection hidden="1"/>
    </xf>
    <xf numFmtId="3" fontId="20" fillId="0" borderId="61" xfId="1" applyNumberFormat="1" applyFont="1" applyBorder="1" applyAlignment="1" applyProtection="1">
      <alignment wrapText="1"/>
      <protection hidden="1"/>
    </xf>
    <xf numFmtId="1" fontId="20" fillId="0" borderId="47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47" xfId="1" applyNumberFormat="1" applyFont="1" applyBorder="1" applyAlignment="1" applyProtection="1">
      <alignment wrapText="1"/>
      <protection hidden="1"/>
    </xf>
    <xf numFmtId="0" fontId="27" fillId="0" borderId="0" xfId="1" applyFont="1" applyFill="1" applyProtection="1">
      <protection hidden="1"/>
    </xf>
    <xf numFmtId="3" fontId="19" fillId="0" borderId="71" xfId="1" applyNumberFormat="1" applyFont="1" applyBorder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3" fillId="7" borderId="72" xfId="1" applyFont="1" applyFill="1" applyBorder="1" applyAlignment="1" applyProtection="1">
      <alignment horizontal="right"/>
      <protection hidden="1"/>
    </xf>
    <xf numFmtId="166" fontId="13" fillId="7" borderId="73" xfId="1" applyNumberFormat="1" applyFont="1" applyFill="1" applyBorder="1" applyAlignment="1" applyProtection="1">
      <alignment horizontal="right"/>
      <protection locked="0" hidden="1"/>
    </xf>
    <xf numFmtId="3" fontId="20" fillId="0" borderId="70" xfId="1" applyNumberFormat="1" applyFont="1" applyBorder="1" applyAlignment="1" applyProtection="1">
      <alignment wrapText="1"/>
      <protection hidden="1"/>
    </xf>
    <xf numFmtId="0" fontId="19" fillId="0" borderId="71" xfId="1" applyFont="1" applyFill="1" applyBorder="1" applyAlignment="1" applyProtection="1">
      <alignment horizontal="left" wrapText="1"/>
      <protection hidden="1"/>
    </xf>
    <xf numFmtId="1" fontId="20" fillId="0" borderId="71" xfId="1" applyNumberFormat="1" applyFont="1" applyBorder="1" applyAlignment="1" applyProtection="1">
      <alignment wrapText="1"/>
      <protection hidden="1"/>
    </xf>
    <xf numFmtId="0" fontId="27" fillId="7" borderId="0" xfId="1" applyFont="1" applyFill="1" applyProtection="1"/>
    <xf numFmtId="3" fontId="29" fillId="0" borderId="0" xfId="1" applyNumberFormat="1" applyFont="1" applyBorder="1" applyAlignment="1" applyProtection="1">
      <alignment vertical="center"/>
    </xf>
    <xf numFmtId="0" fontId="29" fillId="0" borderId="0" xfId="1" applyFont="1" applyProtection="1"/>
    <xf numFmtId="0" fontId="27" fillId="0" borderId="0" xfId="1" applyFont="1" applyFill="1" applyProtection="1"/>
    <xf numFmtId="0" fontId="38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1" fillId="0" borderId="0" xfId="1" applyNumberFormat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horizontal="center" vertical="center"/>
    </xf>
    <xf numFmtId="3" fontId="25" fillId="0" borderId="56" xfId="1" applyNumberFormat="1" applyFont="1" applyBorder="1" applyAlignment="1">
      <alignment horizontal="center" vertical="center" wrapText="1"/>
    </xf>
    <xf numFmtId="3" fontId="25" fillId="0" borderId="59" xfId="1" applyNumberFormat="1" applyFont="1" applyBorder="1" applyAlignment="1">
      <alignment horizontal="center" vertical="center" wrapText="1"/>
    </xf>
    <xf numFmtId="3" fontId="25" fillId="0" borderId="64" xfId="1" applyNumberFormat="1" applyFont="1" applyBorder="1" applyAlignment="1">
      <alignment horizontal="center" vertical="center" wrapText="1"/>
    </xf>
    <xf numFmtId="3" fontId="25" fillId="0" borderId="55" xfId="1" applyNumberFormat="1" applyFont="1" applyBorder="1" applyAlignment="1">
      <alignment horizontal="center" vertical="center" wrapText="1"/>
    </xf>
    <xf numFmtId="3" fontId="25" fillId="0" borderId="29" xfId="1" applyNumberFormat="1" applyFont="1" applyBorder="1" applyAlignment="1">
      <alignment horizontal="center" vertical="center" wrapText="1"/>
    </xf>
    <xf numFmtId="3" fontId="25" fillId="0" borderId="58" xfId="1" applyNumberFormat="1" applyFont="1" applyBorder="1" applyAlignment="1">
      <alignment horizontal="center" vertical="center" wrapText="1"/>
    </xf>
    <xf numFmtId="3" fontId="25" fillId="0" borderId="63" xfId="1" applyNumberFormat="1" applyFont="1" applyBorder="1" applyAlignment="1">
      <alignment horizontal="center" vertical="center" wrapText="1"/>
    </xf>
    <xf numFmtId="3" fontId="25" fillId="0" borderId="23" xfId="1" applyNumberFormat="1" applyFont="1" applyBorder="1" applyAlignment="1">
      <alignment horizontal="center" vertical="center" wrapText="1"/>
    </xf>
    <xf numFmtId="0" fontId="25" fillId="0" borderId="0" xfId="1" applyFont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3" fontId="25" fillId="0" borderId="47" xfId="1" applyNumberFormat="1" applyFont="1" applyBorder="1" applyAlignment="1">
      <alignment horizontal="center" vertical="center" wrapText="1"/>
    </xf>
    <xf numFmtId="3" fontId="39" fillId="0" borderId="55" xfId="1" applyNumberFormat="1" applyFont="1" applyBorder="1" applyAlignment="1">
      <alignment horizontal="center" vertical="center"/>
    </xf>
    <xf numFmtId="3" fontId="29" fillId="0" borderId="0" xfId="1" applyNumberFormat="1" applyFont="1" applyBorder="1" applyAlignment="1">
      <alignment horizontal="left" vertical="center"/>
    </xf>
    <xf numFmtId="3" fontId="25" fillId="0" borderId="55" xfId="1" applyNumberFormat="1" applyFont="1" applyBorder="1" applyAlignment="1">
      <alignment horizontal="center" vertical="center"/>
    </xf>
    <xf numFmtId="3" fontId="25" fillId="0" borderId="23" xfId="1" applyNumberFormat="1" applyFont="1" applyBorder="1" applyAlignment="1">
      <alignment horizontal="center" vertical="center"/>
    </xf>
    <xf numFmtId="3" fontId="25" fillId="0" borderId="47" xfId="1" applyNumberFormat="1" applyFont="1" applyBorder="1" applyAlignment="1">
      <alignment horizontal="center" vertical="center"/>
    </xf>
    <xf numFmtId="3" fontId="29" fillId="0" borderId="0" xfId="1" applyNumberFormat="1" applyFont="1" applyBorder="1" applyAlignment="1" applyProtection="1">
      <alignment horizontal="left" vertical="center"/>
      <protection hidden="1"/>
    </xf>
    <xf numFmtId="0" fontId="18" fillId="0" borderId="61" xfId="1" applyFont="1" applyBorder="1" applyAlignment="1" applyProtection="1">
      <alignment horizontal="center" wrapText="1"/>
      <protection hidden="1"/>
    </xf>
    <xf numFmtId="3" fontId="29" fillId="0" borderId="0" xfId="1" applyNumberFormat="1" applyFont="1" applyBorder="1" applyAlignment="1" applyProtection="1">
      <alignment horizontal="left" vertical="center"/>
    </xf>
    <xf numFmtId="0" fontId="18" fillId="0" borderId="51" xfId="1" applyFont="1" applyBorder="1" applyAlignment="1" applyProtection="1">
      <alignment horizontal="left" wrapText="1"/>
      <protection hidden="1"/>
    </xf>
    <xf numFmtId="0" fontId="18" fillId="0" borderId="23" xfId="1" applyFont="1" applyBorder="1" applyAlignment="1" applyProtection="1">
      <alignment horizontal="center" wrapText="1"/>
    </xf>
    <xf numFmtId="165" fontId="14" fillId="7" borderId="23" xfId="1" applyNumberFormat="1" applyFont="1" applyFill="1" applyBorder="1" applyAlignment="1">
      <alignment horizontal="left" wrapText="1"/>
    </xf>
    <xf numFmtId="165" fontId="14" fillId="7" borderId="38" xfId="1" applyNumberFormat="1" applyFont="1" applyFill="1" applyBorder="1" applyAlignment="1">
      <alignment horizontal="left" wrapText="1"/>
    </xf>
    <xf numFmtId="165" fontId="14" fillId="7" borderId="39" xfId="1" applyNumberFormat="1" applyFont="1" applyFill="1" applyBorder="1" applyAlignment="1">
      <alignment horizontal="left" wrapText="1"/>
    </xf>
    <xf numFmtId="165" fontId="14" fillId="7" borderId="29" xfId="1" applyNumberFormat="1" applyFont="1" applyFill="1" applyBorder="1" applyAlignment="1">
      <alignment horizontal="left" wrapText="1"/>
    </xf>
    <xf numFmtId="165" fontId="14" fillId="7" borderId="31" xfId="1" applyNumberFormat="1" applyFont="1" applyFill="1" applyBorder="1" applyAlignment="1">
      <alignment horizontal="left" wrapText="1"/>
    </xf>
    <xf numFmtId="165" fontId="14" fillId="7" borderId="32" xfId="1" applyNumberFormat="1" applyFont="1" applyFill="1" applyBorder="1" applyAlignment="1">
      <alignment horizontal="left" wrapText="1"/>
    </xf>
    <xf numFmtId="165" fontId="14" fillId="7" borderId="36" xfId="1" applyNumberFormat="1" applyFont="1" applyFill="1" applyBorder="1" applyAlignment="1">
      <alignment horizontal="left" wrapText="1"/>
    </xf>
    <xf numFmtId="165" fontId="14" fillId="7" borderId="37" xfId="1" applyNumberFormat="1" applyFont="1" applyFill="1" applyBorder="1" applyAlignment="1">
      <alignment horizontal="left" wrapText="1"/>
    </xf>
    <xf numFmtId="165" fontId="14" fillId="7" borderId="40" xfId="1" applyNumberFormat="1" applyFont="1" applyFill="1" applyBorder="1" applyAlignment="1">
      <alignment horizontal="left" wrapText="1"/>
    </xf>
    <xf numFmtId="165" fontId="14" fillId="7" borderId="41" xfId="1" applyNumberFormat="1" applyFont="1" applyFill="1" applyBorder="1" applyAlignment="1">
      <alignment horizontal="left" wrapText="1"/>
    </xf>
    <xf numFmtId="165" fontId="14" fillId="7" borderId="42" xfId="1" applyNumberFormat="1" applyFont="1" applyFill="1" applyBorder="1" applyAlignment="1">
      <alignment horizontal="left" wrapText="1"/>
    </xf>
    <xf numFmtId="165" fontId="14" fillId="7" borderId="43" xfId="1" applyNumberFormat="1" applyFont="1" applyFill="1" applyBorder="1" applyAlignment="1">
      <alignment horizontal="left" wrapText="1"/>
    </xf>
    <xf numFmtId="165" fontId="14" fillId="7" borderId="44" xfId="1" applyNumberFormat="1" applyFont="1" applyFill="1" applyBorder="1" applyAlignment="1">
      <alignment horizontal="left" wrapText="1"/>
    </xf>
    <xf numFmtId="165" fontId="14" fillId="7" borderId="45" xfId="1" applyNumberFormat="1" applyFont="1" applyFill="1" applyBorder="1" applyAlignment="1">
      <alignment horizontal="left" wrapText="1"/>
    </xf>
    <xf numFmtId="165" fontId="14" fillId="7" borderId="33" xfId="1" applyNumberFormat="1" applyFont="1" applyFill="1" applyBorder="1" applyAlignment="1">
      <alignment horizontal="left" wrapText="1"/>
    </xf>
    <xf numFmtId="165" fontId="14" fillId="7" borderId="35" xfId="1" applyNumberFormat="1" applyFont="1" applyFill="1" applyBorder="1" applyAlignment="1">
      <alignment horizontal="left" wrapText="1"/>
    </xf>
    <xf numFmtId="165" fontId="14" fillId="7" borderId="47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2710</c:v>
                </c:pt>
                <c:pt idx="1">
                  <c:v>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3276</c:v>
                </c:pt>
                <c:pt idx="1">
                  <c:v>177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12495</c:v>
                </c:pt>
                <c:pt idx="1">
                  <c:v>3617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320385814165145"/>
          <c:y val="0.32076616827187182"/>
          <c:w val="0.45601428013468392"/>
          <c:h val="0.35850336453915077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1"/>
              <c:layout>
                <c:manualLayout>
                  <c:x val="1.8666666666666668E-2"/>
                  <c:y val="-7.337526205450743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5.3333333333334312E-3"/>
                  <c:y val="7.861635220125785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6.6666666666666666E-2"/>
                  <c:y val="-3.6687631027253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delete val="1"/>
            </c:dLbl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InformeDatosGrales!$DF$6:$DK$6</c:f>
              <c:strCache>
                <c:ptCount val="6"/>
                <c:pt idx="0">
                  <c:v>Informes de competencia</c:v>
                </c:pt>
                <c:pt idx="1">
                  <c:v>Derechos fundamentales</c:v>
                </c:pt>
                <c:pt idx="2">
                  <c:v>Materia electoral</c:v>
                </c:pt>
                <c:pt idx="3">
                  <c:v>Otros procedimientos</c:v>
                </c:pt>
                <c:pt idx="4">
                  <c:v>Vistas asistidas</c:v>
                </c:pt>
                <c:pt idx="5">
                  <c:v>Recursos de casación</c:v>
                </c:pt>
              </c:strCache>
            </c:strRef>
          </c:cat>
          <c:val>
            <c:numRef>
              <c:f>InformeDatosGrales!$DF$7:$DK$7</c:f>
              <c:numCache>
                <c:formatCode>#,##0</c:formatCode>
                <c:ptCount val="6"/>
                <c:pt idx="0">
                  <c:v>50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444471450675891"/>
          <c:y val="0.34979564443337047"/>
          <c:w val="0.40888977623649359"/>
          <c:h val="0.30041272992512991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3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InformeDatosGrales!$DO$6:$DR$6</c:f>
              <c:strCache>
                <c:ptCount val="4"/>
                <c:pt idx="0">
                  <c:v>Informes de competencia</c:v>
                </c:pt>
                <c:pt idx="1">
                  <c:v>Vistas</c:v>
                </c:pt>
                <c:pt idx="2">
                  <c:v>Recursos de suplicación</c:v>
                </c:pt>
                <c:pt idx="3">
                  <c:v>Recursos de unificación de doctrina</c:v>
                </c:pt>
              </c:strCache>
            </c:strRef>
          </c:cat>
          <c:val>
            <c:numRef>
              <c:f>InformeDatosGrales!$DO$7:$DR$7</c:f>
              <c:numCache>
                <c:formatCode>#,##0</c:formatCode>
                <c:ptCount val="4"/>
                <c:pt idx="0">
                  <c:v>0</c:v>
                </c:pt>
                <c:pt idx="1">
                  <c:v>283</c:v>
                </c:pt>
                <c:pt idx="2">
                  <c:v>81</c:v>
                </c:pt>
                <c:pt idx="3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08559498956159"/>
          <c:y val="0.34387418145183857"/>
          <c:w val="0.41544885177453028"/>
          <c:h val="0.31225356706546264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InformeDatosGrales!$EE$6:$EF$6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Ref>
              <c:f>InformeDatosGrales!$EE$7:$EF$7</c:f>
              <c:numCache>
                <c:formatCode>#,##0</c:formatCode>
                <c:ptCount val="2"/>
                <c:pt idx="0">
                  <c:v>87</c:v>
                </c:pt>
                <c:pt idx="1">
                  <c:v>113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565143642758949E-2"/>
          <c:y val="0.24345290172061826"/>
          <c:w val="0.62612744835467005"/>
          <c:h val="0.4927663208765570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4"/>
              <c:layout>
                <c:manualLayout>
                  <c:x val="-4.1571704189453035E-17"/>
                  <c:y val="-5.291005291005290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4.7619047619047575E-2"/>
                  <c:y val="-2.116402116402116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InformeDatosGrales!$DV$6:$EA$6</c:f>
              <c:strCache>
                <c:ptCount val="6"/>
                <c:pt idx="0">
                  <c:v>Denuncia de la Administración</c:v>
                </c:pt>
                <c:pt idx="1">
                  <c:v>Denuncia de particulares</c:v>
                </c:pt>
                <c:pt idx="2">
                  <c:v>Atestado policial</c:v>
                </c:pt>
                <c:pt idx="3">
                  <c:v>Testimonio de procedimiento judicial</c:v>
                </c:pt>
                <c:pt idx="4">
                  <c:v>De oficio</c:v>
                </c:pt>
                <c:pt idx="5">
                  <c:v>Otros</c:v>
                </c:pt>
              </c:strCache>
            </c:strRef>
          </c:cat>
          <c:val>
            <c:numRef>
              <c:f>InformeDatosGrales!$DV$7:$EA$7</c:f>
              <c:numCache>
                <c:formatCode>#,##0</c:formatCode>
                <c:ptCount val="6"/>
                <c:pt idx="0">
                  <c:v>77</c:v>
                </c:pt>
                <c:pt idx="1">
                  <c:v>61</c:v>
                </c:pt>
                <c:pt idx="2">
                  <c:v>33</c:v>
                </c:pt>
                <c:pt idx="3">
                  <c:v>0</c:v>
                </c:pt>
                <c:pt idx="4">
                  <c:v>11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1213</c:v>
                </c:pt>
                <c:pt idx="1">
                  <c:v>1375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55</c:v>
                </c:pt>
                <c:pt idx="1">
                  <c:v>1454</c:v>
                </c:pt>
                <c:pt idx="2">
                  <c:v>1079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99410110969082"/>
          <c:y val="0.32076616827187182"/>
          <c:w val="0.4606882502431745"/>
          <c:h val="0.35850336453915077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dLbl>
              <c:idx val="1"/>
              <c:layout>
                <c:manualLayout>
                  <c:x val="1.2899531888410844E-2"/>
                  <c:y val="-3.85822503894330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3.4027004356414189E-2"/>
                  <c:y val="-4.88816336982267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InformeDatosGrales!$DA$6:$DB$6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Ref>
              <c:f>InformeDatosGrales!$DA$7:$DB$7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22" r="0.75000000000000022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1797</c:v>
              </c:pt>
              <c:pt idx="1">
                <c:v>5402</c:v>
              </c:pt>
              <c:pt idx="2">
                <c:v>51</c:v>
              </c:pt>
              <c:pt idx="3">
                <c:v>9</c:v>
              </c:pt>
              <c:pt idx="4">
                <c:v>913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2946</c:v>
                </c:pt>
                <c:pt idx="1">
                  <c:v>1111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3453</c:v>
              </c:pt>
              <c:pt idx="1">
                <c:v>4342</c:v>
              </c:pt>
              <c:pt idx="2">
                <c:v>181</c:v>
              </c:pt>
              <c:pt idx="3">
                <c:v>54</c:v>
              </c:pt>
              <c:pt idx="4">
                <c:v>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Aux!$B$2:$B$6</c:f>
              <c:strCache>
                <c:ptCount val="5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 oficio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77</c:v>
              </c:pt>
              <c:pt idx="1">
                <c:v>33</c:v>
              </c:pt>
              <c:pt idx="2">
                <c:v>11</c:v>
              </c:pt>
              <c:pt idx="3">
                <c:v>61</c:v>
              </c:pt>
              <c:pt idx="4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87</c:v>
              </c:pt>
              <c:pt idx="1">
                <c:v>113</c:v>
              </c:pt>
              <c:pt idx="2">
                <c:v>29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4189</c:v>
              </c:pt>
              <c:pt idx="1">
                <c:v>65</c:v>
              </c:pt>
              <c:pt idx="2">
                <c:v>587</c:v>
              </c:pt>
              <c:pt idx="3">
                <c:v>25</c:v>
              </c:pt>
              <c:pt idx="4">
                <c:v>16</c:v>
              </c:pt>
              <c:pt idx="5">
                <c:v>34</c:v>
              </c:pt>
              <c:pt idx="6">
                <c:v>48</c:v>
              </c:pt>
              <c:pt idx="7">
                <c:v>456</c:v>
              </c:pt>
              <c:pt idx="8">
                <c:v>191</c:v>
              </c:pt>
              <c:pt idx="9">
                <c:v>2068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Aux!$AI$2:$AI$15</c:f>
              <c:strCache>
                <c:ptCount val="14"/>
                <c:pt idx="0">
                  <c:v>Desacuerdo conyugal (Ley 15/2015)</c:v>
                </c:pt>
                <c:pt idx="1">
                  <c:v>Separación contencioso</c:v>
                </c:pt>
                <c:pt idx="2">
                  <c:v>Separación mutuo acuerdo</c:v>
                </c:pt>
                <c:pt idx="3">
                  <c:v>Divorcio contencioso</c:v>
                </c:pt>
                <c:pt idx="4">
                  <c:v>Divorcio mutuo acuerdo</c:v>
                </c:pt>
                <c:pt idx="5">
                  <c:v>Unión de hecho contencioso</c:v>
                </c:pt>
                <c:pt idx="6">
                  <c:v>Unión de hecho mutuo acuerdo</c:v>
                </c:pt>
                <c:pt idx="7">
                  <c:v>Nulidad matrimonial</c:v>
                </c:pt>
                <c:pt idx="8">
                  <c:v>Medidas provisionales previas/coetáneas</c:v>
                </c:pt>
                <c:pt idx="9">
                  <c:v>Incidente modificación medidas contencioso</c:v>
                </c:pt>
                <c:pt idx="10">
                  <c:v>Incidente modificación medidas mutuo acuerdo</c:v>
                </c:pt>
                <c:pt idx="11">
                  <c:v>Liquidación régimen económico matrimonial</c:v>
                </c:pt>
                <c:pt idx="12">
                  <c:v>Ejecución forzosa medidas</c:v>
                </c:pt>
                <c:pt idx="13">
                  <c:v>Reconocimiento resolución eclesiástica nulidad y medidas cautelares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</c:v>
              </c:pt>
              <c:pt idx="1">
                <c:v>14</c:v>
              </c:pt>
              <c:pt idx="2">
                <c:v>41</c:v>
              </c:pt>
              <c:pt idx="3">
                <c:v>560</c:v>
              </c:pt>
              <c:pt idx="4">
                <c:v>894</c:v>
              </c:pt>
              <c:pt idx="5">
                <c:v>639</c:v>
              </c:pt>
              <c:pt idx="6">
                <c:v>440</c:v>
              </c:pt>
              <c:pt idx="7">
                <c:v>2</c:v>
              </c:pt>
              <c:pt idx="8">
                <c:v>668</c:v>
              </c:pt>
              <c:pt idx="9">
                <c:v>711</c:v>
              </c:pt>
              <c:pt idx="10">
                <c:v>190</c:v>
              </c:pt>
              <c:pt idx="11">
                <c:v>2</c:v>
              </c:pt>
              <c:pt idx="12">
                <c:v>25</c:v>
              </c:pt>
              <c:pt idx="13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16918</c:v>
              </c:pt>
              <c:pt idx="1">
                <c:v>4977</c:v>
              </c:pt>
              <c:pt idx="2">
                <c:v>1582</c:v>
              </c:pt>
              <c:pt idx="3">
                <c:v>557</c:v>
              </c:pt>
              <c:pt idx="4">
                <c:v>727</c:v>
              </c:pt>
              <c:pt idx="5">
                <c:v>8497</c:v>
              </c:pt>
              <c:pt idx="6">
                <c:v>446</c:v>
              </c:pt>
              <c:pt idx="7">
                <c:v>1131</c:v>
              </c:pt>
              <c:pt idx="8">
                <c:v>1295</c:v>
              </c:pt>
              <c:pt idx="9">
                <c:v>12069</c:v>
              </c:pt>
              <c:pt idx="10">
                <c:v>1738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187</c:v>
              </c:pt>
              <c:pt idx="1">
                <c:v>1809</c:v>
              </c:pt>
              <c:pt idx="2">
                <c:v>223</c:v>
              </c:pt>
              <c:pt idx="3">
                <c:v>511</c:v>
              </c:pt>
              <c:pt idx="4">
                <c:v>2296</c:v>
              </c:pt>
              <c:pt idx="5">
                <c:v>407</c:v>
              </c:pt>
              <c:pt idx="6">
                <c:v>176</c:v>
              </c:pt>
              <c:pt idx="7">
                <c:v>220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150</c:v>
              </c:pt>
              <c:pt idx="1">
                <c:v>710</c:v>
              </c:pt>
              <c:pt idx="2">
                <c:v>206</c:v>
              </c:pt>
              <c:pt idx="3">
                <c:v>410</c:v>
              </c:pt>
              <c:pt idx="4">
                <c:v>119</c:v>
              </c:pt>
              <c:pt idx="5">
                <c:v>268</c:v>
              </c:pt>
              <c:pt idx="6">
                <c:v>2086</c:v>
              </c:pt>
              <c:pt idx="7">
                <c:v>349</c:v>
              </c:pt>
              <c:pt idx="8">
                <c:v>158</c:v>
              </c:pt>
              <c:pt idx="9">
                <c:v>86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435</c:v>
              </c:pt>
              <c:pt idx="1">
                <c:v>653</c:v>
              </c:pt>
              <c:pt idx="2">
                <c:v>157</c:v>
              </c:pt>
              <c:pt idx="3">
                <c:v>89</c:v>
              </c:pt>
              <c:pt idx="4">
                <c:v>363</c:v>
              </c:pt>
              <c:pt idx="5">
                <c:v>1941</c:v>
              </c:pt>
              <c:pt idx="6">
                <c:v>122</c:v>
              </c:pt>
              <c:pt idx="7">
                <c:v>250</c:v>
              </c:pt>
              <c:pt idx="8">
                <c:v>591</c:v>
              </c:pt>
              <c:pt idx="9">
                <c:v>114</c:v>
              </c:pt>
              <c:pt idx="10">
                <c:v>494</c:v>
              </c:pt>
              <c:pt idx="11">
                <c:v>161</c:v>
              </c:pt>
              <c:pt idx="12">
                <c:v>139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582</c:v>
              </c:pt>
              <c:pt idx="1">
                <c:v>313</c:v>
              </c:pt>
              <c:pt idx="2">
                <c:v>247</c:v>
              </c:pt>
              <c:pt idx="3">
                <c:v>1481</c:v>
              </c:pt>
              <c:pt idx="4">
                <c:v>248</c:v>
              </c:pt>
              <c:pt idx="5">
                <c:v>534</c:v>
              </c:pt>
              <c:pt idx="6">
                <c:v>130</c:v>
              </c:pt>
              <c:pt idx="7">
                <c:v>396</c:v>
              </c:pt>
              <c:pt idx="8">
                <c:v>190</c:v>
              </c:pt>
              <c:pt idx="9">
                <c:v>298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166</c:v>
                </c:pt>
                <c:pt idx="1">
                  <c:v>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Seguridad colectiva</c:v>
                </c:pt>
                <c:pt idx="5">
                  <c:v>Falsedades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67</c:v>
              </c:pt>
              <c:pt idx="1">
                <c:v>6</c:v>
              </c:pt>
              <c:pt idx="2">
                <c:v>6</c:v>
              </c:pt>
              <c:pt idx="3">
                <c:v>30</c:v>
              </c:pt>
              <c:pt idx="4">
                <c:v>17</c:v>
              </c:pt>
              <c:pt idx="5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31</c:v>
              </c:pt>
              <c:pt idx="1">
                <c:v>4</c:v>
              </c:pt>
              <c:pt idx="2">
                <c:v>2</c:v>
              </c:pt>
              <c:pt idx="3">
                <c:v>32</c:v>
              </c:pt>
              <c:pt idx="4">
                <c:v>12</c:v>
              </c:pt>
              <c:pt idx="5">
                <c:v>1</c:v>
              </c:pt>
              <c:pt idx="6">
                <c:v>3</c:v>
              </c:pt>
              <c:pt idx="7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Aux!$M$2:$M$7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Omisión deber socorro</c:v>
                </c:pt>
                <c:pt idx="3">
                  <c:v>Patrimonio</c:v>
                </c:pt>
                <c:pt idx="4">
                  <c:v>Administración Pública</c:v>
                </c:pt>
                <c:pt idx="5">
                  <c:v>Constitución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  <c:pt idx="4">
                <c:v>2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Aux!$N$2:$N$6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  <c:pt idx="4">
                  <c:v>Administración Pública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Aux!$F$2:$F$6</c:f>
              <c:strCache>
                <c:ptCount val="5"/>
                <c:pt idx="0">
                  <c:v>Seguridad colectiva</c:v>
                </c:pt>
                <c:pt idx="1">
                  <c:v>Drogas</c:v>
                </c:pt>
                <c:pt idx="2">
                  <c:v>Administración Pública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</c:v>
              </c:pt>
              <c:pt idx="1">
                <c:v>117</c:v>
              </c:pt>
              <c:pt idx="2">
                <c:v>33</c:v>
              </c:pt>
              <c:pt idx="3">
                <c:v>26</c:v>
              </c:pt>
              <c:pt idx="4">
                <c:v>109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31</c:v>
              </c:pt>
              <c:pt idx="1">
                <c:v>31</c:v>
              </c:pt>
              <c:pt idx="2">
                <c:v>191</c:v>
              </c:pt>
              <c:pt idx="3">
                <c:v>32</c:v>
              </c:pt>
              <c:pt idx="4">
                <c:v>89</c:v>
              </c:pt>
              <c:pt idx="5">
                <c:v>33</c:v>
              </c:pt>
              <c:pt idx="6">
                <c:v>58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853</c:v>
              </c:pt>
              <c:pt idx="1">
                <c:v>886</c:v>
              </c:pt>
              <c:pt idx="2">
                <c:v>424</c:v>
              </c:pt>
              <c:pt idx="3">
                <c:v>85</c:v>
              </c:pt>
              <c:pt idx="4">
                <c:v>261</c:v>
              </c:pt>
              <c:pt idx="5">
                <c:v>1775</c:v>
              </c:pt>
              <c:pt idx="6">
                <c:v>259</c:v>
              </c:pt>
              <c:pt idx="7">
                <c:v>2912</c:v>
              </c:pt>
              <c:pt idx="8">
                <c:v>157</c:v>
              </c:pt>
              <c:pt idx="9">
                <c:v>78</c:v>
              </c:pt>
              <c:pt idx="10">
                <c:v>763</c:v>
              </c:pt>
              <c:pt idx="11">
                <c:v>299</c:v>
              </c:pt>
              <c:pt idx="12">
                <c:v>133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34972677595633E-2"/>
          <c:y val="0.23051948051948057"/>
          <c:w val="0.84426229508196715"/>
          <c:h val="0.3993506493506495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54</c:v>
                </c:pt>
                <c:pt idx="1">
                  <c:v>154</c:v>
                </c:pt>
                <c:pt idx="2">
                  <c:v>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4682247165912771E-2"/>
          <c:y val="0.83814580292345953"/>
          <c:w val="0.90428603339476177"/>
          <c:h val="0.1331633806870746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601944643283227"/>
          <c:y val="3.6423697037870267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53068549036246"/>
          <c:y val="0.44858722398803308"/>
          <c:w val="0.40058051268286926"/>
          <c:h val="0.4800169021018442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Lbl>
              <c:idx val="4"/>
              <c:delete val="1"/>
            </c:dLbl>
            <c:dLbl>
              <c:idx val="5"/>
              <c:delete val="1"/>
            </c:dLbl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InformeDatosMenores!$S$7:$Z$7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</c:strCache>
            </c:strRef>
          </c:cat>
          <c:val>
            <c:numRef>
              <c:f>InformeDatosMenores!$S$8:$Z$8</c:f>
              <c:numCache>
                <c:formatCode>#,##0</c:formatCode>
                <c:ptCount val="8"/>
                <c:pt idx="0">
                  <c:v>716</c:v>
                </c:pt>
                <c:pt idx="1">
                  <c:v>144</c:v>
                </c:pt>
                <c:pt idx="2">
                  <c:v>2</c:v>
                </c:pt>
                <c:pt idx="3">
                  <c:v>256</c:v>
                </c:pt>
                <c:pt idx="4">
                  <c:v>92</c:v>
                </c:pt>
                <c:pt idx="5">
                  <c:v>0</c:v>
                </c:pt>
                <c:pt idx="6">
                  <c:v>12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1593108744929612"/>
          <c:y val="0.30001049868766405"/>
          <c:w val="0.24432576254672711"/>
          <c:h val="0.5400191226096737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979591836734707E-2"/>
          <c:y val="0.20860927152317885"/>
          <c:w val="0.82908163265306145"/>
          <c:h val="0.4238410596026490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1110</c:v>
                </c:pt>
                <c:pt idx="1">
                  <c:v>64</c:v>
                </c:pt>
                <c:pt idx="2">
                  <c:v>15</c:v>
                </c:pt>
                <c:pt idx="3">
                  <c:v>626</c:v>
                </c:pt>
                <c:pt idx="4">
                  <c:v>735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9465829693753496E-2"/>
          <c:y val="0.78554987932138509"/>
          <c:w val="0.79127674895508837"/>
          <c:h val="0.1983981057327619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262</c:v>
                </c:pt>
                <c:pt idx="1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48625784999581"/>
          <c:y val="0.19364011509243864"/>
          <c:w val="0.74705946042653781"/>
          <c:h val="0.397890647450216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2941</c:v>
                </c:pt>
                <c:pt idx="1">
                  <c:v>88</c:v>
                </c:pt>
                <c:pt idx="2">
                  <c:v>117</c:v>
                </c:pt>
                <c:pt idx="3">
                  <c:v>2503</c:v>
                </c:pt>
                <c:pt idx="4">
                  <c:v>698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7753000736568"/>
          <c:y val="0.65254077988262071"/>
          <c:w val="0.64824209226811069"/>
          <c:h val="0.3262703899413103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2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4"/>
              <c:pt idx="0">
                <c:v>Cerrado</c:v>
              </c:pt>
              <c:pt idx="1">
                <c:v>Semiabierto</c:v>
              </c:pt>
              <c:pt idx="2">
                <c:v>Abierto</c:v>
              </c:pt>
              <c:pt idx="3">
                <c:v>Terapeúticos</c:v>
              </c:pt>
            </c:strLit>
          </c:cat>
          <c:val>
            <c:numLit>
              <c:formatCode>#,##0</c:formatCode>
              <c:ptCount val="4"/>
              <c:pt idx="0">
                <c:v>2</c:v>
              </c:pt>
              <c:pt idx="1">
                <c:v>56</c:v>
              </c:pt>
              <c:pt idx="2">
                <c:v>0</c:v>
              </c:pt>
              <c:pt idx="3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4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5"/>
              <c:pt idx="0">
                <c:v>Reducciones y sustituciones (arts. 13 y 51)</c:v>
              </c:pt>
              <c:pt idx="1">
                <c:v>Por quebrantamiento (art. 50.2)</c:v>
              </c:pt>
              <c:pt idx="2">
                <c:v>Cancelaciones anticipadas</c:v>
              </c:pt>
              <c:pt idx="3">
                <c:v>Traslado a Centros Penitenciarios</c:v>
              </c:pt>
              <c:pt idx="4">
                <c:v>Conversión internamientos en cerrados (art. 51.2)</c:v>
              </c:pt>
            </c:strLit>
          </c:cat>
          <c:val>
            <c:numLit>
              <c:formatCode>#,##0</c:formatCode>
              <c:ptCount val="5"/>
              <c:pt idx="0">
                <c:v>67</c:v>
              </c:pt>
              <c:pt idx="1">
                <c:v>24</c:v>
              </c:pt>
              <c:pt idx="2">
                <c:v>43</c:v>
              </c:pt>
              <c:pt idx="3">
                <c:v>1</c:v>
              </c:pt>
              <c:pt idx="4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22554858307684"/>
          <c:y val="9.7840155476748611E-2"/>
          <c:w val="0.58561146861718427"/>
          <c:h val="0.587238618073504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15"/>
              <c:pt idx="0">
                <c:v>Homicidio/Asesinato dolosos</c:v>
              </c:pt>
              <c:pt idx="1">
                <c:v>Lesiones</c:v>
              </c:pt>
              <c:pt idx="2">
                <c:v>Agresión sexual</c:v>
              </c:pt>
              <c:pt idx="3">
                <c:v>Abuso sexual</c:v>
              </c:pt>
              <c:pt idx="4">
                <c:v>Robos con fuerza</c:v>
              </c:pt>
              <c:pt idx="5">
                <c:v>Robos con violencia o intimidación</c:v>
              </c:pt>
              <c:pt idx="6">
                <c:v>Hurtos</c:v>
              </c:pt>
              <c:pt idx="7">
                <c:v>Daños</c:v>
              </c:pt>
              <c:pt idx="8">
                <c:v>Contra la salud pública</c:v>
              </c:pt>
              <c:pt idx="9">
                <c:v>Conduccción etílica/drogas</c:v>
              </c:pt>
              <c:pt idx="10">
                <c:v>Conducción temeraria</c:v>
              </c:pt>
              <c:pt idx="11">
                <c:v>Conducción sin permiso</c:v>
              </c:pt>
              <c:pt idx="12">
                <c:v>Violencia doméstica </c:v>
              </c:pt>
              <c:pt idx="13">
                <c:v>Violencia de género</c:v>
              </c:pt>
              <c:pt idx="14">
                <c:v>Otros</c:v>
              </c:pt>
            </c:strLit>
          </c:cat>
          <c:val>
            <c:numLit>
              <c:formatCode>#,##0</c:formatCode>
              <c:ptCount val="15"/>
              <c:pt idx="0">
                <c:v>0</c:v>
              </c:pt>
              <c:pt idx="1">
                <c:v>255</c:v>
              </c:pt>
              <c:pt idx="2">
                <c:v>3</c:v>
              </c:pt>
              <c:pt idx="3">
                <c:v>19</c:v>
              </c:pt>
              <c:pt idx="4">
                <c:v>183</c:v>
              </c:pt>
              <c:pt idx="5">
                <c:v>77</c:v>
              </c:pt>
              <c:pt idx="6">
                <c:v>182</c:v>
              </c:pt>
              <c:pt idx="7">
                <c:v>89</c:v>
              </c:pt>
              <c:pt idx="8">
                <c:v>18</c:v>
              </c:pt>
              <c:pt idx="9">
                <c:v>1</c:v>
              </c:pt>
              <c:pt idx="10">
                <c:v>6</c:v>
              </c:pt>
              <c:pt idx="11">
                <c:v>36</c:v>
              </c:pt>
              <c:pt idx="12">
                <c:v>57</c:v>
              </c:pt>
              <c:pt idx="13">
                <c:v>10</c:v>
              </c:pt>
              <c:pt idx="14">
                <c:v>144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paperSize="9" firstPageNumber="0" orientation="landscape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Lit>
              <c:ptCount val="11"/>
              <c:pt idx="0">
                <c:v>Tutela automática</c:v>
              </c:pt>
              <c:pt idx="1">
                <c:v>Expedientes de Guarda</c:v>
              </c:pt>
              <c:pt idx="2">
                <c:v>Situación de riesgo</c:v>
              </c:pt>
              <c:pt idx="3">
                <c:v>Intervención en acogimientos</c:v>
              </c:pt>
              <c:pt idx="4">
                <c:v>Intervención en adopciones</c:v>
              </c:pt>
              <c:pt idx="5">
                <c:v>Defensa de los derechos fundamentales</c:v>
              </c:pt>
              <c:pt idx="6">
                <c:v>Sustracción internacional de menores</c:v>
              </c:pt>
              <c:pt idx="7">
                <c:v>Visitas a Centros</c:v>
              </c:pt>
              <c:pt idx="8">
                <c:v>Ensayos Clínicos</c:v>
              </c:pt>
              <c:pt idx="9">
                <c:v>Impugnación a instacia del Fiscal</c:v>
              </c:pt>
              <c:pt idx="10">
                <c:v>Impugnación a instancia de particulares</c:v>
              </c:pt>
            </c:strLit>
          </c:cat>
          <c:val>
            <c:numLit>
              <c:formatCode>#,##0</c:formatCode>
              <c:ptCount val="11"/>
              <c:pt idx="0">
                <c:v>155</c:v>
              </c:pt>
              <c:pt idx="1">
                <c:v>38</c:v>
              </c:pt>
              <c:pt idx="2">
                <c:v>296</c:v>
              </c:pt>
              <c:pt idx="3" formatCode="0">
                <c:v>74</c:v>
              </c:pt>
              <c:pt idx="4" formatCode="0">
                <c:v>32</c:v>
              </c:pt>
              <c:pt idx="5" formatCode="0">
                <c:v>0</c:v>
              </c:pt>
              <c:pt idx="6" formatCode="0">
                <c:v>0</c:v>
              </c:pt>
              <c:pt idx="7" formatCode="0">
                <c:v>36</c:v>
              </c:pt>
              <c:pt idx="8" formatCode="0">
                <c:v>17</c:v>
              </c:pt>
              <c:pt idx="9" formatCode="0">
                <c:v>0</c:v>
              </c:pt>
              <c:pt idx="10" formatCode="0">
                <c:v>60</c:v>
              </c:pt>
            </c:numLit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2"/>
              <c:pt idx="0">
                <c:v>Orden de alejamiento</c:v>
              </c:pt>
              <c:pt idx="1">
                <c:v>Orden de protección</c:v>
              </c:pt>
            </c:strLit>
          </c:cat>
          <c:val>
            <c:numLit>
              <c:formatCode>0</c:formatCode>
              <c:ptCount val="2"/>
              <c:pt idx="0" formatCode="#,##0">
                <c:v>4</c:v>
              </c:pt>
              <c:pt idx="1">
                <c:v>37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397346732436656"/>
          <c:y val="0.78657733572777089"/>
          <c:w val="0.77239830672916865"/>
          <c:h val="0.16374844591794446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2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4"/>
              <c:pt idx="0">
                <c:v>Denegadas</c:v>
              </c:pt>
              <c:pt idx="1">
                <c:v>Adoptadas solo con medidas penales</c:v>
              </c:pt>
              <c:pt idx="2">
                <c:v>Adoptadas con medidas civiles y penales</c:v>
              </c:pt>
              <c:pt idx="3">
                <c:v>Adoptadas con medidas solo civiles</c:v>
              </c:pt>
            </c:strLit>
          </c:cat>
          <c:val>
            <c:numLit>
              <c:formatCode>#,##0</c:formatCode>
              <c:ptCount val="4"/>
              <c:pt idx="0">
                <c:v>8</c:v>
              </c:pt>
              <c:pt idx="1">
                <c:v>28</c:v>
              </c:pt>
              <c:pt idx="2">
                <c:v>0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363</c:v>
              </c:pt>
              <c:pt idx="1">
                <c:v>7</c:v>
              </c:pt>
              <c:pt idx="2">
                <c:v>2</c:v>
              </c:pt>
              <c:pt idx="3">
                <c:v>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116</c:v>
              </c:pt>
              <c:pt idx="1">
                <c:v>22</c:v>
              </c:pt>
              <c:pt idx="2">
                <c:v>23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43</c:v>
              </c:pt>
              <c:pt idx="1">
                <c:v>26</c:v>
              </c:pt>
              <c:pt idx="2">
                <c:v>27</c:v>
              </c:pt>
              <c:pt idx="3">
                <c:v>32</c:v>
              </c:pt>
              <c:pt idx="4">
                <c:v>123</c:v>
              </c:pt>
              <c:pt idx="5">
                <c:v>70</c:v>
              </c:pt>
              <c:pt idx="6">
                <c:v>34</c:v>
              </c:pt>
              <c:pt idx="7">
                <c:v>3</c:v>
              </c:pt>
              <c:pt idx="8">
                <c:v>72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426</c:v>
                </c:pt>
                <c:pt idx="1">
                  <c:v>55</c:v>
                </c:pt>
                <c:pt idx="2">
                  <c:v>165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70474982074541"/>
          <c:y val="0.19619129241977945"/>
          <c:w val="0.65244830703044454"/>
          <c:h val="0.36513379422570064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2"/>
              <c:pt idx="0">
                <c:v>Orden de alejamiento</c:v>
              </c:pt>
              <c:pt idx="1">
                <c:v>Orden de protección</c:v>
              </c:pt>
            </c:strLit>
          </c:cat>
          <c:val>
            <c:numLit>
              <c:formatCode>0</c:formatCode>
              <c:ptCount val="2"/>
              <c:pt idx="0" formatCode="#,##0">
                <c:v>20</c:v>
              </c:pt>
              <c:pt idx="1">
                <c:v>333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4028998802334"/>
          <c:y val="0.79021505145644266"/>
          <c:w val="0.77089875901434646"/>
          <c:h val="0.15259320445979674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3"/>
              <c:delete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Lit>
              <c:ptCount val="4"/>
              <c:pt idx="0">
                <c:v>Denegadas</c:v>
              </c:pt>
              <c:pt idx="1">
                <c:v>Adoptadas solo con medidas penales</c:v>
              </c:pt>
              <c:pt idx="2">
                <c:v>Adoptadas con medidas civiles y penales</c:v>
              </c:pt>
              <c:pt idx="3">
                <c:v>Adoptadas con medidas civiles</c:v>
              </c:pt>
            </c:strLit>
          </c:cat>
          <c:val>
            <c:numLit>
              <c:formatCode>#,##0</c:formatCode>
              <c:ptCount val="4"/>
              <c:pt idx="0">
                <c:v>116</c:v>
              </c:pt>
              <c:pt idx="1">
                <c:v>208</c:v>
              </c:pt>
              <c:pt idx="2">
                <c:v>9</c:v>
              </c:pt>
              <c:pt idx="3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4591899261619537"/>
          <c:y val="0.68241758695257426"/>
          <c:w val="0.77239830672916865"/>
          <c:h val="0.27044644183627986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Integridad Moral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2750</c:v>
              </c:pt>
              <c:pt idx="1">
                <c:v>1</c:v>
              </c:pt>
              <c:pt idx="2">
                <c:v>7</c:v>
              </c:pt>
              <c:pt idx="3">
                <c:v>1</c:v>
              </c:pt>
              <c:pt idx="4">
                <c:v>378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716</c:v>
              </c:pt>
              <c:pt idx="1">
                <c:v>1</c:v>
              </c:pt>
              <c:pt idx="2">
                <c:v>6</c:v>
              </c:pt>
              <c:pt idx="3">
                <c:v>9</c:v>
              </c:pt>
              <c:pt idx="4">
                <c:v>268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460</c:v>
              </c:pt>
              <c:pt idx="1">
                <c:v>239</c:v>
              </c:pt>
              <c:pt idx="2">
                <c:v>643</c:v>
              </c:pt>
              <c:pt idx="3">
                <c:v>707</c:v>
              </c:pt>
              <c:pt idx="4">
                <c:v>1088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43</c:v>
              </c:pt>
              <c:pt idx="2">
                <c:v>16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24</c:v>
              </c:pt>
              <c:pt idx="2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3</c:v>
              </c:pt>
              <c:pt idx="2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788</c:v>
              </c:pt>
              <c:pt idx="2">
                <c:v>51</c:v>
              </c:pt>
              <c:pt idx="3">
                <c:v>2</c:v>
              </c:pt>
              <c:pt idx="4">
                <c:v>14</c:v>
              </c:pt>
              <c:pt idx="5">
                <c:v>259</c:v>
              </c:pt>
              <c:pt idx="6">
                <c:v>15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</c:v>
              </c:pt>
              <c:pt idx="1">
                <c:v>1596</c:v>
              </c:pt>
              <c:pt idx="2">
                <c:v>18</c:v>
              </c:pt>
              <c:pt idx="3">
                <c:v>1</c:v>
              </c:pt>
              <c:pt idx="4">
                <c:v>30</c:v>
              </c:pt>
              <c:pt idx="5">
                <c:v>639</c:v>
              </c:pt>
              <c:pt idx="6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3821</c:v>
                </c:pt>
                <c:pt idx="1">
                  <c:v>4651</c:v>
                </c:pt>
                <c:pt idx="2">
                  <c:v>1576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975165385028622"/>
          <c:y val="0.35125159974837861"/>
          <c:w val="0.19103927798498876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1446</c:v>
              </c:pt>
              <c:pt idx="2">
                <c:v>9</c:v>
              </c:pt>
              <c:pt idx="3">
                <c:v>1</c:v>
              </c:pt>
              <c:pt idx="4">
                <c:v>38</c:v>
              </c:pt>
              <c:pt idx="5">
                <c:v>587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428</c:v>
              </c:pt>
              <c:pt idx="1">
                <c:v>24</c:v>
              </c:pt>
              <c:pt idx="2">
                <c:v>22</c:v>
              </c:pt>
              <c:pt idx="3">
                <c:v>117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352</c:v>
              </c:pt>
              <c:pt idx="2">
                <c:v>19</c:v>
              </c:pt>
              <c:pt idx="3">
                <c:v>1</c:v>
              </c:pt>
              <c:pt idx="4">
                <c:v>24</c:v>
              </c:pt>
              <c:pt idx="5">
                <c:v>134</c:v>
              </c:pt>
              <c:pt idx="6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Aux!$AQ$2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Aux!$AU$2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</c:v>
              </c:pt>
              <c:pt idx="1">
                <c:v>2030</c:v>
              </c:pt>
              <c:pt idx="2">
                <c:v>28</c:v>
              </c:pt>
              <c:pt idx="3">
                <c:v>86</c:v>
              </c:pt>
              <c:pt idx="4">
                <c:v>751</c:v>
              </c:pt>
              <c:pt idx="5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8</c:v>
              </c:pt>
              <c:pt idx="2">
                <c:v>7</c:v>
              </c:pt>
              <c:pt idx="3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98</c:v>
              </c:pt>
              <c:pt idx="2">
                <c:v>16</c:v>
              </c:pt>
              <c:pt idx="3">
                <c:v>24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Aux!$AG$2:$AG$6</c:f>
              <c:strCache>
                <c:ptCount val="5"/>
                <c:pt idx="0">
                  <c:v>Condenatorias</c:v>
                </c:pt>
                <c:pt idx="1">
                  <c:v>Medio ambiente</c:v>
                </c:pt>
                <c:pt idx="2">
                  <c:v>Ordenación del territorio y urbanismo</c:v>
                </c:pt>
                <c:pt idx="3">
                  <c:v>Patrimonio histórico</c:v>
                </c:pt>
                <c:pt idx="4">
                  <c:v>Flora y fauna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</c:v>
              </c:pt>
              <c:pt idx="1">
                <c:v>1</c:v>
              </c:pt>
              <c:pt idx="2">
                <c:v>5</c:v>
              </c:pt>
              <c:pt idx="3">
                <c:v>1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445</c:v>
                </c:pt>
                <c:pt idx="1">
                  <c:v>117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8172</c:v>
                </c:pt>
                <c:pt idx="1">
                  <c:v>43921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1040</c:v>
                </c:pt>
                <c:pt idx="1">
                  <c:v>781</c:v>
                </c:pt>
                <c:pt idx="2">
                  <c:v>3453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/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Relationship Id="rId9" Type="http://schemas.openxmlformats.org/officeDocument/2006/relationships/chart" Target="../charts/chart6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7</xdr:row>
      <xdr:rowOff>60113</xdr:rowOff>
    </xdr:from>
    <xdr:to>
      <xdr:col>30</xdr:col>
      <xdr:colOff>15240</xdr:colOff>
      <xdr:row>18</xdr:row>
      <xdr:rowOff>154093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24553</xdr:colOff>
      <xdr:row>7</xdr:row>
      <xdr:rowOff>119379</xdr:rowOff>
    </xdr:from>
    <xdr:to>
      <xdr:col>27</xdr:col>
      <xdr:colOff>336973</xdr:colOff>
      <xdr:row>19</xdr:row>
      <xdr:rowOff>44026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99907</xdr:colOff>
      <xdr:row>7</xdr:row>
      <xdr:rowOff>33866</xdr:rowOff>
    </xdr:from>
    <xdr:to>
      <xdr:col>38</xdr:col>
      <xdr:colOff>313267</xdr:colOff>
      <xdr:row>18</xdr:row>
      <xdr:rowOff>127846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7</xdr:row>
      <xdr:rowOff>35560</xdr:rowOff>
    </xdr:from>
    <xdr:to>
      <xdr:col>35</xdr:col>
      <xdr:colOff>174413</xdr:colOff>
      <xdr:row>18</xdr:row>
      <xdr:rowOff>129540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165947</xdr:colOff>
      <xdr:row>7</xdr:row>
      <xdr:rowOff>77046</xdr:rowOff>
    </xdr:from>
    <xdr:to>
      <xdr:col>44</xdr:col>
      <xdr:colOff>318347</xdr:colOff>
      <xdr:row>20</xdr:row>
      <xdr:rowOff>78740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457200</xdr:colOff>
      <xdr:row>6</xdr:row>
      <xdr:rowOff>68580</xdr:rowOff>
    </xdr:from>
    <xdr:to>
      <xdr:col>78</xdr:col>
      <xdr:colOff>571500</xdr:colOff>
      <xdr:row>16</xdr:row>
      <xdr:rowOff>144780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14394</xdr:colOff>
      <xdr:row>9</xdr:row>
      <xdr:rowOff>25400</xdr:rowOff>
    </xdr:from>
    <xdr:to>
      <xdr:col>85</xdr:col>
      <xdr:colOff>513080</xdr:colOff>
      <xdr:row>19</xdr:row>
      <xdr:rowOff>27093</xdr:rowOff>
    </xdr:to>
    <xdr:graphicFrame macro="">
      <xdr:nvGraphicFramePr>
        <xdr:cNvPr id="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114300</xdr:colOff>
      <xdr:row>6</xdr:row>
      <xdr:rowOff>144780</xdr:rowOff>
    </xdr:from>
    <xdr:to>
      <xdr:col>3</xdr:col>
      <xdr:colOff>784860</xdr:colOff>
      <xdr:row>19</xdr:row>
      <xdr:rowOff>0</xdr:rowOff>
    </xdr:to>
    <xdr:graphicFrame macro="">
      <xdr:nvGraphicFramePr>
        <xdr:cNvPr id="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243840</xdr:colOff>
      <xdr:row>7</xdr:row>
      <xdr:rowOff>121920</xdr:rowOff>
    </xdr:from>
    <xdr:to>
      <xdr:col>10</xdr:col>
      <xdr:colOff>556260</xdr:colOff>
      <xdr:row>20</xdr:row>
      <xdr:rowOff>68580</xdr:rowOff>
    </xdr:to>
    <xdr:graphicFrame macro="">
      <xdr:nvGraphicFramePr>
        <xdr:cNvPr id="1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320040</xdr:colOff>
      <xdr:row>7</xdr:row>
      <xdr:rowOff>91440</xdr:rowOff>
    </xdr:from>
    <xdr:to>
      <xdr:col>14</xdr:col>
      <xdr:colOff>281940</xdr:colOff>
      <xdr:row>19</xdr:row>
      <xdr:rowOff>121920</xdr:rowOff>
    </xdr:to>
    <xdr:graphicFrame macro="">
      <xdr:nvGraphicFramePr>
        <xdr:cNvPr id="1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487680</xdr:colOff>
      <xdr:row>8</xdr:row>
      <xdr:rowOff>157481</xdr:rowOff>
    </xdr:from>
    <xdr:to>
      <xdr:col>92</xdr:col>
      <xdr:colOff>335280</xdr:colOff>
      <xdr:row>21</xdr:row>
      <xdr:rowOff>81280</xdr:rowOff>
    </xdr:to>
    <xdr:graphicFrame macro="">
      <xdr:nvGraphicFramePr>
        <xdr:cNvPr id="1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109</xdr:col>
      <xdr:colOff>495300</xdr:colOff>
      <xdr:row>7</xdr:row>
      <xdr:rowOff>38100</xdr:rowOff>
    </xdr:from>
    <xdr:to>
      <xdr:col>114</xdr:col>
      <xdr:colOff>640080</xdr:colOff>
      <xdr:row>21</xdr:row>
      <xdr:rowOff>121920</xdr:rowOff>
    </xdr:to>
    <xdr:graphicFrame macro="">
      <xdr:nvGraphicFramePr>
        <xdr:cNvPr id="13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118</xdr:col>
      <xdr:colOff>30480</xdr:colOff>
      <xdr:row>7</xdr:row>
      <xdr:rowOff>60960</xdr:rowOff>
    </xdr:from>
    <xdr:to>
      <xdr:col>121</xdr:col>
      <xdr:colOff>1478280</xdr:colOff>
      <xdr:row>21</xdr:row>
      <xdr:rowOff>106680</xdr:rowOff>
    </xdr:to>
    <xdr:graphicFrame macro="">
      <xdr:nvGraphicFramePr>
        <xdr:cNvPr id="14" name="Chart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133</xdr:col>
      <xdr:colOff>563880</xdr:colOff>
      <xdr:row>7</xdr:row>
      <xdr:rowOff>7620</xdr:rowOff>
    </xdr:from>
    <xdr:to>
      <xdr:col>136</xdr:col>
      <xdr:colOff>922020</xdr:colOff>
      <xdr:row>21</xdr:row>
      <xdr:rowOff>160020</xdr:rowOff>
    </xdr:to>
    <xdr:graphicFrame macro="">
      <xdr:nvGraphicFramePr>
        <xdr:cNvPr id="15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125</xdr:col>
      <xdr:colOff>53340</xdr:colOff>
      <xdr:row>8</xdr:row>
      <xdr:rowOff>15240</xdr:rowOff>
    </xdr:from>
    <xdr:to>
      <xdr:col>131</xdr:col>
      <xdr:colOff>45720</xdr:colOff>
      <xdr:row>22</xdr:row>
      <xdr:rowOff>76200</xdr:rowOff>
    </xdr:to>
    <xdr:graphicFrame macro="">
      <xdr:nvGraphicFramePr>
        <xdr:cNvPr id="16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62</xdr:col>
      <xdr:colOff>381000</xdr:colOff>
      <xdr:row>41</xdr:row>
      <xdr:rowOff>38100</xdr:rowOff>
    </xdr:from>
    <xdr:to>
      <xdr:col>70</xdr:col>
      <xdr:colOff>411480</xdr:colOff>
      <xdr:row>49</xdr:row>
      <xdr:rowOff>76200</xdr:rowOff>
    </xdr:to>
    <xdr:graphicFrame macro="">
      <xdr:nvGraphicFramePr>
        <xdr:cNvPr id="17" name="Chart 1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236220</xdr:colOff>
      <xdr:row>55</xdr:row>
      <xdr:rowOff>7620</xdr:rowOff>
    </xdr:from>
    <xdr:to>
      <xdr:col>70</xdr:col>
      <xdr:colOff>266700</xdr:colOff>
      <xdr:row>63</xdr:row>
      <xdr:rowOff>160020</xdr:rowOff>
    </xdr:to>
    <xdr:graphicFrame macro="">
      <xdr:nvGraphicFramePr>
        <xdr:cNvPr id="18" name="Chart 1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103</xdr:col>
      <xdr:colOff>624840</xdr:colOff>
      <xdr:row>7</xdr:row>
      <xdr:rowOff>38100</xdr:rowOff>
    </xdr:from>
    <xdr:to>
      <xdr:col>106</xdr:col>
      <xdr:colOff>1097280</xdr:colOff>
      <xdr:row>21</xdr:row>
      <xdr:rowOff>121920</xdr:rowOff>
    </xdr:to>
    <xdr:graphicFrame macro="">
      <xdr:nvGraphicFramePr>
        <xdr:cNvPr id="19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665480</xdr:colOff>
      <xdr:row>6</xdr:row>
      <xdr:rowOff>152400</xdr:rowOff>
    </xdr:from>
    <xdr:to>
      <xdr:col>5</xdr:col>
      <xdr:colOff>408940</xdr:colOff>
      <xdr:row>20</xdr:row>
      <xdr:rowOff>0</xdr:rowOff>
    </xdr:to>
    <xdr:graphicFrame macro="">
      <xdr:nvGraphicFramePr>
        <xdr:cNvPr id="26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16</xdr:col>
      <xdr:colOff>568960</xdr:colOff>
      <xdr:row>5</xdr:row>
      <xdr:rowOff>137160</xdr:rowOff>
    </xdr:from>
    <xdr:to>
      <xdr:col>22</xdr:col>
      <xdr:colOff>137160</xdr:colOff>
      <xdr:row>16</xdr:row>
      <xdr:rowOff>99060</xdr:rowOff>
    </xdr:to>
    <xdr:graphicFrame macro="">
      <xdr:nvGraphicFramePr>
        <xdr:cNvPr id="27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47</xdr:col>
      <xdr:colOff>274320</xdr:colOff>
      <xdr:row>7</xdr:row>
      <xdr:rowOff>76200</xdr:rowOff>
    </xdr:from>
    <xdr:to>
      <xdr:col>55</xdr:col>
      <xdr:colOff>175260</xdr:colOff>
      <xdr:row>16</xdr:row>
      <xdr:rowOff>99060</xdr:rowOff>
    </xdr:to>
    <xdr:graphicFrame macro="">
      <xdr:nvGraphicFramePr>
        <xdr:cNvPr id="28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55</xdr:col>
      <xdr:colOff>429260</xdr:colOff>
      <xdr:row>6</xdr:row>
      <xdr:rowOff>88900</xdr:rowOff>
    </xdr:from>
    <xdr:to>
      <xdr:col>60</xdr:col>
      <xdr:colOff>238760</xdr:colOff>
      <xdr:row>15</xdr:row>
      <xdr:rowOff>5080</xdr:rowOff>
    </xdr:to>
    <xdr:graphicFrame macro="">
      <xdr:nvGraphicFramePr>
        <xdr:cNvPr id="29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62</xdr:col>
      <xdr:colOff>396240</xdr:colOff>
      <xdr:row>7</xdr:row>
      <xdr:rowOff>76200</xdr:rowOff>
    </xdr:from>
    <xdr:to>
      <xdr:col>71</xdr:col>
      <xdr:colOff>142240</xdr:colOff>
      <xdr:row>18</xdr:row>
      <xdr:rowOff>17780</xdr:rowOff>
    </xdr:to>
    <xdr:graphicFrame macro="">
      <xdr:nvGraphicFramePr>
        <xdr:cNvPr id="30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62</xdr:col>
      <xdr:colOff>396240</xdr:colOff>
      <xdr:row>22</xdr:row>
      <xdr:rowOff>109220</xdr:rowOff>
    </xdr:from>
    <xdr:to>
      <xdr:col>71</xdr:col>
      <xdr:colOff>396240</xdr:colOff>
      <xdr:row>34</xdr:row>
      <xdr:rowOff>152400</xdr:rowOff>
    </xdr:to>
    <xdr:graphicFrame macro="">
      <xdr:nvGraphicFramePr>
        <xdr:cNvPr id="31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14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15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16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17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18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19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20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21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22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23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24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25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281940</xdr:colOff>
      <xdr:row>9</xdr:row>
      <xdr:rowOff>99060</xdr:rowOff>
    </xdr:from>
    <xdr:to>
      <xdr:col>25</xdr:col>
      <xdr:colOff>975360</xdr:colOff>
      <xdr:row>24</xdr:row>
      <xdr:rowOff>129540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982980</xdr:colOff>
      <xdr:row>24</xdr:row>
      <xdr:rowOff>38100</xdr:rowOff>
    </xdr:from>
    <xdr:to>
      <xdr:col>25</xdr:col>
      <xdr:colOff>998220</xdr:colOff>
      <xdr:row>41</xdr:row>
      <xdr:rowOff>0</xdr:rowOff>
    </xdr:to>
    <xdr:graphicFrame macro="">
      <xdr:nvGraphicFramePr>
        <xdr:cNvPr id="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22860</xdr:colOff>
      <xdr:row>12</xdr:row>
      <xdr:rowOff>99060</xdr:rowOff>
    </xdr:from>
    <xdr:to>
      <xdr:col>38</xdr:col>
      <xdr:colOff>30480</xdr:colOff>
      <xdr:row>31</xdr:row>
      <xdr:rowOff>53340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91440</xdr:colOff>
      <xdr:row>13</xdr:row>
      <xdr:rowOff>137160</xdr:rowOff>
    </xdr:from>
    <xdr:to>
      <xdr:col>47</xdr:col>
      <xdr:colOff>99060</xdr:colOff>
      <xdr:row>35</xdr:row>
      <xdr:rowOff>114300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419100</xdr:colOff>
      <xdr:row>5</xdr:row>
      <xdr:rowOff>297180</xdr:rowOff>
    </xdr:from>
    <xdr:to>
      <xdr:col>27</xdr:col>
      <xdr:colOff>2766060</xdr:colOff>
      <xdr:row>21</xdr:row>
      <xdr:rowOff>53340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647700</xdr:colOff>
      <xdr:row>23</xdr:row>
      <xdr:rowOff>121920</xdr:rowOff>
    </xdr:from>
    <xdr:to>
      <xdr:col>29</xdr:col>
      <xdr:colOff>99060</xdr:colOff>
      <xdr:row>37</xdr:row>
      <xdr:rowOff>160020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7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8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9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411480</xdr:colOff>
      <xdr:row>5</xdr:row>
      <xdr:rowOff>175260</xdr:rowOff>
    </xdr:from>
    <xdr:to>
      <xdr:col>27</xdr:col>
      <xdr:colOff>2766060</xdr:colOff>
      <xdr:row>20</xdr:row>
      <xdr:rowOff>121920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0</xdr:colOff>
      <xdr:row>24</xdr:row>
      <xdr:rowOff>0</xdr:rowOff>
    </xdr:from>
    <xdr:to>
      <xdr:col>29</xdr:col>
      <xdr:colOff>236220</xdr:colOff>
      <xdr:row>38</xdr:row>
      <xdr:rowOff>45720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7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8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9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5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6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7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10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11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12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68580</xdr:rowOff>
    </xdr:from>
    <xdr:to>
      <xdr:col>19</xdr:col>
      <xdr:colOff>2529840</xdr:colOff>
      <xdr:row>22</xdr:row>
      <xdr:rowOff>58420</xdr:rowOff>
    </xdr:to>
    <xdr:graphicFrame macro="">
      <xdr:nvGraphicFramePr>
        <xdr:cNvPr id="13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68580</xdr:rowOff>
    </xdr:from>
    <xdr:to>
      <xdr:col>24</xdr:col>
      <xdr:colOff>2501900</xdr:colOff>
      <xdr:row>22</xdr:row>
      <xdr:rowOff>58420</xdr:rowOff>
    </xdr:to>
    <xdr:graphicFrame macro="">
      <xdr:nvGraphicFramePr>
        <xdr:cNvPr id="14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2854960</xdr:colOff>
      <xdr:row>3</xdr:row>
      <xdr:rowOff>68580</xdr:rowOff>
    </xdr:from>
    <xdr:to>
      <xdr:col>34</xdr:col>
      <xdr:colOff>1938020</xdr:colOff>
      <xdr:row>22</xdr:row>
      <xdr:rowOff>58420</xdr:rowOff>
    </xdr:to>
    <xdr:graphicFrame macro="">
      <xdr:nvGraphicFramePr>
        <xdr:cNvPr id="15" name="graficoSVialSum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3025140</xdr:colOff>
      <xdr:row>3</xdr:row>
      <xdr:rowOff>68580</xdr:rowOff>
    </xdr:from>
    <xdr:to>
      <xdr:col>49</xdr:col>
      <xdr:colOff>2108200</xdr:colOff>
      <xdr:row>22</xdr:row>
      <xdr:rowOff>58420</xdr:rowOff>
    </xdr:to>
    <xdr:graphicFrame macro="">
      <xdr:nvGraphicFramePr>
        <xdr:cNvPr id="16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3378200</xdr:colOff>
      <xdr:row>3</xdr:row>
      <xdr:rowOff>68580</xdr:rowOff>
    </xdr:from>
    <xdr:to>
      <xdr:col>54</xdr:col>
      <xdr:colOff>2461260</xdr:colOff>
      <xdr:row>22</xdr:row>
      <xdr:rowOff>58420</xdr:rowOff>
    </xdr:to>
    <xdr:graphicFrame macro="">
      <xdr:nvGraphicFramePr>
        <xdr:cNvPr id="17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55</xdr:col>
      <xdr:colOff>27940</xdr:colOff>
      <xdr:row>3</xdr:row>
      <xdr:rowOff>68580</xdr:rowOff>
    </xdr:from>
    <xdr:to>
      <xdr:col>59</xdr:col>
      <xdr:colOff>2814320</xdr:colOff>
      <xdr:row>22</xdr:row>
      <xdr:rowOff>58420</xdr:rowOff>
    </xdr:to>
    <xdr:graphicFrame macro="">
      <xdr:nvGraphicFramePr>
        <xdr:cNvPr id="1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5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6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7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16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Z5" t="str">
            <v>Conformes</v>
          </cell>
        </row>
      </sheetData>
      <sheetData sheetId="12"/>
      <sheetData sheetId="13">
        <row r="6">
          <cell r="L6" t="str">
            <v>Absolutorias</v>
          </cell>
        </row>
      </sheetData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tabSelected="1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97" t="s">
        <v>0</v>
      </c>
      <c r="B1" s="197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893</v>
      </c>
    </row>
    <row r="3" spans="1:5" x14ac:dyDescent="0.3">
      <c r="A3" s="4"/>
    </row>
    <row r="4" spans="1:5" ht="18.45" customHeight="1" x14ac:dyDescent="0.3">
      <c r="A4" s="5"/>
      <c r="B4" s="6" t="s">
        <v>852</v>
      </c>
    </row>
    <row r="5" spans="1:5" x14ac:dyDescent="0.3">
      <c r="A5" s="7"/>
      <c r="B5" s="8"/>
      <c r="C5" s="37" t="s">
        <v>97</v>
      </c>
      <c r="D5" s="37" t="s">
        <v>894</v>
      </c>
      <c r="E5" s="38" t="s">
        <v>107</v>
      </c>
    </row>
    <row r="6" spans="1:5" ht="16.649999999999999" customHeight="1" x14ac:dyDescent="0.3">
      <c r="A6" s="11" t="s">
        <v>895</v>
      </c>
      <c r="B6" s="18"/>
      <c r="C6" s="13">
        <v>2</v>
      </c>
      <c r="D6" s="13">
        <v>0</v>
      </c>
      <c r="E6" s="23">
        <v>1</v>
      </c>
    </row>
    <row r="7" spans="1:5" ht="16.649999999999999" customHeight="1" x14ac:dyDescent="0.3">
      <c r="A7" s="11" t="s">
        <v>896</v>
      </c>
      <c r="B7" s="18"/>
      <c r="C7" s="13">
        <v>8</v>
      </c>
      <c r="D7" s="13">
        <v>1</v>
      </c>
      <c r="E7" s="23">
        <v>5</v>
      </c>
    </row>
    <row r="8" spans="1:5" ht="16.649999999999999" customHeight="1" x14ac:dyDescent="0.3">
      <c r="A8" s="11" t="s">
        <v>897</v>
      </c>
      <c r="B8" s="18"/>
      <c r="C8" s="13">
        <v>7</v>
      </c>
      <c r="D8" s="13">
        <v>0</v>
      </c>
      <c r="E8" s="23">
        <v>1</v>
      </c>
    </row>
    <row r="9" spans="1:5" ht="16.649999999999999" customHeight="1" x14ac:dyDescent="0.3">
      <c r="A9" s="11" t="s">
        <v>898</v>
      </c>
      <c r="B9" s="18"/>
      <c r="C9" s="13">
        <v>0</v>
      </c>
      <c r="D9" s="13">
        <v>0</v>
      </c>
      <c r="E9" s="23">
        <v>0</v>
      </c>
    </row>
    <row r="10" spans="1:5" ht="16.649999999999999" customHeight="1" x14ac:dyDescent="0.3">
      <c r="A10" s="11" t="s">
        <v>511</v>
      </c>
      <c r="B10" s="18"/>
      <c r="C10" s="13">
        <v>0</v>
      </c>
      <c r="D10" s="13">
        <v>0</v>
      </c>
      <c r="E10" s="23">
        <v>0</v>
      </c>
    </row>
    <row r="11" spans="1:5" ht="16.649999999999999" customHeight="1" x14ac:dyDescent="0.3">
      <c r="A11" s="11" t="s">
        <v>899</v>
      </c>
      <c r="B11" s="18"/>
      <c r="C11" s="13">
        <v>2</v>
      </c>
      <c r="D11" s="13">
        <v>0</v>
      </c>
      <c r="E11" s="23">
        <v>2</v>
      </c>
    </row>
    <row r="12" spans="1:5" ht="16.649999999999999" customHeight="1" x14ac:dyDescent="0.3">
      <c r="A12" s="209" t="s">
        <v>676</v>
      </c>
      <c r="B12" s="210"/>
      <c r="C12" s="39">
        <v>19</v>
      </c>
      <c r="D12" s="39">
        <v>1</v>
      </c>
      <c r="E12" s="39">
        <v>9</v>
      </c>
    </row>
    <row r="14" spans="1:5" ht="18.45" customHeight="1" x14ac:dyDescent="0.3">
      <c r="A14" s="5"/>
      <c r="B14" s="6" t="s">
        <v>900</v>
      </c>
    </row>
    <row r="15" spans="1:5" ht="16.649999999999999" customHeight="1" x14ac:dyDescent="0.3">
      <c r="A15" s="11" t="s">
        <v>901</v>
      </c>
      <c r="B15" s="18"/>
      <c r="C15" s="23">
        <v>0</v>
      </c>
    </row>
    <row r="16" spans="1:5" ht="16.649999999999999" customHeight="1" x14ac:dyDescent="0.3">
      <c r="A16" s="11" t="s">
        <v>902</v>
      </c>
      <c r="B16" s="18"/>
      <c r="C16" s="23">
        <v>0</v>
      </c>
    </row>
    <row r="17" spans="1:3" ht="16.649999999999999" customHeight="1" x14ac:dyDescent="0.3">
      <c r="A17" s="11" t="s">
        <v>903</v>
      </c>
      <c r="B17" s="18"/>
      <c r="C17" s="23">
        <v>0</v>
      </c>
    </row>
    <row r="18" spans="1:3" ht="16.649999999999999" customHeight="1" x14ac:dyDescent="0.3">
      <c r="A18" s="207" t="s">
        <v>676</v>
      </c>
      <c r="B18" s="208"/>
      <c r="C18" s="35">
        <v>0</v>
      </c>
    </row>
    <row r="19" spans="1:3" ht="18.45" customHeight="1" x14ac:dyDescent="0.3">
      <c r="A19" s="5"/>
      <c r="B19" s="6" t="s">
        <v>904</v>
      </c>
    </row>
    <row r="20" spans="1:3" ht="16.649999999999999" customHeight="1" x14ac:dyDescent="0.3">
      <c r="A20" s="11" t="s">
        <v>895</v>
      </c>
      <c r="B20" s="18"/>
      <c r="C20" s="23">
        <v>19</v>
      </c>
    </row>
    <row r="21" spans="1:3" ht="16.649999999999999" customHeight="1" x14ac:dyDescent="0.3">
      <c r="A21" s="11" t="s">
        <v>896</v>
      </c>
      <c r="B21" s="18"/>
      <c r="C21" s="23">
        <v>32</v>
      </c>
    </row>
    <row r="22" spans="1:3" ht="16.649999999999999" customHeight="1" x14ac:dyDescent="0.3">
      <c r="A22" s="11" t="s">
        <v>897</v>
      </c>
      <c r="B22" s="18"/>
      <c r="C22" s="23">
        <v>11</v>
      </c>
    </row>
    <row r="23" spans="1:3" ht="16.649999999999999" customHeight="1" x14ac:dyDescent="0.3">
      <c r="A23" s="11" t="s">
        <v>898</v>
      </c>
      <c r="B23" s="18"/>
      <c r="C23" s="23">
        <v>17</v>
      </c>
    </row>
    <row r="24" spans="1:3" ht="16.649999999999999" customHeight="1" x14ac:dyDescent="0.3">
      <c r="A24" s="11" t="s">
        <v>511</v>
      </c>
      <c r="B24" s="18"/>
      <c r="C24" s="23">
        <v>12</v>
      </c>
    </row>
    <row r="25" spans="1:3" ht="16.649999999999999" customHeight="1" x14ac:dyDescent="0.3">
      <c r="A25" s="11" t="s">
        <v>899</v>
      </c>
      <c r="B25" s="18"/>
      <c r="C25" s="23">
        <v>50</v>
      </c>
    </row>
    <row r="26" spans="1:3" ht="16.649999999999999" customHeight="1" x14ac:dyDescent="0.3">
      <c r="A26" s="207" t="s">
        <v>676</v>
      </c>
      <c r="B26" s="208"/>
      <c r="C26" s="35">
        <v>141</v>
      </c>
    </row>
    <row r="28" spans="1:3" ht="18.45" customHeight="1" x14ac:dyDescent="0.3">
      <c r="A28" s="5"/>
      <c r="B28" s="6" t="s">
        <v>796</v>
      </c>
    </row>
    <row r="29" spans="1:3" ht="16.649999999999999" customHeight="1" x14ac:dyDescent="0.3">
      <c r="A29" s="11" t="s">
        <v>798</v>
      </c>
      <c r="B29" s="18"/>
      <c r="C29" s="23">
        <v>3</v>
      </c>
    </row>
    <row r="30" spans="1:3" ht="16.649999999999999" customHeight="1" x14ac:dyDescent="0.3">
      <c r="A30" s="11" t="s">
        <v>743</v>
      </c>
      <c r="B30" s="18"/>
      <c r="C30" s="23">
        <v>0</v>
      </c>
    </row>
    <row r="31" spans="1:3" ht="16.649999999999999" customHeight="1" x14ac:dyDescent="0.3">
      <c r="A31" s="11" t="s">
        <v>905</v>
      </c>
      <c r="B31" s="18"/>
      <c r="C31" s="23">
        <v>98</v>
      </c>
    </row>
    <row r="32" spans="1:3" ht="16.649999999999999" customHeight="1" x14ac:dyDescent="0.3">
      <c r="A32" s="11" t="s">
        <v>837</v>
      </c>
      <c r="B32" s="18"/>
      <c r="C32" s="23">
        <v>16</v>
      </c>
    </row>
    <row r="33" spans="1:3" ht="16.649999999999999" customHeight="1" x14ac:dyDescent="0.3">
      <c r="A33" s="11" t="s">
        <v>906</v>
      </c>
      <c r="B33" s="18"/>
      <c r="C33" s="23">
        <v>24</v>
      </c>
    </row>
    <row r="34" spans="1:3" ht="16.649999999999999" customHeight="1" x14ac:dyDescent="0.3">
      <c r="A34" s="11" t="s">
        <v>745</v>
      </c>
      <c r="B34" s="18"/>
      <c r="C34" s="23">
        <v>0</v>
      </c>
    </row>
    <row r="35" spans="1:3" ht="16.649999999999999" customHeight="1" x14ac:dyDescent="0.3">
      <c r="A35" s="11" t="s">
        <v>746</v>
      </c>
      <c r="B35" s="18"/>
      <c r="C35" s="23">
        <v>0</v>
      </c>
    </row>
    <row r="36" spans="1:3" ht="16.649999999999999" customHeight="1" x14ac:dyDescent="0.3">
      <c r="A36" s="11" t="s">
        <v>801</v>
      </c>
      <c r="B36" s="18"/>
      <c r="C36" s="23">
        <v>0</v>
      </c>
    </row>
    <row r="37" spans="1:3" ht="16.649999999999999" customHeight="1" x14ac:dyDescent="0.3">
      <c r="A37" s="11" t="s">
        <v>802</v>
      </c>
      <c r="B37" s="18"/>
      <c r="C37" s="23">
        <v>0</v>
      </c>
    </row>
    <row r="38" spans="1:3" ht="16.649999999999999" customHeight="1" x14ac:dyDescent="0.3">
      <c r="A38" s="207" t="s">
        <v>676</v>
      </c>
      <c r="B38" s="208"/>
      <c r="C38" s="35">
        <v>141</v>
      </c>
    </row>
    <row r="40" spans="1:3" ht="18.45" customHeight="1" x14ac:dyDescent="0.3">
      <c r="A40" s="5"/>
      <c r="B40" s="6" t="s">
        <v>907</v>
      </c>
    </row>
    <row r="41" spans="1:3" ht="16.649999999999999" customHeight="1" x14ac:dyDescent="0.3">
      <c r="A41" s="11" t="s">
        <v>895</v>
      </c>
      <c r="B41" s="18"/>
      <c r="C41" s="23">
        <v>3</v>
      </c>
    </row>
    <row r="42" spans="1:3" ht="16.649999999999999" customHeight="1" x14ac:dyDescent="0.3">
      <c r="A42" s="11" t="s">
        <v>896</v>
      </c>
      <c r="B42" s="18"/>
      <c r="C42" s="23">
        <v>11</v>
      </c>
    </row>
    <row r="43" spans="1:3" ht="16.649999999999999" customHeight="1" x14ac:dyDescent="0.3">
      <c r="A43" s="11" t="s">
        <v>897</v>
      </c>
      <c r="B43" s="18"/>
      <c r="C43" s="23">
        <v>0</v>
      </c>
    </row>
    <row r="44" spans="1:3" ht="16.649999999999999" customHeight="1" x14ac:dyDescent="0.3">
      <c r="A44" s="11" t="s">
        <v>898</v>
      </c>
      <c r="B44" s="18"/>
      <c r="C44" s="23">
        <v>2</v>
      </c>
    </row>
    <row r="45" spans="1:3" ht="16.649999999999999" customHeight="1" x14ac:dyDescent="0.3">
      <c r="A45" s="11" t="s">
        <v>511</v>
      </c>
      <c r="B45" s="18"/>
      <c r="C45" s="23">
        <v>1</v>
      </c>
    </row>
    <row r="46" spans="1:3" ht="16.649999999999999" customHeight="1" x14ac:dyDescent="0.3">
      <c r="A46" s="11" t="s">
        <v>899</v>
      </c>
      <c r="B46" s="18"/>
      <c r="C46" s="23">
        <v>2</v>
      </c>
    </row>
    <row r="47" spans="1:3" ht="16.649999999999999" customHeight="1" x14ac:dyDescent="0.3">
      <c r="A47" s="207" t="s">
        <v>676</v>
      </c>
      <c r="B47" s="208"/>
      <c r="C47" s="35">
        <v>19</v>
      </c>
    </row>
    <row r="51" spans="1:3" ht="18.45" customHeight="1" x14ac:dyDescent="0.3">
      <c r="A51" s="5"/>
      <c r="B51" s="6" t="s">
        <v>908</v>
      </c>
    </row>
    <row r="52" spans="1:3" x14ac:dyDescent="0.3">
      <c r="A52" s="198" t="s">
        <v>355</v>
      </c>
      <c r="B52" s="12" t="s">
        <v>75</v>
      </c>
      <c r="C52" s="23">
        <v>13</v>
      </c>
    </row>
    <row r="53" spans="1:3" x14ac:dyDescent="0.3">
      <c r="A53" s="200"/>
      <c r="B53" s="12" t="s">
        <v>76</v>
      </c>
      <c r="C53" s="23">
        <v>0</v>
      </c>
    </row>
    <row r="54" spans="1:3" x14ac:dyDescent="0.3">
      <c r="A54" s="198" t="s">
        <v>909</v>
      </c>
      <c r="B54" s="12" t="s">
        <v>895</v>
      </c>
      <c r="C54" s="23">
        <v>1</v>
      </c>
    </row>
    <row r="55" spans="1:3" x14ac:dyDescent="0.3">
      <c r="A55" s="199"/>
      <c r="B55" s="12" t="s">
        <v>896</v>
      </c>
      <c r="C55" s="23">
        <v>5</v>
      </c>
    </row>
    <row r="56" spans="1:3" x14ac:dyDescent="0.3">
      <c r="A56" s="199"/>
      <c r="B56" s="12" t="s">
        <v>897</v>
      </c>
      <c r="C56" s="23">
        <v>1</v>
      </c>
    </row>
    <row r="57" spans="1:3" x14ac:dyDescent="0.3">
      <c r="A57" s="199"/>
      <c r="B57" s="12" t="s">
        <v>898</v>
      </c>
      <c r="C57" s="23">
        <v>2</v>
      </c>
    </row>
    <row r="58" spans="1:3" x14ac:dyDescent="0.3">
      <c r="A58" s="199"/>
      <c r="B58" s="12" t="s">
        <v>511</v>
      </c>
      <c r="C58" s="23">
        <v>0</v>
      </c>
    </row>
    <row r="59" spans="1:3" x14ac:dyDescent="0.3">
      <c r="A59" s="200"/>
      <c r="B59" s="15" t="s">
        <v>899</v>
      </c>
      <c r="C59" s="33">
        <v>4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910</v>
      </c>
    </row>
    <row r="3" spans="1:6" x14ac:dyDescent="0.3">
      <c r="A3" s="4"/>
    </row>
    <row r="4" spans="1:6" ht="18.45" customHeight="1" x14ac:dyDescent="0.3">
      <c r="A4" s="5"/>
      <c r="B4" s="6" t="s">
        <v>911</v>
      </c>
    </row>
    <row r="5" spans="1:6" ht="16.649999999999999" customHeight="1" x14ac:dyDescent="0.3">
      <c r="A5" s="7"/>
      <c r="B5" s="8"/>
      <c r="C5" s="34" t="s">
        <v>912</v>
      </c>
      <c r="D5" s="34" t="s">
        <v>58</v>
      </c>
      <c r="E5" s="34" t="s">
        <v>751</v>
      </c>
      <c r="F5" s="34" t="s">
        <v>913</v>
      </c>
    </row>
    <row r="6" spans="1:6" x14ac:dyDescent="0.3">
      <c r="A6" s="198" t="s">
        <v>914</v>
      </c>
      <c r="B6" s="12" t="s">
        <v>915</v>
      </c>
      <c r="C6" s="13">
        <v>1</v>
      </c>
      <c r="D6" s="13">
        <v>0</v>
      </c>
      <c r="E6" s="13">
        <v>3</v>
      </c>
      <c r="F6" s="23">
        <v>0</v>
      </c>
    </row>
    <row r="7" spans="1:6" x14ac:dyDescent="0.3">
      <c r="A7" s="200"/>
      <c r="B7" s="12" t="s">
        <v>916</v>
      </c>
      <c r="C7" s="13">
        <v>1</v>
      </c>
      <c r="D7" s="13">
        <v>0</v>
      </c>
      <c r="E7" s="13">
        <v>0</v>
      </c>
      <c r="F7" s="23">
        <v>0</v>
      </c>
    </row>
    <row r="8" spans="1:6" ht="16.649999999999999" customHeight="1" x14ac:dyDescent="0.3">
      <c r="A8" s="11" t="s">
        <v>917</v>
      </c>
      <c r="B8" s="12" t="s">
        <v>918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3">
      <c r="A9" s="198" t="s">
        <v>919</v>
      </c>
      <c r="B9" s="12" t="s">
        <v>920</v>
      </c>
      <c r="C9" s="13">
        <v>9</v>
      </c>
      <c r="D9" s="13">
        <v>14</v>
      </c>
      <c r="E9" s="13">
        <v>2</v>
      </c>
      <c r="F9" s="23">
        <v>0</v>
      </c>
    </row>
    <row r="10" spans="1:6" x14ac:dyDescent="0.3">
      <c r="A10" s="199"/>
      <c r="B10" s="12" t="s">
        <v>921</v>
      </c>
      <c r="C10" s="13">
        <v>1</v>
      </c>
      <c r="D10" s="13">
        <v>0</v>
      </c>
      <c r="E10" s="13">
        <v>0</v>
      </c>
      <c r="F10" s="23">
        <v>0</v>
      </c>
    </row>
    <row r="11" spans="1:6" x14ac:dyDescent="0.3">
      <c r="A11" s="200"/>
      <c r="B11" s="12" t="s">
        <v>922</v>
      </c>
      <c r="C11" s="13">
        <v>7</v>
      </c>
      <c r="D11" s="13">
        <v>5</v>
      </c>
      <c r="E11" s="13">
        <v>1</v>
      </c>
      <c r="F11" s="23">
        <v>0</v>
      </c>
    </row>
    <row r="12" spans="1:6" x14ac:dyDescent="0.3">
      <c r="A12" s="198" t="s">
        <v>923</v>
      </c>
      <c r="B12" s="12" t="s">
        <v>924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3">
      <c r="A13" s="200"/>
      <c r="B13" s="12" t="s">
        <v>925</v>
      </c>
      <c r="C13" s="13">
        <v>1</v>
      </c>
      <c r="D13" s="13">
        <v>0</v>
      </c>
      <c r="E13" s="13">
        <v>0</v>
      </c>
      <c r="F13" s="23">
        <v>0</v>
      </c>
    </row>
    <row r="14" spans="1:6" ht="16.649999999999999" customHeight="1" x14ac:dyDescent="0.3">
      <c r="A14" s="11" t="s">
        <v>926</v>
      </c>
      <c r="B14" s="12" t="s">
        <v>927</v>
      </c>
      <c r="C14" s="13">
        <v>1</v>
      </c>
      <c r="D14" s="13">
        <v>0</v>
      </c>
      <c r="E14" s="13">
        <v>0</v>
      </c>
      <c r="F14" s="23">
        <v>0</v>
      </c>
    </row>
    <row r="15" spans="1:6" x14ac:dyDescent="0.3">
      <c r="A15" s="198" t="s">
        <v>928</v>
      </c>
      <c r="B15" s="12" t="s">
        <v>929</v>
      </c>
      <c r="C15" s="13">
        <v>5</v>
      </c>
      <c r="D15" s="13">
        <v>22</v>
      </c>
      <c r="E15" s="13">
        <v>15</v>
      </c>
      <c r="F15" s="23">
        <v>0</v>
      </c>
    </row>
    <row r="16" spans="1:6" x14ac:dyDescent="0.3">
      <c r="A16" s="199"/>
      <c r="B16" s="12" t="s">
        <v>930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3">
      <c r="A17" s="199"/>
      <c r="B17" s="12" t="s">
        <v>931</v>
      </c>
      <c r="C17" s="13">
        <v>0</v>
      </c>
      <c r="D17" s="13">
        <v>2</v>
      </c>
      <c r="E17" s="13">
        <v>0</v>
      </c>
      <c r="F17" s="23">
        <v>0</v>
      </c>
    </row>
    <row r="18" spans="1:6" x14ac:dyDescent="0.3">
      <c r="A18" s="199"/>
      <c r="B18" s="12" t="s">
        <v>932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3">
      <c r="A19" s="200"/>
      <c r="B19" s="12" t="s">
        <v>933</v>
      </c>
      <c r="C19" s="13">
        <v>1</v>
      </c>
      <c r="D19" s="13">
        <v>0</v>
      </c>
      <c r="E19" s="13">
        <v>0</v>
      </c>
      <c r="F19" s="23">
        <v>0</v>
      </c>
    </row>
    <row r="20" spans="1:6" ht="16.649999999999999" customHeight="1" x14ac:dyDescent="0.3">
      <c r="A20" s="11" t="s">
        <v>934</v>
      </c>
      <c r="B20" s="12" t="s">
        <v>935</v>
      </c>
      <c r="C20" s="13">
        <v>0</v>
      </c>
      <c r="D20" s="13">
        <v>2</v>
      </c>
      <c r="E20" s="13">
        <v>1</v>
      </c>
      <c r="F20" s="23">
        <v>0</v>
      </c>
    </row>
    <row r="21" spans="1:6" ht="16.649999999999999" customHeight="1" x14ac:dyDescent="0.3">
      <c r="A21" s="11" t="s">
        <v>936</v>
      </c>
      <c r="B21" s="12" t="s">
        <v>937</v>
      </c>
      <c r="C21" s="13">
        <v>7</v>
      </c>
      <c r="D21" s="13">
        <v>1</v>
      </c>
      <c r="E21" s="13">
        <v>0</v>
      </c>
      <c r="F21" s="23">
        <v>0</v>
      </c>
    </row>
    <row r="22" spans="1:6" ht="16.649999999999999" customHeight="1" x14ac:dyDescent="0.3">
      <c r="A22" s="209" t="s">
        <v>676</v>
      </c>
      <c r="B22" s="210"/>
      <c r="C22" s="39">
        <v>34</v>
      </c>
      <c r="D22" s="39">
        <v>46</v>
      </c>
      <c r="E22" s="39">
        <v>22</v>
      </c>
      <c r="F22" s="39">
        <v>0</v>
      </c>
    </row>
    <row r="23" spans="1:6" ht="18.45" customHeight="1" x14ac:dyDescent="0.3">
      <c r="A23" s="5"/>
      <c r="B23" s="6" t="s">
        <v>852</v>
      </c>
    </row>
    <row r="24" spans="1:6" ht="16.649999999999999" customHeight="1" x14ac:dyDescent="0.3">
      <c r="A24" s="11" t="s">
        <v>97</v>
      </c>
      <c r="B24" s="23">
        <v>0</v>
      </c>
    </row>
    <row r="25" spans="1:6" ht="16.649999999999999" customHeight="1" x14ac:dyDescent="0.3">
      <c r="A25" s="11" t="s">
        <v>107</v>
      </c>
      <c r="B25" s="23">
        <v>0</v>
      </c>
    </row>
    <row r="26" spans="1:6" ht="16.649999999999999" customHeight="1" x14ac:dyDescent="0.3">
      <c r="A26" s="11" t="s">
        <v>938</v>
      </c>
      <c r="B26" s="23">
        <v>0</v>
      </c>
    </row>
    <row r="27" spans="1:6" ht="16.649999999999999" customHeight="1" x14ac:dyDescent="0.3">
      <c r="A27" s="34" t="s">
        <v>676</v>
      </c>
      <c r="B27" s="35">
        <v>0</v>
      </c>
    </row>
    <row r="28" spans="1:6" ht="18.45" customHeight="1" x14ac:dyDescent="0.3">
      <c r="A28" s="5"/>
      <c r="B28" s="6" t="s">
        <v>908</v>
      </c>
    </row>
    <row r="29" spans="1:6" ht="16.649999999999999" customHeight="1" x14ac:dyDescent="0.3">
      <c r="A29" s="11" t="s">
        <v>939</v>
      </c>
      <c r="B29" s="23">
        <v>5</v>
      </c>
    </row>
    <row r="30" spans="1:6" ht="16.649999999999999" customHeight="1" x14ac:dyDescent="0.3">
      <c r="A30" s="11" t="s">
        <v>940</v>
      </c>
      <c r="B30" s="23">
        <v>14</v>
      </c>
    </row>
    <row r="31" spans="1:6" ht="16.649999999999999" customHeight="1" x14ac:dyDescent="0.3">
      <c r="A31" s="11" t="s">
        <v>76</v>
      </c>
      <c r="B31" s="23">
        <v>3</v>
      </c>
    </row>
    <row r="32" spans="1:6" ht="16.649999999999999" customHeight="1" x14ac:dyDescent="0.3">
      <c r="A32" s="34" t="s">
        <v>676</v>
      </c>
      <c r="B32" s="35">
        <v>22</v>
      </c>
    </row>
    <row r="33" spans="1:2" ht="18.45" customHeight="1" x14ac:dyDescent="0.3">
      <c r="A33" s="5"/>
      <c r="B33" s="6" t="s">
        <v>941</v>
      </c>
    </row>
    <row r="34" spans="1:2" ht="16.649999999999999" customHeight="1" x14ac:dyDescent="0.3">
      <c r="A34" s="11" t="s">
        <v>942</v>
      </c>
      <c r="B34" s="23">
        <v>85</v>
      </c>
    </row>
    <row r="35" spans="1:2" ht="16.649999999999999" customHeight="1" x14ac:dyDescent="0.3">
      <c r="A35" s="11" t="s">
        <v>943</v>
      </c>
      <c r="B35" s="23">
        <v>17</v>
      </c>
    </row>
    <row r="36" spans="1:2" ht="16.649999999999999" customHeight="1" x14ac:dyDescent="0.3">
      <c r="A36" s="34" t="s">
        <v>676</v>
      </c>
      <c r="B36" s="35">
        <v>102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N66"/>
  <sheetViews>
    <sheetView showGridLines="0" showOutlineSymbols="0" zoomScale="90" zoomScaleNormal="90" workbookViewId="0">
      <selection activeCell="EK15" sqref="EK15"/>
    </sheetView>
  </sheetViews>
  <sheetFormatPr baseColWidth="10" defaultColWidth="11.44140625" defaultRowHeight="13.2" x14ac:dyDescent="0.3"/>
  <cols>
    <col min="1" max="1" width="2.6640625" style="95" customWidth="1"/>
    <col min="2" max="2" width="4.44140625" style="95" customWidth="1"/>
    <col min="3" max="3" width="18.5546875" style="95" customWidth="1"/>
    <col min="4" max="4" width="36.109375" style="95" customWidth="1"/>
    <col min="5" max="5" width="18.5546875" style="95" customWidth="1"/>
    <col min="6" max="6" width="7.44140625" style="95" customWidth="1"/>
    <col min="7" max="7" width="2.6640625" style="95" customWidth="1"/>
    <col min="8" max="8" width="10.109375" style="95" customWidth="1"/>
    <col min="9" max="13" width="11.44140625" style="95"/>
    <col min="14" max="14" width="5.5546875" style="95" customWidth="1"/>
    <col min="15" max="15" width="10.88671875" style="95" customWidth="1"/>
    <col min="16" max="16" width="2.6640625" style="95" customWidth="1"/>
    <col min="17" max="17" width="11.44140625" style="95"/>
    <col min="18" max="19" width="12.6640625" style="95" customWidth="1"/>
    <col min="20" max="22" width="11.44140625" style="95"/>
    <col min="23" max="23" width="13.109375" style="95" customWidth="1"/>
    <col min="24" max="24" width="2.6640625" style="95" customWidth="1"/>
    <col min="25" max="25" width="6.33203125" style="95" customWidth="1"/>
    <col min="26" max="29" width="13.6640625" style="95" customWidth="1"/>
    <col min="30" max="30" width="11.44140625" style="95"/>
    <col min="31" max="31" width="11.5546875" style="95" customWidth="1"/>
    <col min="32" max="32" width="2.6640625" style="95" customWidth="1"/>
    <col min="33" max="38" width="11.44140625" style="95"/>
    <col min="39" max="39" width="14.44140625" style="95" customWidth="1"/>
    <col min="40" max="40" width="2.6640625" style="95" customWidth="1"/>
    <col min="41" max="41" width="11.44140625" style="95"/>
    <col min="42" max="44" width="19.109375" style="95" customWidth="1"/>
    <col min="45" max="45" width="14.6640625" style="95" customWidth="1"/>
    <col min="46" max="46" width="2.6640625" style="95" customWidth="1"/>
    <col min="47" max="47" width="7" style="95" customWidth="1"/>
    <col min="48" max="48" width="13.88671875" style="95" customWidth="1"/>
    <col min="49" max="53" width="11.44140625" style="95"/>
    <col min="54" max="54" width="5.44140625" style="95" customWidth="1"/>
    <col min="55" max="55" width="2.6640625" style="95" customWidth="1"/>
    <col min="56" max="56" width="11.44140625" style="95"/>
    <col min="57" max="59" width="13.6640625" style="95" customWidth="1"/>
    <col min="60" max="60" width="11.44140625" style="95"/>
    <col min="61" max="61" width="19.109375" style="95" customWidth="1"/>
    <col min="62" max="62" width="2.6640625" style="95" customWidth="1"/>
    <col min="63" max="63" width="8.5546875" style="95" bestFit="1" customWidth="1"/>
    <col min="64" max="64" width="10" style="95" bestFit="1" customWidth="1"/>
    <col min="65" max="65" width="7.109375" style="95" customWidth="1"/>
    <col min="66" max="66" width="9.6640625" style="95" bestFit="1" customWidth="1"/>
    <col min="67" max="67" width="8.88671875" style="95" customWidth="1"/>
    <col min="68" max="69" width="8.6640625" style="95" customWidth="1"/>
    <col min="70" max="70" width="6.6640625" style="95" customWidth="1"/>
    <col min="71" max="71" width="9.5546875" style="95" customWidth="1"/>
    <col min="72" max="72" width="6.6640625" style="95" customWidth="1"/>
    <col min="73" max="73" width="7.88671875" style="95" customWidth="1"/>
    <col min="74" max="74" width="2.6640625" style="95" customWidth="1"/>
    <col min="75" max="75" width="21" style="95" customWidth="1"/>
    <col min="76" max="79" width="11.44140625" style="95"/>
    <col min="80" max="80" width="16.33203125" style="95" customWidth="1"/>
    <col min="81" max="81" width="2.6640625" style="95" customWidth="1"/>
    <col min="82" max="82" width="16.88671875" style="95" customWidth="1"/>
    <col min="83" max="84" width="21" style="95" customWidth="1"/>
    <col min="85" max="86" width="11.44140625" style="95"/>
    <col min="87" max="87" width="2.6640625" style="95" customWidth="1"/>
    <col min="88" max="88" width="2.88671875" style="95" customWidth="1"/>
    <col min="89" max="89" width="15" style="95" customWidth="1"/>
    <col min="90" max="90" width="8.33203125" style="95" customWidth="1"/>
    <col min="91" max="91" width="23.33203125" style="95" customWidth="1"/>
    <col min="92" max="92" width="14.6640625" style="95" customWidth="1"/>
    <col min="93" max="94" width="11.44140625" style="95"/>
    <col min="95" max="95" width="2.88671875" style="95" customWidth="1"/>
    <col min="96" max="96" width="2.44140625" style="95" customWidth="1"/>
    <col min="97" max="97" width="17.33203125" style="95" customWidth="1"/>
    <col min="98" max="98" width="13.109375" style="95" customWidth="1"/>
    <col min="99" max="99" width="16.33203125" style="95" bestFit="1" customWidth="1"/>
    <col min="100" max="100" width="15.44140625" style="95" customWidth="1"/>
    <col min="101" max="101" width="17.6640625" style="95" bestFit="1" customWidth="1"/>
    <col min="102" max="102" width="2.5546875" style="95" customWidth="1"/>
    <col min="103" max="103" width="2.88671875" style="95" customWidth="1"/>
    <col min="104" max="104" width="22.109375" style="95" customWidth="1"/>
    <col min="105" max="106" width="20.109375" style="95" customWidth="1"/>
    <col min="107" max="107" width="22.109375" style="95" customWidth="1"/>
    <col min="108" max="108" width="2.88671875" style="95" customWidth="1"/>
    <col min="109" max="109" width="1.33203125" style="95" customWidth="1"/>
    <col min="110" max="110" width="16.109375" style="95" bestFit="1" customWidth="1"/>
    <col min="111" max="111" width="15.88671875" style="95" bestFit="1" customWidth="1"/>
    <col min="112" max="112" width="11" style="95" bestFit="1" customWidth="1"/>
    <col min="113" max="113" width="14" style="95" bestFit="1" customWidth="1"/>
    <col min="114" max="114" width="10.33203125" style="95" bestFit="1" customWidth="1"/>
    <col min="115" max="115" width="14.33203125" style="95" bestFit="1" customWidth="1"/>
    <col min="116" max="116" width="2.33203125" style="95" customWidth="1"/>
    <col min="117" max="117" width="2.88671875" style="95" customWidth="1"/>
    <col min="118" max="118" width="8.6640625" style="95" customWidth="1"/>
    <col min="119" max="119" width="16.109375" style="95" bestFit="1" customWidth="1"/>
    <col min="120" max="120" width="11.44140625" style="95"/>
    <col min="121" max="121" width="15.5546875" style="95" bestFit="1" customWidth="1"/>
    <col min="122" max="122" width="22.44140625" style="95" bestFit="1" customWidth="1"/>
    <col min="123" max="123" width="10.44140625" style="95" customWidth="1"/>
    <col min="124" max="124" width="2.88671875" style="95" customWidth="1"/>
    <col min="125" max="125" width="1.5546875" style="95" customWidth="1"/>
    <col min="126" max="126" width="19" style="95" bestFit="1" customWidth="1"/>
    <col min="127" max="127" width="15.44140625" style="95" bestFit="1" customWidth="1"/>
    <col min="128" max="128" width="11" style="95" bestFit="1" customWidth="1"/>
    <col min="129" max="129" width="23" style="95" bestFit="1" customWidth="1"/>
    <col min="130" max="131" width="6.6640625" style="95" customWidth="1"/>
    <col min="132" max="132" width="1.6640625" style="95" customWidth="1"/>
    <col min="133" max="133" width="2.88671875" style="95" customWidth="1"/>
    <col min="134" max="134" width="21.6640625" style="95" customWidth="1"/>
    <col min="135" max="135" width="19.44140625" style="95" customWidth="1"/>
    <col min="136" max="136" width="22.109375" style="95" customWidth="1"/>
    <col min="137" max="137" width="21.6640625" style="95" customWidth="1"/>
    <col min="138" max="138" width="2.88671875" style="95" customWidth="1"/>
    <col min="139" max="139" width="21.33203125" style="95" customWidth="1"/>
    <col min="140" max="141" width="18.6640625" style="95" customWidth="1"/>
    <col min="142" max="142" width="13.44140625" style="95" customWidth="1"/>
    <col min="143" max="143" width="11.44140625" style="95"/>
    <col min="144" max="144" width="2.88671875" style="95" customWidth="1"/>
    <col min="145" max="250" width="11.44140625" style="95"/>
    <col min="251" max="251" width="2.6640625" style="95" customWidth="1"/>
    <col min="252" max="252" width="4.44140625" style="95" customWidth="1"/>
    <col min="253" max="253" width="18.5546875" style="95" customWidth="1"/>
    <col min="254" max="254" width="36.109375" style="95" customWidth="1"/>
    <col min="255" max="255" width="18.5546875" style="95" customWidth="1"/>
    <col min="256" max="256" width="7.44140625" style="95" customWidth="1"/>
    <col min="257" max="257" width="2.6640625" style="95" customWidth="1"/>
    <col min="258" max="258" width="10.109375" style="95" customWidth="1"/>
    <col min="259" max="263" width="11.44140625" style="95"/>
    <col min="264" max="264" width="5.5546875" style="95" customWidth="1"/>
    <col min="265" max="265" width="10.88671875" style="95" customWidth="1"/>
    <col min="266" max="266" width="2.6640625" style="95" customWidth="1"/>
    <col min="267" max="267" width="23.88671875" style="95" customWidth="1"/>
    <col min="268" max="269" width="12.6640625" style="95" customWidth="1"/>
    <col min="270" max="270" width="16.6640625" style="95" customWidth="1"/>
    <col min="271" max="271" width="17.88671875" style="95" customWidth="1"/>
    <col min="272" max="272" width="2.6640625" style="95" customWidth="1"/>
    <col min="273" max="273" width="11.44140625" style="95"/>
    <col min="274" max="275" width="12.6640625" style="95" customWidth="1"/>
    <col min="276" max="278" width="11.44140625" style="95"/>
    <col min="279" max="279" width="13.109375" style="95" customWidth="1"/>
    <col min="280" max="280" width="2.6640625" style="95" customWidth="1"/>
    <col min="281" max="281" width="6.33203125" style="95" customWidth="1"/>
    <col min="282" max="285" width="13.6640625" style="95" customWidth="1"/>
    <col min="286" max="286" width="11.44140625" style="95"/>
    <col min="287" max="287" width="11.5546875" style="95" customWidth="1"/>
    <col min="288" max="288" width="2.6640625" style="95" customWidth="1"/>
    <col min="289" max="294" width="11.44140625" style="95"/>
    <col min="295" max="295" width="14.44140625" style="95" customWidth="1"/>
    <col min="296" max="296" width="2.6640625" style="95" customWidth="1"/>
    <col min="297" max="297" width="11.44140625" style="95"/>
    <col min="298" max="300" width="19.109375" style="95" customWidth="1"/>
    <col min="301" max="301" width="14.6640625" style="95" customWidth="1"/>
    <col min="302" max="302" width="2.6640625" style="95" customWidth="1"/>
    <col min="303" max="303" width="7" style="95" customWidth="1"/>
    <col min="304" max="304" width="13.88671875" style="95" customWidth="1"/>
    <col min="305" max="309" width="11.44140625" style="95"/>
    <col min="310" max="310" width="5.44140625" style="95" customWidth="1"/>
    <col min="311" max="311" width="2.6640625" style="95" customWidth="1"/>
    <col min="312" max="312" width="11.44140625" style="95"/>
    <col min="313" max="315" width="13.6640625" style="95" customWidth="1"/>
    <col min="316" max="316" width="11.44140625" style="95"/>
    <col min="317" max="317" width="19.109375" style="95" customWidth="1"/>
    <col min="318" max="318" width="2.6640625" style="95" customWidth="1"/>
    <col min="319" max="319" width="8.5546875" style="95" bestFit="1" customWidth="1"/>
    <col min="320" max="320" width="10" style="95" bestFit="1" customWidth="1"/>
    <col min="321" max="321" width="7.109375" style="95" customWidth="1"/>
    <col min="322" max="322" width="9.6640625" style="95" bestFit="1" customWidth="1"/>
    <col min="323" max="323" width="8.88671875" style="95" customWidth="1"/>
    <col min="324" max="325" width="8.6640625" style="95" customWidth="1"/>
    <col min="326" max="326" width="6.6640625" style="95" customWidth="1"/>
    <col min="327" max="327" width="9.5546875" style="95" customWidth="1"/>
    <col min="328" max="328" width="6.6640625" style="95" customWidth="1"/>
    <col min="329" max="329" width="7.88671875" style="95" customWidth="1"/>
    <col min="330" max="330" width="2.6640625" style="95" customWidth="1"/>
    <col min="331" max="331" width="21" style="95" customWidth="1"/>
    <col min="332" max="335" width="11.44140625" style="95"/>
    <col min="336" max="336" width="16.33203125" style="95" customWidth="1"/>
    <col min="337" max="337" width="2.6640625" style="95" customWidth="1"/>
    <col min="338" max="338" width="16.88671875" style="95" customWidth="1"/>
    <col min="339" max="340" width="21" style="95" customWidth="1"/>
    <col min="341" max="342" width="11.44140625" style="95"/>
    <col min="343" max="343" width="2.6640625" style="95" customWidth="1"/>
    <col min="344" max="344" width="2.88671875" style="95" customWidth="1"/>
    <col min="345" max="345" width="21" style="95" customWidth="1"/>
    <col min="346" max="346" width="13.44140625" style="95" customWidth="1"/>
    <col min="347" max="347" width="13.88671875" style="95" customWidth="1"/>
    <col min="348" max="350" width="11.44140625" style="95"/>
    <col min="351" max="351" width="2.88671875" style="95" customWidth="1"/>
    <col min="352" max="352" width="2.44140625" style="95" customWidth="1"/>
    <col min="353" max="353" width="17.33203125" style="95" customWidth="1"/>
    <col min="354" max="354" width="13.109375" style="95" customWidth="1"/>
    <col min="355" max="355" width="16.33203125" style="95" bestFit="1" customWidth="1"/>
    <col min="356" max="356" width="15.44140625" style="95" customWidth="1"/>
    <col min="357" max="357" width="17.6640625" style="95" bestFit="1" customWidth="1"/>
    <col min="358" max="358" width="2.5546875" style="95" customWidth="1"/>
    <col min="359" max="359" width="2.88671875" style="95" customWidth="1"/>
    <col min="360" max="360" width="22.109375" style="95" customWidth="1"/>
    <col min="361" max="362" width="20.109375" style="95" customWidth="1"/>
    <col min="363" max="363" width="22.109375" style="95" customWidth="1"/>
    <col min="364" max="364" width="2.88671875" style="95" customWidth="1"/>
    <col min="365" max="365" width="1.33203125" style="95" customWidth="1"/>
    <col min="366" max="366" width="16.109375" style="95" bestFit="1" customWidth="1"/>
    <col min="367" max="367" width="15.88671875" style="95" bestFit="1" customWidth="1"/>
    <col min="368" max="368" width="11" style="95" bestFit="1" customWidth="1"/>
    <col min="369" max="369" width="14" style="95" bestFit="1" customWidth="1"/>
    <col min="370" max="370" width="10.33203125" style="95" bestFit="1" customWidth="1"/>
    <col min="371" max="371" width="14.33203125" style="95" bestFit="1" customWidth="1"/>
    <col min="372" max="372" width="2.33203125" style="95" customWidth="1"/>
    <col min="373" max="373" width="2.88671875" style="95" customWidth="1"/>
    <col min="374" max="374" width="8.6640625" style="95" customWidth="1"/>
    <col min="375" max="375" width="16.109375" style="95" bestFit="1" customWidth="1"/>
    <col min="376" max="376" width="11.44140625" style="95"/>
    <col min="377" max="377" width="15.5546875" style="95" bestFit="1" customWidth="1"/>
    <col min="378" max="378" width="22.44140625" style="95" bestFit="1" customWidth="1"/>
    <col min="379" max="379" width="10.44140625" style="95" customWidth="1"/>
    <col min="380" max="380" width="2.88671875" style="95" customWidth="1"/>
    <col min="381" max="381" width="1.5546875" style="95" customWidth="1"/>
    <col min="382" max="382" width="19" style="95" bestFit="1" customWidth="1"/>
    <col min="383" max="383" width="15.44140625" style="95" bestFit="1" customWidth="1"/>
    <col min="384" max="384" width="11" style="95" bestFit="1" customWidth="1"/>
    <col min="385" max="385" width="23" style="95" bestFit="1" customWidth="1"/>
    <col min="386" max="387" width="6.6640625" style="95" customWidth="1"/>
    <col min="388" max="388" width="1.6640625" style="95" customWidth="1"/>
    <col min="389" max="389" width="2.88671875" style="95" customWidth="1"/>
    <col min="390" max="390" width="21.6640625" style="95" customWidth="1"/>
    <col min="391" max="391" width="19.44140625" style="95" customWidth="1"/>
    <col min="392" max="392" width="22.109375" style="95" customWidth="1"/>
    <col min="393" max="393" width="21.6640625" style="95" customWidth="1"/>
    <col min="394" max="394" width="2.88671875" style="95" customWidth="1"/>
    <col min="395" max="395" width="21.33203125" style="95" customWidth="1"/>
    <col min="396" max="397" width="18.6640625" style="95" customWidth="1"/>
    <col min="398" max="398" width="13.44140625" style="95" customWidth="1"/>
    <col min="399" max="399" width="11.44140625" style="95"/>
    <col min="400" max="400" width="2.88671875" style="95" customWidth="1"/>
    <col min="401" max="506" width="11.44140625" style="95"/>
    <col min="507" max="507" width="2.6640625" style="95" customWidth="1"/>
    <col min="508" max="508" width="4.44140625" style="95" customWidth="1"/>
    <col min="509" max="509" width="18.5546875" style="95" customWidth="1"/>
    <col min="510" max="510" width="36.109375" style="95" customWidth="1"/>
    <col min="511" max="511" width="18.5546875" style="95" customWidth="1"/>
    <col min="512" max="512" width="7.44140625" style="95" customWidth="1"/>
    <col min="513" max="513" width="2.6640625" style="95" customWidth="1"/>
    <col min="514" max="514" width="10.109375" style="95" customWidth="1"/>
    <col min="515" max="519" width="11.44140625" style="95"/>
    <col min="520" max="520" width="5.5546875" style="95" customWidth="1"/>
    <col min="521" max="521" width="10.88671875" style="95" customWidth="1"/>
    <col min="522" max="522" width="2.6640625" style="95" customWidth="1"/>
    <col min="523" max="523" width="23.88671875" style="95" customWidth="1"/>
    <col min="524" max="525" width="12.6640625" style="95" customWidth="1"/>
    <col min="526" max="526" width="16.6640625" style="95" customWidth="1"/>
    <col min="527" max="527" width="17.88671875" style="95" customWidth="1"/>
    <col min="528" max="528" width="2.6640625" style="95" customWidth="1"/>
    <col min="529" max="529" width="11.44140625" style="95"/>
    <col min="530" max="531" width="12.6640625" style="95" customWidth="1"/>
    <col min="532" max="534" width="11.44140625" style="95"/>
    <col min="535" max="535" width="13.109375" style="95" customWidth="1"/>
    <col min="536" max="536" width="2.6640625" style="95" customWidth="1"/>
    <col min="537" max="537" width="6.33203125" style="95" customWidth="1"/>
    <col min="538" max="541" width="13.6640625" style="95" customWidth="1"/>
    <col min="542" max="542" width="11.44140625" style="95"/>
    <col min="543" max="543" width="11.5546875" style="95" customWidth="1"/>
    <col min="544" max="544" width="2.6640625" style="95" customWidth="1"/>
    <col min="545" max="550" width="11.44140625" style="95"/>
    <col min="551" max="551" width="14.44140625" style="95" customWidth="1"/>
    <col min="552" max="552" width="2.6640625" style="95" customWidth="1"/>
    <col min="553" max="553" width="11.44140625" style="95"/>
    <col min="554" max="556" width="19.109375" style="95" customWidth="1"/>
    <col min="557" max="557" width="14.6640625" style="95" customWidth="1"/>
    <col min="558" max="558" width="2.6640625" style="95" customWidth="1"/>
    <col min="559" max="559" width="7" style="95" customWidth="1"/>
    <col min="560" max="560" width="13.88671875" style="95" customWidth="1"/>
    <col min="561" max="565" width="11.44140625" style="95"/>
    <col min="566" max="566" width="5.44140625" style="95" customWidth="1"/>
    <col min="567" max="567" width="2.6640625" style="95" customWidth="1"/>
    <col min="568" max="568" width="11.44140625" style="95"/>
    <col min="569" max="571" width="13.6640625" style="95" customWidth="1"/>
    <col min="572" max="572" width="11.44140625" style="95"/>
    <col min="573" max="573" width="19.109375" style="95" customWidth="1"/>
    <col min="574" max="574" width="2.6640625" style="95" customWidth="1"/>
    <col min="575" max="575" width="8.5546875" style="95" bestFit="1" customWidth="1"/>
    <col min="576" max="576" width="10" style="95" bestFit="1" customWidth="1"/>
    <col min="577" max="577" width="7.109375" style="95" customWidth="1"/>
    <col min="578" max="578" width="9.6640625" style="95" bestFit="1" customWidth="1"/>
    <col min="579" max="579" width="8.88671875" style="95" customWidth="1"/>
    <col min="580" max="581" width="8.6640625" style="95" customWidth="1"/>
    <col min="582" max="582" width="6.6640625" style="95" customWidth="1"/>
    <col min="583" max="583" width="9.5546875" style="95" customWidth="1"/>
    <col min="584" max="584" width="6.6640625" style="95" customWidth="1"/>
    <col min="585" max="585" width="7.88671875" style="95" customWidth="1"/>
    <col min="586" max="586" width="2.6640625" style="95" customWidth="1"/>
    <col min="587" max="587" width="21" style="95" customWidth="1"/>
    <col min="588" max="591" width="11.44140625" style="95"/>
    <col min="592" max="592" width="16.33203125" style="95" customWidth="1"/>
    <col min="593" max="593" width="2.6640625" style="95" customWidth="1"/>
    <col min="594" max="594" width="16.88671875" style="95" customWidth="1"/>
    <col min="595" max="596" width="21" style="95" customWidth="1"/>
    <col min="597" max="598" width="11.44140625" style="95"/>
    <col min="599" max="599" width="2.6640625" style="95" customWidth="1"/>
    <col min="600" max="600" width="2.88671875" style="95" customWidth="1"/>
    <col min="601" max="601" width="21" style="95" customWidth="1"/>
    <col min="602" max="602" width="13.44140625" style="95" customWidth="1"/>
    <col min="603" max="603" width="13.88671875" style="95" customWidth="1"/>
    <col min="604" max="606" width="11.44140625" style="95"/>
    <col min="607" max="607" width="2.88671875" style="95" customWidth="1"/>
    <col min="608" max="608" width="2.44140625" style="95" customWidth="1"/>
    <col min="609" max="609" width="17.33203125" style="95" customWidth="1"/>
    <col min="610" max="610" width="13.109375" style="95" customWidth="1"/>
    <col min="611" max="611" width="16.33203125" style="95" bestFit="1" customWidth="1"/>
    <col min="612" max="612" width="15.44140625" style="95" customWidth="1"/>
    <col min="613" max="613" width="17.6640625" style="95" bestFit="1" customWidth="1"/>
    <col min="614" max="614" width="2.5546875" style="95" customWidth="1"/>
    <col min="615" max="615" width="2.88671875" style="95" customWidth="1"/>
    <col min="616" max="616" width="22.109375" style="95" customWidth="1"/>
    <col min="617" max="618" width="20.109375" style="95" customWidth="1"/>
    <col min="619" max="619" width="22.109375" style="95" customWidth="1"/>
    <col min="620" max="620" width="2.88671875" style="95" customWidth="1"/>
    <col min="621" max="621" width="1.33203125" style="95" customWidth="1"/>
    <col min="622" max="622" width="16.109375" style="95" bestFit="1" customWidth="1"/>
    <col min="623" max="623" width="15.88671875" style="95" bestFit="1" customWidth="1"/>
    <col min="624" max="624" width="11" style="95" bestFit="1" customWidth="1"/>
    <col min="625" max="625" width="14" style="95" bestFit="1" customWidth="1"/>
    <col min="626" max="626" width="10.33203125" style="95" bestFit="1" customWidth="1"/>
    <col min="627" max="627" width="14.33203125" style="95" bestFit="1" customWidth="1"/>
    <col min="628" max="628" width="2.33203125" style="95" customWidth="1"/>
    <col min="629" max="629" width="2.88671875" style="95" customWidth="1"/>
    <col min="630" max="630" width="8.6640625" style="95" customWidth="1"/>
    <col min="631" max="631" width="16.109375" style="95" bestFit="1" customWidth="1"/>
    <col min="632" max="632" width="11.44140625" style="95"/>
    <col min="633" max="633" width="15.5546875" style="95" bestFit="1" customWidth="1"/>
    <col min="634" max="634" width="22.44140625" style="95" bestFit="1" customWidth="1"/>
    <col min="635" max="635" width="10.44140625" style="95" customWidth="1"/>
    <col min="636" max="636" width="2.88671875" style="95" customWidth="1"/>
    <col min="637" max="637" width="1.5546875" style="95" customWidth="1"/>
    <col min="638" max="638" width="19" style="95" bestFit="1" customWidth="1"/>
    <col min="639" max="639" width="15.44140625" style="95" bestFit="1" customWidth="1"/>
    <col min="640" max="640" width="11" style="95" bestFit="1" customWidth="1"/>
    <col min="641" max="641" width="23" style="95" bestFit="1" customWidth="1"/>
    <col min="642" max="643" width="6.6640625" style="95" customWidth="1"/>
    <col min="644" max="644" width="1.6640625" style="95" customWidth="1"/>
    <col min="645" max="645" width="2.88671875" style="95" customWidth="1"/>
    <col min="646" max="646" width="21.6640625" style="95" customWidth="1"/>
    <col min="647" max="647" width="19.44140625" style="95" customWidth="1"/>
    <col min="648" max="648" width="22.109375" style="95" customWidth="1"/>
    <col min="649" max="649" width="21.6640625" style="95" customWidth="1"/>
    <col min="650" max="650" width="2.88671875" style="95" customWidth="1"/>
    <col min="651" max="651" width="21.33203125" style="95" customWidth="1"/>
    <col min="652" max="653" width="18.6640625" style="95" customWidth="1"/>
    <col min="654" max="654" width="13.44140625" style="95" customWidth="1"/>
    <col min="655" max="655" width="11.44140625" style="95"/>
    <col min="656" max="656" width="2.88671875" style="95" customWidth="1"/>
    <col min="657" max="762" width="11.44140625" style="95"/>
    <col min="763" max="763" width="2.6640625" style="95" customWidth="1"/>
    <col min="764" max="764" width="4.44140625" style="95" customWidth="1"/>
    <col min="765" max="765" width="18.5546875" style="95" customWidth="1"/>
    <col min="766" max="766" width="36.109375" style="95" customWidth="1"/>
    <col min="767" max="767" width="18.5546875" style="95" customWidth="1"/>
    <col min="768" max="768" width="7.44140625" style="95" customWidth="1"/>
    <col min="769" max="769" width="2.6640625" style="95" customWidth="1"/>
    <col min="770" max="770" width="10.109375" style="95" customWidth="1"/>
    <col min="771" max="775" width="11.44140625" style="95"/>
    <col min="776" max="776" width="5.5546875" style="95" customWidth="1"/>
    <col min="777" max="777" width="10.88671875" style="95" customWidth="1"/>
    <col min="778" max="778" width="2.6640625" style="95" customWidth="1"/>
    <col min="779" max="779" width="23.88671875" style="95" customWidth="1"/>
    <col min="780" max="781" width="12.6640625" style="95" customWidth="1"/>
    <col min="782" max="782" width="16.6640625" style="95" customWidth="1"/>
    <col min="783" max="783" width="17.88671875" style="95" customWidth="1"/>
    <col min="784" max="784" width="2.6640625" style="95" customWidth="1"/>
    <col min="785" max="785" width="11.44140625" style="95"/>
    <col min="786" max="787" width="12.6640625" style="95" customWidth="1"/>
    <col min="788" max="790" width="11.44140625" style="95"/>
    <col min="791" max="791" width="13.109375" style="95" customWidth="1"/>
    <col min="792" max="792" width="2.6640625" style="95" customWidth="1"/>
    <col min="793" max="793" width="6.33203125" style="95" customWidth="1"/>
    <col min="794" max="797" width="13.6640625" style="95" customWidth="1"/>
    <col min="798" max="798" width="11.44140625" style="95"/>
    <col min="799" max="799" width="11.5546875" style="95" customWidth="1"/>
    <col min="800" max="800" width="2.6640625" style="95" customWidth="1"/>
    <col min="801" max="806" width="11.44140625" style="95"/>
    <col min="807" max="807" width="14.44140625" style="95" customWidth="1"/>
    <col min="808" max="808" width="2.6640625" style="95" customWidth="1"/>
    <col min="809" max="809" width="11.44140625" style="95"/>
    <col min="810" max="812" width="19.109375" style="95" customWidth="1"/>
    <col min="813" max="813" width="14.6640625" style="95" customWidth="1"/>
    <col min="814" max="814" width="2.6640625" style="95" customWidth="1"/>
    <col min="815" max="815" width="7" style="95" customWidth="1"/>
    <col min="816" max="816" width="13.88671875" style="95" customWidth="1"/>
    <col min="817" max="821" width="11.44140625" style="95"/>
    <col min="822" max="822" width="5.44140625" style="95" customWidth="1"/>
    <col min="823" max="823" width="2.6640625" style="95" customWidth="1"/>
    <col min="824" max="824" width="11.44140625" style="95"/>
    <col min="825" max="827" width="13.6640625" style="95" customWidth="1"/>
    <col min="828" max="828" width="11.44140625" style="95"/>
    <col min="829" max="829" width="19.109375" style="95" customWidth="1"/>
    <col min="830" max="830" width="2.6640625" style="95" customWidth="1"/>
    <col min="831" max="831" width="8.5546875" style="95" bestFit="1" customWidth="1"/>
    <col min="832" max="832" width="10" style="95" bestFit="1" customWidth="1"/>
    <col min="833" max="833" width="7.109375" style="95" customWidth="1"/>
    <col min="834" max="834" width="9.6640625" style="95" bestFit="1" customWidth="1"/>
    <col min="835" max="835" width="8.88671875" style="95" customWidth="1"/>
    <col min="836" max="837" width="8.6640625" style="95" customWidth="1"/>
    <col min="838" max="838" width="6.6640625" style="95" customWidth="1"/>
    <col min="839" max="839" width="9.5546875" style="95" customWidth="1"/>
    <col min="840" max="840" width="6.6640625" style="95" customWidth="1"/>
    <col min="841" max="841" width="7.88671875" style="95" customWidth="1"/>
    <col min="842" max="842" width="2.6640625" style="95" customWidth="1"/>
    <col min="843" max="843" width="21" style="95" customWidth="1"/>
    <col min="844" max="847" width="11.44140625" style="95"/>
    <col min="848" max="848" width="16.33203125" style="95" customWidth="1"/>
    <col min="849" max="849" width="2.6640625" style="95" customWidth="1"/>
    <col min="850" max="850" width="16.88671875" style="95" customWidth="1"/>
    <col min="851" max="852" width="21" style="95" customWidth="1"/>
    <col min="853" max="854" width="11.44140625" style="95"/>
    <col min="855" max="855" width="2.6640625" style="95" customWidth="1"/>
    <col min="856" max="856" width="2.88671875" style="95" customWidth="1"/>
    <col min="857" max="857" width="21" style="95" customWidth="1"/>
    <col min="858" max="858" width="13.44140625" style="95" customWidth="1"/>
    <col min="859" max="859" width="13.88671875" style="95" customWidth="1"/>
    <col min="860" max="862" width="11.44140625" style="95"/>
    <col min="863" max="863" width="2.88671875" style="95" customWidth="1"/>
    <col min="864" max="864" width="2.44140625" style="95" customWidth="1"/>
    <col min="865" max="865" width="17.33203125" style="95" customWidth="1"/>
    <col min="866" max="866" width="13.109375" style="95" customWidth="1"/>
    <col min="867" max="867" width="16.33203125" style="95" bestFit="1" customWidth="1"/>
    <col min="868" max="868" width="15.44140625" style="95" customWidth="1"/>
    <col min="869" max="869" width="17.6640625" style="95" bestFit="1" customWidth="1"/>
    <col min="870" max="870" width="2.5546875" style="95" customWidth="1"/>
    <col min="871" max="871" width="2.88671875" style="95" customWidth="1"/>
    <col min="872" max="872" width="22.109375" style="95" customWidth="1"/>
    <col min="873" max="874" width="20.109375" style="95" customWidth="1"/>
    <col min="875" max="875" width="22.109375" style="95" customWidth="1"/>
    <col min="876" max="876" width="2.88671875" style="95" customWidth="1"/>
    <col min="877" max="877" width="1.33203125" style="95" customWidth="1"/>
    <col min="878" max="878" width="16.109375" style="95" bestFit="1" customWidth="1"/>
    <col min="879" max="879" width="15.88671875" style="95" bestFit="1" customWidth="1"/>
    <col min="880" max="880" width="11" style="95" bestFit="1" customWidth="1"/>
    <col min="881" max="881" width="14" style="95" bestFit="1" customWidth="1"/>
    <col min="882" max="882" width="10.33203125" style="95" bestFit="1" customWidth="1"/>
    <col min="883" max="883" width="14.33203125" style="95" bestFit="1" customWidth="1"/>
    <col min="884" max="884" width="2.33203125" style="95" customWidth="1"/>
    <col min="885" max="885" width="2.88671875" style="95" customWidth="1"/>
    <col min="886" max="886" width="8.6640625" style="95" customWidth="1"/>
    <col min="887" max="887" width="16.109375" style="95" bestFit="1" customWidth="1"/>
    <col min="888" max="888" width="11.44140625" style="95"/>
    <col min="889" max="889" width="15.5546875" style="95" bestFit="1" customWidth="1"/>
    <col min="890" max="890" width="22.44140625" style="95" bestFit="1" customWidth="1"/>
    <col min="891" max="891" width="10.44140625" style="95" customWidth="1"/>
    <col min="892" max="892" width="2.88671875" style="95" customWidth="1"/>
    <col min="893" max="893" width="1.5546875" style="95" customWidth="1"/>
    <col min="894" max="894" width="19" style="95" bestFit="1" customWidth="1"/>
    <col min="895" max="895" width="15.44140625" style="95" bestFit="1" customWidth="1"/>
    <col min="896" max="896" width="11" style="95" bestFit="1" customWidth="1"/>
    <col min="897" max="897" width="23" style="95" bestFit="1" customWidth="1"/>
    <col min="898" max="899" width="6.6640625" style="95" customWidth="1"/>
    <col min="900" max="900" width="1.6640625" style="95" customWidth="1"/>
    <col min="901" max="901" width="2.88671875" style="95" customWidth="1"/>
    <col min="902" max="902" width="21.6640625" style="95" customWidth="1"/>
    <col min="903" max="903" width="19.44140625" style="95" customWidth="1"/>
    <col min="904" max="904" width="22.109375" style="95" customWidth="1"/>
    <col min="905" max="905" width="21.6640625" style="95" customWidth="1"/>
    <col min="906" max="906" width="2.88671875" style="95" customWidth="1"/>
    <col min="907" max="907" width="21.33203125" style="95" customWidth="1"/>
    <col min="908" max="909" width="18.6640625" style="95" customWidth="1"/>
    <col min="910" max="910" width="13.44140625" style="95" customWidth="1"/>
    <col min="911" max="911" width="11.44140625" style="95"/>
    <col min="912" max="912" width="2.88671875" style="95" customWidth="1"/>
    <col min="913" max="1018" width="11.44140625" style="95"/>
    <col min="1019" max="1019" width="2.6640625" style="95" customWidth="1"/>
    <col min="1020" max="1020" width="4.44140625" style="95" customWidth="1"/>
    <col min="1021" max="1021" width="18.5546875" style="95" customWidth="1"/>
    <col min="1022" max="1022" width="36.109375" style="95" customWidth="1"/>
    <col min="1023" max="1023" width="18.5546875" style="95" customWidth="1"/>
    <col min="1024" max="1024" width="7.44140625" style="95" customWidth="1"/>
    <col min="1025" max="1025" width="2.6640625" style="95" customWidth="1"/>
    <col min="1026" max="1026" width="10.109375" style="95" customWidth="1"/>
    <col min="1027" max="1031" width="11.44140625" style="95"/>
    <col min="1032" max="1032" width="5.5546875" style="95" customWidth="1"/>
    <col min="1033" max="1033" width="10.88671875" style="95" customWidth="1"/>
    <col min="1034" max="1034" width="2.6640625" style="95" customWidth="1"/>
    <col min="1035" max="1035" width="23.88671875" style="95" customWidth="1"/>
    <col min="1036" max="1037" width="12.6640625" style="95" customWidth="1"/>
    <col min="1038" max="1038" width="16.6640625" style="95" customWidth="1"/>
    <col min="1039" max="1039" width="17.88671875" style="95" customWidth="1"/>
    <col min="1040" max="1040" width="2.6640625" style="95" customWidth="1"/>
    <col min="1041" max="1041" width="11.44140625" style="95"/>
    <col min="1042" max="1043" width="12.6640625" style="95" customWidth="1"/>
    <col min="1044" max="1046" width="11.44140625" style="95"/>
    <col min="1047" max="1047" width="13.109375" style="95" customWidth="1"/>
    <col min="1048" max="1048" width="2.6640625" style="95" customWidth="1"/>
    <col min="1049" max="1049" width="6.33203125" style="95" customWidth="1"/>
    <col min="1050" max="1053" width="13.6640625" style="95" customWidth="1"/>
    <col min="1054" max="1054" width="11.44140625" style="95"/>
    <col min="1055" max="1055" width="11.5546875" style="95" customWidth="1"/>
    <col min="1056" max="1056" width="2.6640625" style="95" customWidth="1"/>
    <col min="1057" max="1062" width="11.44140625" style="95"/>
    <col min="1063" max="1063" width="14.44140625" style="95" customWidth="1"/>
    <col min="1064" max="1064" width="2.6640625" style="95" customWidth="1"/>
    <col min="1065" max="1065" width="11.44140625" style="95"/>
    <col min="1066" max="1068" width="19.109375" style="95" customWidth="1"/>
    <col min="1069" max="1069" width="14.6640625" style="95" customWidth="1"/>
    <col min="1070" max="1070" width="2.6640625" style="95" customWidth="1"/>
    <col min="1071" max="1071" width="7" style="95" customWidth="1"/>
    <col min="1072" max="1072" width="13.88671875" style="95" customWidth="1"/>
    <col min="1073" max="1077" width="11.44140625" style="95"/>
    <col min="1078" max="1078" width="5.44140625" style="95" customWidth="1"/>
    <col min="1079" max="1079" width="2.6640625" style="95" customWidth="1"/>
    <col min="1080" max="1080" width="11.44140625" style="95"/>
    <col min="1081" max="1083" width="13.6640625" style="95" customWidth="1"/>
    <col min="1084" max="1084" width="11.44140625" style="95"/>
    <col min="1085" max="1085" width="19.109375" style="95" customWidth="1"/>
    <col min="1086" max="1086" width="2.6640625" style="95" customWidth="1"/>
    <col min="1087" max="1087" width="8.5546875" style="95" bestFit="1" customWidth="1"/>
    <col min="1088" max="1088" width="10" style="95" bestFit="1" customWidth="1"/>
    <col min="1089" max="1089" width="7.109375" style="95" customWidth="1"/>
    <col min="1090" max="1090" width="9.6640625" style="95" bestFit="1" customWidth="1"/>
    <col min="1091" max="1091" width="8.88671875" style="95" customWidth="1"/>
    <col min="1092" max="1093" width="8.6640625" style="95" customWidth="1"/>
    <col min="1094" max="1094" width="6.6640625" style="95" customWidth="1"/>
    <col min="1095" max="1095" width="9.5546875" style="95" customWidth="1"/>
    <col min="1096" max="1096" width="6.6640625" style="95" customWidth="1"/>
    <col min="1097" max="1097" width="7.88671875" style="95" customWidth="1"/>
    <col min="1098" max="1098" width="2.6640625" style="95" customWidth="1"/>
    <col min="1099" max="1099" width="21" style="95" customWidth="1"/>
    <col min="1100" max="1103" width="11.44140625" style="95"/>
    <col min="1104" max="1104" width="16.33203125" style="95" customWidth="1"/>
    <col min="1105" max="1105" width="2.6640625" style="95" customWidth="1"/>
    <col min="1106" max="1106" width="16.88671875" style="95" customWidth="1"/>
    <col min="1107" max="1108" width="21" style="95" customWidth="1"/>
    <col min="1109" max="1110" width="11.44140625" style="95"/>
    <col min="1111" max="1111" width="2.6640625" style="95" customWidth="1"/>
    <col min="1112" max="1112" width="2.88671875" style="95" customWidth="1"/>
    <col min="1113" max="1113" width="21" style="95" customWidth="1"/>
    <col min="1114" max="1114" width="13.44140625" style="95" customWidth="1"/>
    <col min="1115" max="1115" width="13.88671875" style="95" customWidth="1"/>
    <col min="1116" max="1118" width="11.44140625" style="95"/>
    <col min="1119" max="1119" width="2.88671875" style="95" customWidth="1"/>
    <col min="1120" max="1120" width="2.44140625" style="95" customWidth="1"/>
    <col min="1121" max="1121" width="17.33203125" style="95" customWidth="1"/>
    <col min="1122" max="1122" width="13.109375" style="95" customWidth="1"/>
    <col min="1123" max="1123" width="16.33203125" style="95" bestFit="1" customWidth="1"/>
    <col min="1124" max="1124" width="15.44140625" style="95" customWidth="1"/>
    <col min="1125" max="1125" width="17.6640625" style="95" bestFit="1" customWidth="1"/>
    <col min="1126" max="1126" width="2.5546875" style="95" customWidth="1"/>
    <col min="1127" max="1127" width="2.88671875" style="95" customWidth="1"/>
    <col min="1128" max="1128" width="22.109375" style="95" customWidth="1"/>
    <col min="1129" max="1130" width="20.109375" style="95" customWidth="1"/>
    <col min="1131" max="1131" width="22.109375" style="95" customWidth="1"/>
    <col min="1132" max="1132" width="2.88671875" style="95" customWidth="1"/>
    <col min="1133" max="1133" width="1.33203125" style="95" customWidth="1"/>
    <col min="1134" max="1134" width="16.109375" style="95" bestFit="1" customWidth="1"/>
    <col min="1135" max="1135" width="15.88671875" style="95" bestFit="1" customWidth="1"/>
    <col min="1136" max="1136" width="11" style="95" bestFit="1" customWidth="1"/>
    <col min="1137" max="1137" width="14" style="95" bestFit="1" customWidth="1"/>
    <col min="1138" max="1138" width="10.33203125" style="95" bestFit="1" customWidth="1"/>
    <col min="1139" max="1139" width="14.33203125" style="95" bestFit="1" customWidth="1"/>
    <col min="1140" max="1140" width="2.33203125" style="95" customWidth="1"/>
    <col min="1141" max="1141" width="2.88671875" style="95" customWidth="1"/>
    <col min="1142" max="1142" width="8.6640625" style="95" customWidth="1"/>
    <col min="1143" max="1143" width="16.109375" style="95" bestFit="1" customWidth="1"/>
    <col min="1144" max="1144" width="11.44140625" style="95"/>
    <col min="1145" max="1145" width="15.5546875" style="95" bestFit="1" customWidth="1"/>
    <col min="1146" max="1146" width="22.44140625" style="95" bestFit="1" customWidth="1"/>
    <col min="1147" max="1147" width="10.44140625" style="95" customWidth="1"/>
    <col min="1148" max="1148" width="2.88671875" style="95" customWidth="1"/>
    <col min="1149" max="1149" width="1.5546875" style="95" customWidth="1"/>
    <col min="1150" max="1150" width="19" style="95" bestFit="1" customWidth="1"/>
    <col min="1151" max="1151" width="15.44140625" style="95" bestFit="1" customWidth="1"/>
    <col min="1152" max="1152" width="11" style="95" bestFit="1" customWidth="1"/>
    <col min="1153" max="1153" width="23" style="95" bestFit="1" customWidth="1"/>
    <col min="1154" max="1155" width="6.6640625" style="95" customWidth="1"/>
    <col min="1156" max="1156" width="1.6640625" style="95" customWidth="1"/>
    <col min="1157" max="1157" width="2.88671875" style="95" customWidth="1"/>
    <col min="1158" max="1158" width="21.6640625" style="95" customWidth="1"/>
    <col min="1159" max="1159" width="19.44140625" style="95" customWidth="1"/>
    <col min="1160" max="1160" width="22.109375" style="95" customWidth="1"/>
    <col min="1161" max="1161" width="21.6640625" style="95" customWidth="1"/>
    <col min="1162" max="1162" width="2.88671875" style="95" customWidth="1"/>
    <col min="1163" max="1163" width="21.33203125" style="95" customWidth="1"/>
    <col min="1164" max="1165" width="18.6640625" style="95" customWidth="1"/>
    <col min="1166" max="1166" width="13.44140625" style="95" customWidth="1"/>
    <col min="1167" max="1167" width="11.44140625" style="95"/>
    <col min="1168" max="1168" width="2.88671875" style="95" customWidth="1"/>
    <col min="1169" max="1274" width="11.44140625" style="95"/>
    <col min="1275" max="1275" width="2.6640625" style="95" customWidth="1"/>
    <col min="1276" max="1276" width="4.44140625" style="95" customWidth="1"/>
    <col min="1277" max="1277" width="18.5546875" style="95" customWidth="1"/>
    <col min="1278" max="1278" width="36.109375" style="95" customWidth="1"/>
    <col min="1279" max="1279" width="18.5546875" style="95" customWidth="1"/>
    <col min="1280" max="1280" width="7.44140625" style="95" customWidth="1"/>
    <col min="1281" max="1281" width="2.6640625" style="95" customWidth="1"/>
    <col min="1282" max="1282" width="10.109375" style="95" customWidth="1"/>
    <col min="1283" max="1287" width="11.44140625" style="95"/>
    <col min="1288" max="1288" width="5.5546875" style="95" customWidth="1"/>
    <col min="1289" max="1289" width="10.88671875" style="95" customWidth="1"/>
    <col min="1290" max="1290" width="2.6640625" style="95" customWidth="1"/>
    <col min="1291" max="1291" width="23.88671875" style="95" customWidth="1"/>
    <col min="1292" max="1293" width="12.6640625" style="95" customWidth="1"/>
    <col min="1294" max="1294" width="16.6640625" style="95" customWidth="1"/>
    <col min="1295" max="1295" width="17.88671875" style="95" customWidth="1"/>
    <col min="1296" max="1296" width="2.6640625" style="95" customWidth="1"/>
    <col min="1297" max="1297" width="11.44140625" style="95"/>
    <col min="1298" max="1299" width="12.6640625" style="95" customWidth="1"/>
    <col min="1300" max="1302" width="11.44140625" style="95"/>
    <col min="1303" max="1303" width="13.109375" style="95" customWidth="1"/>
    <col min="1304" max="1304" width="2.6640625" style="95" customWidth="1"/>
    <col min="1305" max="1305" width="6.33203125" style="95" customWidth="1"/>
    <col min="1306" max="1309" width="13.6640625" style="95" customWidth="1"/>
    <col min="1310" max="1310" width="11.44140625" style="95"/>
    <col min="1311" max="1311" width="11.5546875" style="95" customWidth="1"/>
    <col min="1312" max="1312" width="2.6640625" style="95" customWidth="1"/>
    <col min="1313" max="1318" width="11.44140625" style="95"/>
    <col min="1319" max="1319" width="14.44140625" style="95" customWidth="1"/>
    <col min="1320" max="1320" width="2.6640625" style="95" customWidth="1"/>
    <col min="1321" max="1321" width="11.44140625" style="95"/>
    <col min="1322" max="1324" width="19.109375" style="95" customWidth="1"/>
    <col min="1325" max="1325" width="14.6640625" style="95" customWidth="1"/>
    <col min="1326" max="1326" width="2.6640625" style="95" customWidth="1"/>
    <col min="1327" max="1327" width="7" style="95" customWidth="1"/>
    <col min="1328" max="1328" width="13.88671875" style="95" customWidth="1"/>
    <col min="1329" max="1333" width="11.44140625" style="95"/>
    <col min="1334" max="1334" width="5.44140625" style="95" customWidth="1"/>
    <col min="1335" max="1335" width="2.6640625" style="95" customWidth="1"/>
    <col min="1336" max="1336" width="11.44140625" style="95"/>
    <col min="1337" max="1339" width="13.6640625" style="95" customWidth="1"/>
    <col min="1340" max="1340" width="11.44140625" style="95"/>
    <col min="1341" max="1341" width="19.109375" style="95" customWidth="1"/>
    <col min="1342" max="1342" width="2.6640625" style="95" customWidth="1"/>
    <col min="1343" max="1343" width="8.5546875" style="95" bestFit="1" customWidth="1"/>
    <col min="1344" max="1344" width="10" style="95" bestFit="1" customWidth="1"/>
    <col min="1345" max="1345" width="7.109375" style="95" customWidth="1"/>
    <col min="1346" max="1346" width="9.6640625" style="95" bestFit="1" customWidth="1"/>
    <col min="1347" max="1347" width="8.88671875" style="95" customWidth="1"/>
    <col min="1348" max="1349" width="8.6640625" style="95" customWidth="1"/>
    <col min="1350" max="1350" width="6.6640625" style="95" customWidth="1"/>
    <col min="1351" max="1351" width="9.5546875" style="95" customWidth="1"/>
    <col min="1352" max="1352" width="6.6640625" style="95" customWidth="1"/>
    <col min="1353" max="1353" width="7.88671875" style="95" customWidth="1"/>
    <col min="1354" max="1354" width="2.6640625" style="95" customWidth="1"/>
    <col min="1355" max="1355" width="21" style="95" customWidth="1"/>
    <col min="1356" max="1359" width="11.44140625" style="95"/>
    <col min="1360" max="1360" width="16.33203125" style="95" customWidth="1"/>
    <col min="1361" max="1361" width="2.6640625" style="95" customWidth="1"/>
    <col min="1362" max="1362" width="16.88671875" style="95" customWidth="1"/>
    <col min="1363" max="1364" width="21" style="95" customWidth="1"/>
    <col min="1365" max="1366" width="11.44140625" style="95"/>
    <col min="1367" max="1367" width="2.6640625" style="95" customWidth="1"/>
    <col min="1368" max="1368" width="2.88671875" style="95" customWidth="1"/>
    <col min="1369" max="1369" width="21" style="95" customWidth="1"/>
    <col min="1370" max="1370" width="13.44140625" style="95" customWidth="1"/>
    <col min="1371" max="1371" width="13.88671875" style="95" customWidth="1"/>
    <col min="1372" max="1374" width="11.44140625" style="95"/>
    <col min="1375" max="1375" width="2.88671875" style="95" customWidth="1"/>
    <col min="1376" max="1376" width="2.44140625" style="95" customWidth="1"/>
    <col min="1377" max="1377" width="17.33203125" style="95" customWidth="1"/>
    <col min="1378" max="1378" width="13.109375" style="95" customWidth="1"/>
    <col min="1379" max="1379" width="16.33203125" style="95" bestFit="1" customWidth="1"/>
    <col min="1380" max="1380" width="15.44140625" style="95" customWidth="1"/>
    <col min="1381" max="1381" width="17.6640625" style="95" bestFit="1" customWidth="1"/>
    <col min="1382" max="1382" width="2.5546875" style="95" customWidth="1"/>
    <col min="1383" max="1383" width="2.88671875" style="95" customWidth="1"/>
    <col min="1384" max="1384" width="22.109375" style="95" customWidth="1"/>
    <col min="1385" max="1386" width="20.109375" style="95" customWidth="1"/>
    <col min="1387" max="1387" width="22.109375" style="95" customWidth="1"/>
    <col min="1388" max="1388" width="2.88671875" style="95" customWidth="1"/>
    <col min="1389" max="1389" width="1.33203125" style="95" customWidth="1"/>
    <col min="1390" max="1390" width="16.109375" style="95" bestFit="1" customWidth="1"/>
    <col min="1391" max="1391" width="15.88671875" style="95" bestFit="1" customWidth="1"/>
    <col min="1392" max="1392" width="11" style="95" bestFit="1" customWidth="1"/>
    <col min="1393" max="1393" width="14" style="95" bestFit="1" customWidth="1"/>
    <col min="1394" max="1394" width="10.33203125" style="95" bestFit="1" customWidth="1"/>
    <col min="1395" max="1395" width="14.33203125" style="95" bestFit="1" customWidth="1"/>
    <col min="1396" max="1396" width="2.33203125" style="95" customWidth="1"/>
    <col min="1397" max="1397" width="2.88671875" style="95" customWidth="1"/>
    <col min="1398" max="1398" width="8.6640625" style="95" customWidth="1"/>
    <col min="1399" max="1399" width="16.109375" style="95" bestFit="1" customWidth="1"/>
    <col min="1400" max="1400" width="11.44140625" style="95"/>
    <col min="1401" max="1401" width="15.5546875" style="95" bestFit="1" customWidth="1"/>
    <col min="1402" max="1402" width="22.44140625" style="95" bestFit="1" customWidth="1"/>
    <col min="1403" max="1403" width="10.44140625" style="95" customWidth="1"/>
    <col min="1404" max="1404" width="2.88671875" style="95" customWidth="1"/>
    <col min="1405" max="1405" width="1.5546875" style="95" customWidth="1"/>
    <col min="1406" max="1406" width="19" style="95" bestFit="1" customWidth="1"/>
    <col min="1407" max="1407" width="15.44140625" style="95" bestFit="1" customWidth="1"/>
    <col min="1408" max="1408" width="11" style="95" bestFit="1" customWidth="1"/>
    <col min="1409" max="1409" width="23" style="95" bestFit="1" customWidth="1"/>
    <col min="1410" max="1411" width="6.6640625" style="95" customWidth="1"/>
    <col min="1412" max="1412" width="1.6640625" style="95" customWidth="1"/>
    <col min="1413" max="1413" width="2.88671875" style="95" customWidth="1"/>
    <col min="1414" max="1414" width="21.6640625" style="95" customWidth="1"/>
    <col min="1415" max="1415" width="19.44140625" style="95" customWidth="1"/>
    <col min="1416" max="1416" width="22.109375" style="95" customWidth="1"/>
    <col min="1417" max="1417" width="21.6640625" style="95" customWidth="1"/>
    <col min="1418" max="1418" width="2.88671875" style="95" customWidth="1"/>
    <col min="1419" max="1419" width="21.33203125" style="95" customWidth="1"/>
    <col min="1420" max="1421" width="18.6640625" style="95" customWidth="1"/>
    <col min="1422" max="1422" width="13.44140625" style="95" customWidth="1"/>
    <col min="1423" max="1423" width="11.44140625" style="95"/>
    <col min="1424" max="1424" width="2.88671875" style="95" customWidth="1"/>
    <col min="1425" max="1530" width="11.44140625" style="95"/>
    <col min="1531" max="1531" width="2.6640625" style="95" customWidth="1"/>
    <col min="1532" max="1532" width="4.44140625" style="95" customWidth="1"/>
    <col min="1533" max="1533" width="18.5546875" style="95" customWidth="1"/>
    <col min="1534" max="1534" width="36.109375" style="95" customWidth="1"/>
    <col min="1535" max="1535" width="18.5546875" style="95" customWidth="1"/>
    <col min="1536" max="1536" width="7.44140625" style="95" customWidth="1"/>
    <col min="1537" max="1537" width="2.6640625" style="95" customWidth="1"/>
    <col min="1538" max="1538" width="10.109375" style="95" customWidth="1"/>
    <col min="1539" max="1543" width="11.44140625" style="95"/>
    <col min="1544" max="1544" width="5.5546875" style="95" customWidth="1"/>
    <col min="1545" max="1545" width="10.88671875" style="95" customWidth="1"/>
    <col min="1546" max="1546" width="2.6640625" style="95" customWidth="1"/>
    <col min="1547" max="1547" width="23.88671875" style="95" customWidth="1"/>
    <col min="1548" max="1549" width="12.6640625" style="95" customWidth="1"/>
    <col min="1550" max="1550" width="16.6640625" style="95" customWidth="1"/>
    <col min="1551" max="1551" width="17.88671875" style="95" customWidth="1"/>
    <col min="1552" max="1552" width="2.6640625" style="95" customWidth="1"/>
    <col min="1553" max="1553" width="11.44140625" style="95"/>
    <col min="1554" max="1555" width="12.6640625" style="95" customWidth="1"/>
    <col min="1556" max="1558" width="11.44140625" style="95"/>
    <col min="1559" max="1559" width="13.109375" style="95" customWidth="1"/>
    <col min="1560" max="1560" width="2.6640625" style="95" customWidth="1"/>
    <col min="1561" max="1561" width="6.33203125" style="95" customWidth="1"/>
    <col min="1562" max="1565" width="13.6640625" style="95" customWidth="1"/>
    <col min="1566" max="1566" width="11.44140625" style="95"/>
    <col min="1567" max="1567" width="11.5546875" style="95" customWidth="1"/>
    <col min="1568" max="1568" width="2.6640625" style="95" customWidth="1"/>
    <col min="1569" max="1574" width="11.44140625" style="95"/>
    <col min="1575" max="1575" width="14.44140625" style="95" customWidth="1"/>
    <col min="1576" max="1576" width="2.6640625" style="95" customWidth="1"/>
    <col min="1577" max="1577" width="11.44140625" style="95"/>
    <col min="1578" max="1580" width="19.109375" style="95" customWidth="1"/>
    <col min="1581" max="1581" width="14.6640625" style="95" customWidth="1"/>
    <col min="1582" max="1582" width="2.6640625" style="95" customWidth="1"/>
    <col min="1583" max="1583" width="7" style="95" customWidth="1"/>
    <col min="1584" max="1584" width="13.88671875" style="95" customWidth="1"/>
    <col min="1585" max="1589" width="11.44140625" style="95"/>
    <col min="1590" max="1590" width="5.44140625" style="95" customWidth="1"/>
    <col min="1591" max="1591" width="2.6640625" style="95" customWidth="1"/>
    <col min="1592" max="1592" width="11.44140625" style="95"/>
    <col min="1593" max="1595" width="13.6640625" style="95" customWidth="1"/>
    <col min="1596" max="1596" width="11.44140625" style="95"/>
    <col min="1597" max="1597" width="19.109375" style="95" customWidth="1"/>
    <col min="1598" max="1598" width="2.6640625" style="95" customWidth="1"/>
    <col min="1599" max="1599" width="8.5546875" style="95" bestFit="1" customWidth="1"/>
    <col min="1600" max="1600" width="10" style="95" bestFit="1" customWidth="1"/>
    <col min="1601" max="1601" width="7.109375" style="95" customWidth="1"/>
    <col min="1602" max="1602" width="9.6640625" style="95" bestFit="1" customWidth="1"/>
    <col min="1603" max="1603" width="8.88671875" style="95" customWidth="1"/>
    <col min="1604" max="1605" width="8.6640625" style="95" customWidth="1"/>
    <col min="1606" max="1606" width="6.6640625" style="95" customWidth="1"/>
    <col min="1607" max="1607" width="9.5546875" style="95" customWidth="1"/>
    <col min="1608" max="1608" width="6.6640625" style="95" customWidth="1"/>
    <col min="1609" max="1609" width="7.88671875" style="95" customWidth="1"/>
    <col min="1610" max="1610" width="2.6640625" style="95" customWidth="1"/>
    <col min="1611" max="1611" width="21" style="95" customWidth="1"/>
    <col min="1612" max="1615" width="11.44140625" style="95"/>
    <col min="1616" max="1616" width="16.33203125" style="95" customWidth="1"/>
    <col min="1617" max="1617" width="2.6640625" style="95" customWidth="1"/>
    <col min="1618" max="1618" width="16.88671875" style="95" customWidth="1"/>
    <col min="1619" max="1620" width="21" style="95" customWidth="1"/>
    <col min="1621" max="1622" width="11.44140625" style="95"/>
    <col min="1623" max="1623" width="2.6640625" style="95" customWidth="1"/>
    <col min="1624" max="1624" width="2.88671875" style="95" customWidth="1"/>
    <col min="1625" max="1625" width="21" style="95" customWidth="1"/>
    <col min="1626" max="1626" width="13.44140625" style="95" customWidth="1"/>
    <col min="1627" max="1627" width="13.88671875" style="95" customWidth="1"/>
    <col min="1628" max="1630" width="11.44140625" style="95"/>
    <col min="1631" max="1631" width="2.88671875" style="95" customWidth="1"/>
    <col min="1632" max="1632" width="2.44140625" style="95" customWidth="1"/>
    <col min="1633" max="1633" width="17.33203125" style="95" customWidth="1"/>
    <col min="1634" max="1634" width="13.109375" style="95" customWidth="1"/>
    <col min="1635" max="1635" width="16.33203125" style="95" bestFit="1" customWidth="1"/>
    <col min="1636" max="1636" width="15.44140625" style="95" customWidth="1"/>
    <col min="1637" max="1637" width="17.6640625" style="95" bestFit="1" customWidth="1"/>
    <col min="1638" max="1638" width="2.5546875" style="95" customWidth="1"/>
    <col min="1639" max="1639" width="2.88671875" style="95" customWidth="1"/>
    <col min="1640" max="1640" width="22.109375" style="95" customWidth="1"/>
    <col min="1641" max="1642" width="20.109375" style="95" customWidth="1"/>
    <col min="1643" max="1643" width="22.109375" style="95" customWidth="1"/>
    <col min="1644" max="1644" width="2.88671875" style="95" customWidth="1"/>
    <col min="1645" max="1645" width="1.33203125" style="95" customWidth="1"/>
    <col min="1646" max="1646" width="16.109375" style="95" bestFit="1" customWidth="1"/>
    <col min="1647" max="1647" width="15.88671875" style="95" bestFit="1" customWidth="1"/>
    <col min="1648" max="1648" width="11" style="95" bestFit="1" customWidth="1"/>
    <col min="1649" max="1649" width="14" style="95" bestFit="1" customWidth="1"/>
    <col min="1650" max="1650" width="10.33203125" style="95" bestFit="1" customWidth="1"/>
    <col min="1651" max="1651" width="14.33203125" style="95" bestFit="1" customWidth="1"/>
    <col min="1652" max="1652" width="2.33203125" style="95" customWidth="1"/>
    <col min="1653" max="1653" width="2.88671875" style="95" customWidth="1"/>
    <col min="1654" max="1654" width="8.6640625" style="95" customWidth="1"/>
    <col min="1655" max="1655" width="16.109375" style="95" bestFit="1" customWidth="1"/>
    <col min="1656" max="1656" width="11.44140625" style="95"/>
    <col min="1657" max="1657" width="15.5546875" style="95" bestFit="1" customWidth="1"/>
    <col min="1658" max="1658" width="22.44140625" style="95" bestFit="1" customWidth="1"/>
    <col min="1659" max="1659" width="10.44140625" style="95" customWidth="1"/>
    <col min="1660" max="1660" width="2.88671875" style="95" customWidth="1"/>
    <col min="1661" max="1661" width="1.5546875" style="95" customWidth="1"/>
    <col min="1662" max="1662" width="19" style="95" bestFit="1" customWidth="1"/>
    <col min="1663" max="1663" width="15.44140625" style="95" bestFit="1" customWidth="1"/>
    <col min="1664" max="1664" width="11" style="95" bestFit="1" customWidth="1"/>
    <col min="1665" max="1665" width="23" style="95" bestFit="1" customWidth="1"/>
    <col min="1666" max="1667" width="6.6640625" style="95" customWidth="1"/>
    <col min="1668" max="1668" width="1.6640625" style="95" customWidth="1"/>
    <col min="1669" max="1669" width="2.88671875" style="95" customWidth="1"/>
    <col min="1670" max="1670" width="21.6640625" style="95" customWidth="1"/>
    <col min="1671" max="1671" width="19.44140625" style="95" customWidth="1"/>
    <col min="1672" max="1672" width="22.109375" style="95" customWidth="1"/>
    <col min="1673" max="1673" width="21.6640625" style="95" customWidth="1"/>
    <col min="1674" max="1674" width="2.88671875" style="95" customWidth="1"/>
    <col min="1675" max="1675" width="21.33203125" style="95" customWidth="1"/>
    <col min="1676" max="1677" width="18.6640625" style="95" customWidth="1"/>
    <col min="1678" max="1678" width="13.44140625" style="95" customWidth="1"/>
    <col min="1679" max="1679" width="11.44140625" style="95"/>
    <col min="1680" max="1680" width="2.88671875" style="95" customWidth="1"/>
    <col min="1681" max="1786" width="11.44140625" style="95"/>
    <col min="1787" max="1787" width="2.6640625" style="95" customWidth="1"/>
    <col min="1788" max="1788" width="4.44140625" style="95" customWidth="1"/>
    <col min="1789" max="1789" width="18.5546875" style="95" customWidth="1"/>
    <col min="1790" max="1790" width="36.109375" style="95" customWidth="1"/>
    <col min="1791" max="1791" width="18.5546875" style="95" customWidth="1"/>
    <col min="1792" max="1792" width="7.44140625" style="95" customWidth="1"/>
    <col min="1793" max="1793" width="2.6640625" style="95" customWidth="1"/>
    <col min="1794" max="1794" width="10.109375" style="95" customWidth="1"/>
    <col min="1795" max="1799" width="11.44140625" style="95"/>
    <col min="1800" max="1800" width="5.5546875" style="95" customWidth="1"/>
    <col min="1801" max="1801" width="10.88671875" style="95" customWidth="1"/>
    <col min="1802" max="1802" width="2.6640625" style="95" customWidth="1"/>
    <col min="1803" max="1803" width="23.88671875" style="95" customWidth="1"/>
    <col min="1804" max="1805" width="12.6640625" style="95" customWidth="1"/>
    <col min="1806" max="1806" width="16.6640625" style="95" customWidth="1"/>
    <col min="1807" max="1807" width="17.88671875" style="95" customWidth="1"/>
    <col min="1808" max="1808" width="2.6640625" style="95" customWidth="1"/>
    <col min="1809" max="1809" width="11.44140625" style="95"/>
    <col min="1810" max="1811" width="12.6640625" style="95" customWidth="1"/>
    <col min="1812" max="1814" width="11.44140625" style="95"/>
    <col min="1815" max="1815" width="13.109375" style="95" customWidth="1"/>
    <col min="1816" max="1816" width="2.6640625" style="95" customWidth="1"/>
    <col min="1817" max="1817" width="6.33203125" style="95" customWidth="1"/>
    <col min="1818" max="1821" width="13.6640625" style="95" customWidth="1"/>
    <col min="1822" max="1822" width="11.44140625" style="95"/>
    <col min="1823" max="1823" width="11.5546875" style="95" customWidth="1"/>
    <col min="1824" max="1824" width="2.6640625" style="95" customWidth="1"/>
    <col min="1825" max="1830" width="11.44140625" style="95"/>
    <col min="1831" max="1831" width="14.44140625" style="95" customWidth="1"/>
    <col min="1832" max="1832" width="2.6640625" style="95" customWidth="1"/>
    <col min="1833" max="1833" width="11.44140625" style="95"/>
    <col min="1834" max="1836" width="19.109375" style="95" customWidth="1"/>
    <col min="1837" max="1837" width="14.6640625" style="95" customWidth="1"/>
    <col min="1838" max="1838" width="2.6640625" style="95" customWidth="1"/>
    <col min="1839" max="1839" width="7" style="95" customWidth="1"/>
    <col min="1840" max="1840" width="13.88671875" style="95" customWidth="1"/>
    <col min="1841" max="1845" width="11.44140625" style="95"/>
    <col min="1846" max="1846" width="5.44140625" style="95" customWidth="1"/>
    <col min="1847" max="1847" width="2.6640625" style="95" customWidth="1"/>
    <col min="1848" max="1848" width="11.44140625" style="95"/>
    <col min="1849" max="1851" width="13.6640625" style="95" customWidth="1"/>
    <col min="1852" max="1852" width="11.44140625" style="95"/>
    <col min="1853" max="1853" width="19.109375" style="95" customWidth="1"/>
    <col min="1854" max="1854" width="2.6640625" style="95" customWidth="1"/>
    <col min="1855" max="1855" width="8.5546875" style="95" bestFit="1" customWidth="1"/>
    <col min="1856" max="1856" width="10" style="95" bestFit="1" customWidth="1"/>
    <col min="1857" max="1857" width="7.109375" style="95" customWidth="1"/>
    <col min="1858" max="1858" width="9.6640625" style="95" bestFit="1" customWidth="1"/>
    <col min="1859" max="1859" width="8.88671875" style="95" customWidth="1"/>
    <col min="1860" max="1861" width="8.6640625" style="95" customWidth="1"/>
    <col min="1862" max="1862" width="6.6640625" style="95" customWidth="1"/>
    <col min="1863" max="1863" width="9.5546875" style="95" customWidth="1"/>
    <col min="1864" max="1864" width="6.6640625" style="95" customWidth="1"/>
    <col min="1865" max="1865" width="7.88671875" style="95" customWidth="1"/>
    <col min="1866" max="1866" width="2.6640625" style="95" customWidth="1"/>
    <col min="1867" max="1867" width="21" style="95" customWidth="1"/>
    <col min="1868" max="1871" width="11.44140625" style="95"/>
    <col min="1872" max="1872" width="16.33203125" style="95" customWidth="1"/>
    <col min="1873" max="1873" width="2.6640625" style="95" customWidth="1"/>
    <col min="1874" max="1874" width="16.88671875" style="95" customWidth="1"/>
    <col min="1875" max="1876" width="21" style="95" customWidth="1"/>
    <col min="1877" max="1878" width="11.44140625" style="95"/>
    <col min="1879" max="1879" width="2.6640625" style="95" customWidth="1"/>
    <col min="1880" max="1880" width="2.88671875" style="95" customWidth="1"/>
    <col min="1881" max="1881" width="21" style="95" customWidth="1"/>
    <col min="1882" max="1882" width="13.44140625" style="95" customWidth="1"/>
    <col min="1883" max="1883" width="13.88671875" style="95" customWidth="1"/>
    <col min="1884" max="1886" width="11.44140625" style="95"/>
    <col min="1887" max="1887" width="2.88671875" style="95" customWidth="1"/>
    <col min="1888" max="1888" width="2.44140625" style="95" customWidth="1"/>
    <col min="1889" max="1889" width="17.33203125" style="95" customWidth="1"/>
    <col min="1890" max="1890" width="13.109375" style="95" customWidth="1"/>
    <col min="1891" max="1891" width="16.33203125" style="95" bestFit="1" customWidth="1"/>
    <col min="1892" max="1892" width="15.44140625" style="95" customWidth="1"/>
    <col min="1893" max="1893" width="17.6640625" style="95" bestFit="1" customWidth="1"/>
    <col min="1894" max="1894" width="2.5546875" style="95" customWidth="1"/>
    <col min="1895" max="1895" width="2.88671875" style="95" customWidth="1"/>
    <col min="1896" max="1896" width="22.109375" style="95" customWidth="1"/>
    <col min="1897" max="1898" width="20.109375" style="95" customWidth="1"/>
    <col min="1899" max="1899" width="22.109375" style="95" customWidth="1"/>
    <col min="1900" max="1900" width="2.88671875" style="95" customWidth="1"/>
    <col min="1901" max="1901" width="1.33203125" style="95" customWidth="1"/>
    <col min="1902" max="1902" width="16.109375" style="95" bestFit="1" customWidth="1"/>
    <col min="1903" max="1903" width="15.88671875" style="95" bestFit="1" customWidth="1"/>
    <col min="1904" max="1904" width="11" style="95" bestFit="1" customWidth="1"/>
    <col min="1905" max="1905" width="14" style="95" bestFit="1" customWidth="1"/>
    <col min="1906" max="1906" width="10.33203125" style="95" bestFit="1" customWidth="1"/>
    <col min="1907" max="1907" width="14.33203125" style="95" bestFit="1" customWidth="1"/>
    <col min="1908" max="1908" width="2.33203125" style="95" customWidth="1"/>
    <col min="1909" max="1909" width="2.88671875" style="95" customWidth="1"/>
    <col min="1910" max="1910" width="8.6640625" style="95" customWidth="1"/>
    <col min="1911" max="1911" width="16.109375" style="95" bestFit="1" customWidth="1"/>
    <col min="1912" max="1912" width="11.44140625" style="95"/>
    <col min="1913" max="1913" width="15.5546875" style="95" bestFit="1" customWidth="1"/>
    <col min="1914" max="1914" width="22.44140625" style="95" bestFit="1" customWidth="1"/>
    <col min="1915" max="1915" width="10.44140625" style="95" customWidth="1"/>
    <col min="1916" max="1916" width="2.88671875" style="95" customWidth="1"/>
    <col min="1917" max="1917" width="1.5546875" style="95" customWidth="1"/>
    <col min="1918" max="1918" width="19" style="95" bestFit="1" customWidth="1"/>
    <col min="1919" max="1919" width="15.44140625" style="95" bestFit="1" customWidth="1"/>
    <col min="1920" max="1920" width="11" style="95" bestFit="1" customWidth="1"/>
    <col min="1921" max="1921" width="23" style="95" bestFit="1" customWidth="1"/>
    <col min="1922" max="1923" width="6.6640625" style="95" customWidth="1"/>
    <col min="1924" max="1924" width="1.6640625" style="95" customWidth="1"/>
    <col min="1925" max="1925" width="2.88671875" style="95" customWidth="1"/>
    <col min="1926" max="1926" width="21.6640625" style="95" customWidth="1"/>
    <col min="1927" max="1927" width="19.44140625" style="95" customWidth="1"/>
    <col min="1928" max="1928" width="22.109375" style="95" customWidth="1"/>
    <col min="1929" max="1929" width="21.6640625" style="95" customWidth="1"/>
    <col min="1930" max="1930" width="2.88671875" style="95" customWidth="1"/>
    <col min="1931" max="1931" width="21.33203125" style="95" customWidth="1"/>
    <col min="1932" max="1933" width="18.6640625" style="95" customWidth="1"/>
    <col min="1934" max="1934" width="13.44140625" style="95" customWidth="1"/>
    <col min="1935" max="1935" width="11.44140625" style="95"/>
    <col min="1936" max="1936" width="2.88671875" style="95" customWidth="1"/>
    <col min="1937" max="2042" width="11.44140625" style="95"/>
    <col min="2043" max="2043" width="2.6640625" style="95" customWidth="1"/>
    <col min="2044" max="2044" width="4.44140625" style="95" customWidth="1"/>
    <col min="2045" max="2045" width="18.5546875" style="95" customWidth="1"/>
    <col min="2046" max="2046" width="36.109375" style="95" customWidth="1"/>
    <col min="2047" max="2047" width="18.5546875" style="95" customWidth="1"/>
    <col min="2048" max="2048" width="7.44140625" style="95" customWidth="1"/>
    <col min="2049" max="2049" width="2.6640625" style="95" customWidth="1"/>
    <col min="2050" max="2050" width="10.109375" style="95" customWidth="1"/>
    <col min="2051" max="2055" width="11.44140625" style="95"/>
    <col min="2056" max="2056" width="5.5546875" style="95" customWidth="1"/>
    <col min="2057" max="2057" width="10.88671875" style="95" customWidth="1"/>
    <col min="2058" max="2058" width="2.6640625" style="95" customWidth="1"/>
    <col min="2059" max="2059" width="23.88671875" style="95" customWidth="1"/>
    <col min="2060" max="2061" width="12.6640625" style="95" customWidth="1"/>
    <col min="2062" max="2062" width="16.6640625" style="95" customWidth="1"/>
    <col min="2063" max="2063" width="17.88671875" style="95" customWidth="1"/>
    <col min="2064" max="2064" width="2.6640625" style="95" customWidth="1"/>
    <col min="2065" max="2065" width="11.44140625" style="95"/>
    <col min="2066" max="2067" width="12.6640625" style="95" customWidth="1"/>
    <col min="2068" max="2070" width="11.44140625" style="95"/>
    <col min="2071" max="2071" width="13.109375" style="95" customWidth="1"/>
    <col min="2072" max="2072" width="2.6640625" style="95" customWidth="1"/>
    <col min="2073" max="2073" width="6.33203125" style="95" customWidth="1"/>
    <col min="2074" max="2077" width="13.6640625" style="95" customWidth="1"/>
    <col min="2078" max="2078" width="11.44140625" style="95"/>
    <col min="2079" max="2079" width="11.5546875" style="95" customWidth="1"/>
    <col min="2080" max="2080" width="2.6640625" style="95" customWidth="1"/>
    <col min="2081" max="2086" width="11.44140625" style="95"/>
    <col min="2087" max="2087" width="14.44140625" style="95" customWidth="1"/>
    <col min="2088" max="2088" width="2.6640625" style="95" customWidth="1"/>
    <col min="2089" max="2089" width="11.44140625" style="95"/>
    <col min="2090" max="2092" width="19.109375" style="95" customWidth="1"/>
    <col min="2093" max="2093" width="14.6640625" style="95" customWidth="1"/>
    <col min="2094" max="2094" width="2.6640625" style="95" customWidth="1"/>
    <col min="2095" max="2095" width="7" style="95" customWidth="1"/>
    <col min="2096" max="2096" width="13.88671875" style="95" customWidth="1"/>
    <col min="2097" max="2101" width="11.44140625" style="95"/>
    <col min="2102" max="2102" width="5.44140625" style="95" customWidth="1"/>
    <col min="2103" max="2103" width="2.6640625" style="95" customWidth="1"/>
    <col min="2104" max="2104" width="11.44140625" style="95"/>
    <col min="2105" max="2107" width="13.6640625" style="95" customWidth="1"/>
    <col min="2108" max="2108" width="11.44140625" style="95"/>
    <col min="2109" max="2109" width="19.109375" style="95" customWidth="1"/>
    <col min="2110" max="2110" width="2.6640625" style="95" customWidth="1"/>
    <col min="2111" max="2111" width="8.5546875" style="95" bestFit="1" customWidth="1"/>
    <col min="2112" max="2112" width="10" style="95" bestFit="1" customWidth="1"/>
    <col min="2113" max="2113" width="7.109375" style="95" customWidth="1"/>
    <col min="2114" max="2114" width="9.6640625" style="95" bestFit="1" customWidth="1"/>
    <col min="2115" max="2115" width="8.88671875" style="95" customWidth="1"/>
    <col min="2116" max="2117" width="8.6640625" style="95" customWidth="1"/>
    <col min="2118" max="2118" width="6.6640625" style="95" customWidth="1"/>
    <col min="2119" max="2119" width="9.5546875" style="95" customWidth="1"/>
    <col min="2120" max="2120" width="6.6640625" style="95" customWidth="1"/>
    <col min="2121" max="2121" width="7.88671875" style="95" customWidth="1"/>
    <col min="2122" max="2122" width="2.6640625" style="95" customWidth="1"/>
    <col min="2123" max="2123" width="21" style="95" customWidth="1"/>
    <col min="2124" max="2127" width="11.44140625" style="95"/>
    <col min="2128" max="2128" width="16.33203125" style="95" customWidth="1"/>
    <col min="2129" max="2129" width="2.6640625" style="95" customWidth="1"/>
    <col min="2130" max="2130" width="16.88671875" style="95" customWidth="1"/>
    <col min="2131" max="2132" width="21" style="95" customWidth="1"/>
    <col min="2133" max="2134" width="11.44140625" style="95"/>
    <col min="2135" max="2135" width="2.6640625" style="95" customWidth="1"/>
    <col min="2136" max="2136" width="2.88671875" style="95" customWidth="1"/>
    <col min="2137" max="2137" width="21" style="95" customWidth="1"/>
    <col min="2138" max="2138" width="13.44140625" style="95" customWidth="1"/>
    <col min="2139" max="2139" width="13.88671875" style="95" customWidth="1"/>
    <col min="2140" max="2142" width="11.44140625" style="95"/>
    <col min="2143" max="2143" width="2.88671875" style="95" customWidth="1"/>
    <col min="2144" max="2144" width="2.44140625" style="95" customWidth="1"/>
    <col min="2145" max="2145" width="17.33203125" style="95" customWidth="1"/>
    <col min="2146" max="2146" width="13.109375" style="95" customWidth="1"/>
    <col min="2147" max="2147" width="16.33203125" style="95" bestFit="1" customWidth="1"/>
    <col min="2148" max="2148" width="15.44140625" style="95" customWidth="1"/>
    <col min="2149" max="2149" width="17.6640625" style="95" bestFit="1" customWidth="1"/>
    <col min="2150" max="2150" width="2.5546875" style="95" customWidth="1"/>
    <col min="2151" max="2151" width="2.88671875" style="95" customWidth="1"/>
    <col min="2152" max="2152" width="22.109375" style="95" customWidth="1"/>
    <col min="2153" max="2154" width="20.109375" style="95" customWidth="1"/>
    <col min="2155" max="2155" width="22.109375" style="95" customWidth="1"/>
    <col min="2156" max="2156" width="2.88671875" style="95" customWidth="1"/>
    <col min="2157" max="2157" width="1.33203125" style="95" customWidth="1"/>
    <col min="2158" max="2158" width="16.109375" style="95" bestFit="1" customWidth="1"/>
    <col min="2159" max="2159" width="15.88671875" style="95" bestFit="1" customWidth="1"/>
    <col min="2160" max="2160" width="11" style="95" bestFit="1" customWidth="1"/>
    <col min="2161" max="2161" width="14" style="95" bestFit="1" customWidth="1"/>
    <col min="2162" max="2162" width="10.33203125" style="95" bestFit="1" customWidth="1"/>
    <col min="2163" max="2163" width="14.33203125" style="95" bestFit="1" customWidth="1"/>
    <col min="2164" max="2164" width="2.33203125" style="95" customWidth="1"/>
    <col min="2165" max="2165" width="2.88671875" style="95" customWidth="1"/>
    <col min="2166" max="2166" width="8.6640625" style="95" customWidth="1"/>
    <col min="2167" max="2167" width="16.109375" style="95" bestFit="1" customWidth="1"/>
    <col min="2168" max="2168" width="11.44140625" style="95"/>
    <col min="2169" max="2169" width="15.5546875" style="95" bestFit="1" customWidth="1"/>
    <col min="2170" max="2170" width="22.44140625" style="95" bestFit="1" customWidth="1"/>
    <col min="2171" max="2171" width="10.44140625" style="95" customWidth="1"/>
    <col min="2172" max="2172" width="2.88671875" style="95" customWidth="1"/>
    <col min="2173" max="2173" width="1.5546875" style="95" customWidth="1"/>
    <col min="2174" max="2174" width="19" style="95" bestFit="1" customWidth="1"/>
    <col min="2175" max="2175" width="15.44140625" style="95" bestFit="1" customWidth="1"/>
    <col min="2176" max="2176" width="11" style="95" bestFit="1" customWidth="1"/>
    <col min="2177" max="2177" width="23" style="95" bestFit="1" customWidth="1"/>
    <col min="2178" max="2179" width="6.6640625" style="95" customWidth="1"/>
    <col min="2180" max="2180" width="1.6640625" style="95" customWidth="1"/>
    <col min="2181" max="2181" width="2.88671875" style="95" customWidth="1"/>
    <col min="2182" max="2182" width="21.6640625" style="95" customWidth="1"/>
    <col min="2183" max="2183" width="19.44140625" style="95" customWidth="1"/>
    <col min="2184" max="2184" width="22.109375" style="95" customWidth="1"/>
    <col min="2185" max="2185" width="21.6640625" style="95" customWidth="1"/>
    <col min="2186" max="2186" width="2.88671875" style="95" customWidth="1"/>
    <col min="2187" max="2187" width="21.33203125" style="95" customWidth="1"/>
    <col min="2188" max="2189" width="18.6640625" style="95" customWidth="1"/>
    <col min="2190" max="2190" width="13.44140625" style="95" customWidth="1"/>
    <col min="2191" max="2191" width="11.44140625" style="95"/>
    <col min="2192" max="2192" width="2.88671875" style="95" customWidth="1"/>
    <col min="2193" max="2298" width="11.44140625" style="95"/>
    <col min="2299" max="2299" width="2.6640625" style="95" customWidth="1"/>
    <col min="2300" max="2300" width="4.44140625" style="95" customWidth="1"/>
    <col min="2301" max="2301" width="18.5546875" style="95" customWidth="1"/>
    <col min="2302" max="2302" width="36.109375" style="95" customWidth="1"/>
    <col min="2303" max="2303" width="18.5546875" style="95" customWidth="1"/>
    <col min="2304" max="2304" width="7.44140625" style="95" customWidth="1"/>
    <col min="2305" max="2305" width="2.6640625" style="95" customWidth="1"/>
    <col min="2306" max="2306" width="10.109375" style="95" customWidth="1"/>
    <col min="2307" max="2311" width="11.44140625" style="95"/>
    <col min="2312" max="2312" width="5.5546875" style="95" customWidth="1"/>
    <col min="2313" max="2313" width="10.88671875" style="95" customWidth="1"/>
    <col min="2314" max="2314" width="2.6640625" style="95" customWidth="1"/>
    <col min="2315" max="2315" width="23.88671875" style="95" customWidth="1"/>
    <col min="2316" max="2317" width="12.6640625" style="95" customWidth="1"/>
    <col min="2318" max="2318" width="16.6640625" style="95" customWidth="1"/>
    <col min="2319" max="2319" width="17.88671875" style="95" customWidth="1"/>
    <col min="2320" max="2320" width="2.6640625" style="95" customWidth="1"/>
    <col min="2321" max="2321" width="11.44140625" style="95"/>
    <col min="2322" max="2323" width="12.6640625" style="95" customWidth="1"/>
    <col min="2324" max="2326" width="11.44140625" style="95"/>
    <col min="2327" max="2327" width="13.109375" style="95" customWidth="1"/>
    <col min="2328" max="2328" width="2.6640625" style="95" customWidth="1"/>
    <col min="2329" max="2329" width="6.33203125" style="95" customWidth="1"/>
    <col min="2330" max="2333" width="13.6640625" style="95" customWidth="1"/>
    <col min="2334" max="2334" width="11.44140625" style="95"/>
    <col min="2335" max="2335" width="11.5546875" style="95" customWidth="1"/>
    <col min="2336" max="2336" width="2.6640625" style="95" customWidth="1"/>
    <col min="2337" max="2342" width="11.44140625" style="95"/>
    <col min="2343" max="2343" width="14.44140625" style="95" customWidth="1"/>
    <col min="2344" max="2344" width="2.6640625" style="95" customWidth="1"/>
    <col min="2345" max="2345" width="11.44140625" style="95"/>
    <col min="2346" max="2348" width="19.109375" style="95" customWidth="1"/>
    <col min="2349" max="2349" width="14.6640625" style="95" customWidth="1"/>
    <col min="2350" max="2350" width="2.6640625" style="95" customWidth="1"/>
    <col min="2351" max="2351" width="7" style="95" customWidth="1"/>
    <col min="2352" max="2352" width="13.88671875" style="95" customWidth="1"/>
    <col min="2353" max="2357" width="11.44140625" style="95"/>
    <col min="2358" max="2358" width="5.44140625" style="95" customWidth="1"/>
    <col min="2359" max="2359" width="2.6640625" style="95" customWidth="1"/>
    <col min="2360" max="2360" width="11.44140625" style="95"/>
    <col min="2361" max="2363" width="13.6640625" style="95" customWidth="1"/>
    <col min="2364" max="2364" width="11.44140625" style="95"/>
    <col min="2365" max="2365" width="19.109375" style="95" customWidth="1"/>
    <col min="2366" max="2366" width="2.6640625" style="95" customWidth="1"/>
    <col min="2367" max="2367" width="8.5546875" style="95" bestFit="1" customWidth="1"/>
    <col min="2368" max="2368" width="10" style="95" bestFit="1" customWidth="1"/>
    <col min="2369" max="2369" width="7.109375" style="95" customWidth="1"/>
    <col min="2370" max="2370" width="9.6640625" style="95" bestFit="1" customWidth="1"/>
    <col min="2371" max="2371" width="8.88671875" style="95" customWidth="1"/>
    <col min="2372" max="2373" width="8.6640625" style="95" customWidth="1"/>
    <col min="2374" max="2374" width="6.6640625" style="95" customWidth="1"/>
    <col min="2375" max="2375" width="9.5546875" style="95" customWidth="1"/>
    <col min="2376" max="2376" width="6.6640625" style="95" customWidth="1"/>
    <col min="2377" max="2377" width="7.88671875" style="95" customWidth="1"/>
    <col min="2378" max="2378" width="2.6640625" style="95" customWidth="1"/>
    <col min="2379" max="2379" width="21" style="95" customWidth="1"/>
    <col min="2380" max="2383" width="11.44140625" style="95"/>
    <col min="2384" max="2384" width="16.33203125" style="95" customWidth="1"/>
    <col min="2385" max="2385" width="2.6640625" style="95" customWidth="1"/>
    <col min="2386" max="2386" width="16.88671875" style="95" customWidth="1"/>
    <col min="2387" max="2388" width="21" style="95" customWidth="1"/>
    <col min="2389" max="2390" width="11.44140625" style="95"/>
    <col min="2391" max="2391" width="2.6640625" style="95" customWidth="1"/>
    <col min="2392" max="2392" width="2.88671875" style="95" customWidth="1"/>
    <col min="2393" max="2393" width="21" style="95" customWidth="1"/>
    <col min="2394" max="2394" width="13.44140625" style="95" customWidth="1"/>
    <col min="2395" max="2395" width="13.88671875" style="95" customWidth="1"/>
    <col min="2396" max="2398" width="11.44140625" style="95"/>
    <col min="2399" max="2399" width="2.88671875" style="95" customWidth="1"/>
    <col min="2400" max="2400" width="2.44140625" style="95" customWidth="1"/>
    <col min="2401" max="2401" width="17.33203125" style="95" customWidth="1"/>
    <col min="2402" max="2402" width="13.109375" style="95" customWidth="1"/>
    <col min="2403" max="2403" width="16.33203125" style="95" bestFit="1" customWidth="1"/>
    <col min="2404" max="2404" width="15.44140625" style="95" customWidth="1"/>
    <col min="2405" max="2405" width="17.6640625" style="95" bestFit="1" customWidth="1"/>
    <col min="2406" max="2406" width="2.5546875" style="95" customWidth="1"/>
    <col min="2407" max="2407" width="2.88671875" style="95" customWidth="1"/>
    <col min="2408" max="2408" width="22.109375" style="95" customWidth="1"/>
    <col min="2409" max="2410" width="20.109375" style="95" customWidth="1"/>
    <col min="2411" max="2411" width="22.109375" style="95" customWidth="1"/>
    <col min="2412" max="2412" width="2.88671875" style="95" customWidth="1"/>
    <col min="2413" max="2413" width="1.33203125" style="95" customWidth="1"/>
    <col min="2414" max="2414" width="16.109375" style="95" bestFit="1" customWidth="1"/>
    <col min="2415" max="2415" width="15.88671875" style="95" bestFit="1" customWidth="1"/>
    <col min="2416" max="2416" width="11" style="95" bestFit="1" customWidth="1"/>
    <col min="2417" max="2417" width="14" style="95" bestFit="1" customWidth="1"/>
    <col min="2418" max="2418" width="10.33203125" style="95" bestFit="1" customWidth="1"/>
    <col min="2419" max="2419" width="14.33203125" style="95" bestFit="1" customWidth="1"/>
    <col min="2420" max="2420" width="2.33203125" style="95" customWidth="1"/>
    <col min="2421" max="2421" width="2.88671875" style="95" customWidth="1"/>
    <col min="2422" max="2422" width="8.6640625" style="95" customWidth="1"/>
    <col min="2423" max="2423" width="16.109375" style="95" bestFit="1" customWidth="1"/>
    <col min="2424" max="2424" width="11.44140625" style="95"/>
    <col min="2425" max="2425" width="15.5546875" style="95" bestFit="1" customWidth="1"/>
    <col min="2426" max="2426" width="22.44140625" style="95" bestFit="1" customWidth="1"/>
    <col min="2427" max="2427" width="10.44140625" style="95" customWidth="1"/>
    <col min="2428" max="2428" width="2.88671875" style="95" customWidth="1"/>
    <col min="2429" max="2429" width="1.5546875" style="95" customWidth="1"/>
    <col min="2430" max="2430" width="19" style="95" bestFit="1" customWidth="1"/>
    <col min="2431" max="2431" width="15.44140625" style="95" bestFit="1" customWidth="1"/>
    <col min="2432" max="2432" width="11" style="95" bestFit="1" customWidth="1"/>
    <col min="2433" max="2433" width="23" style="95" bestFit="1" customWidth="1"/>
    <col min="2434" max="2435" width="6.6640625" style="95" customWidth="1"/>
    <col min="2436" max="2436" width="1.6640625" style="95" customWidth="1"/>
    <col min="2437" max="2437" width="2.88671875" style="95" customWidth="1"/>
    <col min="2438" max="2438" width="21.6640625" style="95" customWidth="1"/>
    <col min="2439" max="2439" width="19.44140625" style="95" customWidth="1"/>
    <col min="2440" max="2440" width="22.109375" style="95" customWidth="1"/>
    <col min="2441" max="2441" width="21.6640625" style="95" customWidth="1"/>
    <col min="2442" max="2442" width="2.88671875" style="95" customWidth="1"/>
    <col min="2443" max="2443" width="21.33203125" style="95" customWidth="1"/>
    <col min="2444" max="2445" width="18.6640625" style="95" customWidth="1"/>
    <col min="2446" max="2446" width="13.44140625" style="95" customWidth="1"/>
    <col min="2447" max="2447" width="11.44140625" style="95"/>
    <col min="2448" max="2448" width="2.88671875" style="95" customWidth="1"/>
    <col min="2449" max="2554" width="11.44140625" style="95"/>
    <col min="2555" max="2555" width="2.6640625" style="95" customWidth="1"/>
    <col min="2556" max="2556" width="4.44140625" style="95" customWidth="1"/>
    <col min="2557" max="2557" width="18.5546875" style="95" customWidth="1"/>
    <col min="2558" max="2558" width="36.109375" style="95" customWidth="1"/>
    <col min="2559" max="2559" width="18.5546875" style="95" customWidth="1"/>
    <col min="2560" max="2560" width="7.44140625" style="95" customWidth="1"/>
    <col min="2561" max="2561" width="2.6640625" style="95" customWidth="1"/>
    <col min="2562" max="2562" width="10.109375" style="95" customWidth="1"/>
    <col min="2563" max="2567" width="11.44140625" style="95"/>
    <col min="2568" max="2568" width="5.5546875" style="95" customWidth="1"/>
    <col min="2569" max="2569" width="10.88671875" style="95" customWidth="1"/>
    <col min="2570" max="2570" width="2.6640625" style="95" customWidth="1"/>
    <col min="2571" max="2571" width="23.88671875" style="95" customWidth="1"/>
    <col min="2572" max="2573" width="12.6640625" style="95" customWidth="1"/>
    <col min="2574" max="2574" width="16.6640625" style="95" customWidth="1"/>
    <col min="2575" max="2575" width="17.88671875" style="95" customWidth="1"/>
    <col min="2576" max="2576" width="2.6640625" style="95" customWidth="1"/>
    <col min="2577" max="2577" width="11.44140625" style="95"/>
    <col min="2578" max="2579" width="12.6640625" style="95" customWidth="1"/>
    <col min="2580" max="2582" width="11.44140625" style="95"/>
    <col min="2583" max="2583" width="13.109375" style="95" customWidth="1"/>
    <col min="2584" max="2584" width="2.6640625" style="95" customWidth="1"/>
    <col min="2585" max="2585" width="6.33203125" style="95" customWidth="1"/>
    <col min="2586" max="2589" width="13.6640625" style="95" customWidth="1"/>
    <col min="2590" max="2590" width="11.44140625" style="95"/>
    <col min="2591" max="2591" width="11.5546875" style="95" customWidth="1"/>
    <col min="2592" max="2592" width="2.6640625" style="95" customWidth="1"/>
    <col min="2593" max="2598" width="11.44140625" style="95"/>
    <col min="2599" max="2599" width="14.44140625" style="95" customWidth="1"/>
    <col min="2600" max="2600" width="2.6640625" style="95" customWidth="1"/>
    <col min="2601" max="2601" width="11.44140625" style="95"/>
    <col min="2602" max="2604" width="19.109375" style="95" customWidth="1"/>
    <col min="2605" max="2605" width="14.6640625" style="95" customWidth="1"/>
    <col min="2606" max="2606" width="2.6640625" style="95" customWidth="1"/>
    <col min="2607" max="2607" width="7" style="95" customWidth="1"/>
    <col min="2608" max="2608" width="13.88671875" style="95" customWidth="1"/>
    <col min="2609" max="2613" width="11.44140625" style="95"/>
    <col min="2614" max="2614" width="5.44140625" style="95" customWidth="1"/>
    <col min="2615" max="2615" width="2.6640625" style="95" customWidth="1"/>
    <col min="2616" max="2616" width="11.44140625" style="95"/>
    <col min="2617" max="2619" width="13.6640625" style="95" customWidth="1"/>
    <col min="2620" max="2620" width="11.44140625" style="95"/>
    <col min="2621" max="2621" width="19.109375" style="95" customWidth="1"/>
    <col min="2622" max="2622" width="2.6640625" style="95" customWidth="1"/>
    <col min="2623" max="2623" width="8.5546875" style="95" bestFit="1" customWidth="1"/>
    <col min="2624" max="2624" width="10" style="95" bestFit="1" customWidth="1"/>
    <col min="2625" max="2625" width="7.109375" style="95" customWidth="1"/>
    <col min="2626" max="2626" width="9.6640625" style="95" bestFit="1" customWidth="1"/>
    <col min="2627" max="2627" width="8.88671875" style="95" customWidth="1"/>
    <col min="2628" max="2629" width="8.6640625" style="95" customWidth="1"/>
    <col min="2630" max="2630" width="6.6640625" style="95" customWidth="1"/>
    <col min="2631" max="2631" width="9.5546875" style="95" customWidth="1"/>
    <col min="2632" max="2632" width="6.6640625" style="95" customWidth="1"/>
    <col min="2633" max="2633" width="7.88671875" style="95" customWidth="1"/>
    <col min="2634" max="2634" width="2.6640625" style="95" customWidth="1"/>
    <col min="2635" max="2635" width="21" style="95" customWidth="1"/>
    <col min="2636" max="2639" width="11.44140625" style="95"/>
    <col min="2640" max="2640" width="16.33203125" style="95" customWidth="1"/>
    <col min="2641" max="2641" width="2.6640625" style="95" customWidth="1"/>
    <col min="2642" max="2642" width="16.88671875" style="95" customWidth="1"/>
    <col min="2643" max="2644" width="21" style="95" customWidth="1"/>
    <col min="2645" max="2646" width="11.44140625" style="95"/>
    <col min="2647" max="2647" width="2.6640625" style="95" customWidth="1"/>
    <col min="2648" max="2648" width="2.88671875" style="95" customWidth="1"/>
    <col min="2649" max="2649" width="21" style="95" customWidth="1"/>
    <col min="2650" max="2650" width="13.44140625" style="95" customWidth="1"/>
    <col min="2651" max="2651" width="13.88671875" style="95" customWidth="1"/>
    <col min="2652" max="2654" width="11.44140625" style="95"/>
    <col min="2655" max="2655" width="2.88671875" style="95" customWidth="1"/>
    <col min="2656" max="2656" width="2.44140625" style="95" customWidth="1"/>
    <col min="2657" max="2657" width="17.33203125" style="95" customWidth="1"/>
    <col min="2658" max="2658" width="13.109375" style="95" customWidth="1"/>
    <col min="2659" max="2659" width="16.33203125" style="95" bestFit="1" customWidth="1"/>
    <col min="2660" max="2660" width="15.44140625" style="95" customWidth="1"/>
    <col min="2661" max="2661" width="17.6640625" style="95" bestFit="1" customWidth="1"/>
    <col min="2662" max="2662" width="2.5546875" style="95" customWidth="1"/>
    <col min="2663" max="2663" width="2.88671875" style="95" customWidth="1"/>
    <col min="2664" max="2664" width="22.109375" style="95" customWidth="1"/>
    <col min="2665" max="2666" width="20.109375" style="95" customWidth="1"/>
    <col min="2667" max="2667" width="22.109375" style="95" customWidth="1"/>
    <col min="2668" max="2668" width="2.88671875" style="95" customWidth="1"/>
    <col min="2669" max="2669" width="1.33203125" style="95" customWidth="1"/>
    <col min="2670" max="2670" width="16.109375" style="95" bestFit="1" customWidth="1"/>
    <col min="2671" max="2671" width="15.88671875" style="95" bestFit="1" customWidth="1"/>
    <col min="2672" max="2672" width="11" style="95" bestFit="1" customWidth="1"/>
    <col min="2673" max="2673" width="14" style="95" bestFit="1" customWidth="1"/>
    <col min="2674" max="2674" width="10.33203125" style="95" bestFit="1" customWidth="1"/>
    <col min="2675" max="2675" width="14.33203125" style="95" bestFit="1" customWidth="1"/>
    <col min="2676" max="2676" width="2.33203125" style="95" customWidth="1"/>
    <col min="2677" max="2677" width="2.88671875" style="95" customWidth="1"/>
    <col min="2678" max="2678" width="8.6640625" style="95" customWidth="1"/>
    <col min="2679" max="2679" width="16.109375" style="95" bestFit="1" customWidth="1"/>
    <col min="2680" max="2680" width="11.44140625" style="95"/>
    <col min="2681" max="2681" width="15.5546875" style="95" bestFit="1" customWidth="1"/>
    <col min="2682" max="2682" width="22.44140625" style="95" bestFit="1" customWidth="1"/>
    <col min="2683" max="2683" width="10.44140625" style="95" customWidth="1"/>
    <col min="2684" max="2684" width="2.88671875" style="95" customWidth="1"/>
    <col min="2685" max="2685" width="1.5546875" style="95" customWidth="1"/>
    <col min="2686" max="2686" width="19" style="95" bestFit="1" customWidth="1"/>
    <col min="2687" max="2687" width="15.44140625" style="95" bestFit="1" customWidth="1"/>
    <col min="2688" max="2688" width="11" style="95" bestFit="1" customWidth="1"/>
    <col min="2689" max="2689" width="23" style="95" bestFit="1" customWidth="1"/>
    <col min="2690" max="2691" width="6.6640625" style="95" customWidth="1"/>
    <col min="2692" max="2692" width="1.6640625" style="95" customWidth="1"/>
    <col min="2693" max="2693" width="2.88671875" style="95" customWidth="1"/>
    <col min="2694" max="2694" width="21.6640625" style="95" customWidth="1"/>
    <col min="2695" max="2695" width="19.44140625" style="95" customWidth="1"/>
    <col min="2696" max="2696" width="22.109375" style="95" customWidth="1"/>
    <col min="2697" max="2697" width="21.6640625" style="95" customWidth="1"/>
    <col min="2698" max="2698" width="2.88671875" style="95" customWidth="1"/>
    <col min="2699" max="2699" width="21.33203125" style="95" customWidth="1"/>
    <col min="2700" max="2701" width="18.6640625" style="95" customWidth="1"/>
    <col min="2702" max="2702" width="13.44140625" style="95" customWidth="1"/>
    <col min="2703" max="2703" width="11.44140625" style="95"/>
    <col min="2704" max="2704" width="2.88671875" style="95" customWidth="1"/>
    <col min="2705" max="2810" width="11.44140625" style="95"/>
    <col min="2811" max="2811" width="2.6640625" style="95" customWidth="1"/>
    <col min="2812" max="2812" width="4.44140625" style="95" customWidth="1"/>
    <col min="2813" max="2813" width="18.5546875" style="95" customWidth="1"/>
    <col min="2814" max="2814" width="36.109375" style="95" customWidth="1"/>
    <col min="2815" max="2815" width="18.5546875" style="95" customWidth="1"/>
    <col min="2816" max="2816" width="7.44140625" style="95" customWidth="1"/>
    <col min="2817" max="2817" width="2.6640625" style="95" customWidth="1"/>
    <col min="2818" max="2818" width="10.109375" style="95" customWidth="1"/>
    <col min="2819" max="2823" width="11.44140625" style="95"/>
    <col min="2824" max="2824" width="5.5546875" style="95" customWidth="1"/>
    <col min="2825" max="2825" width="10.88671875" style="95" customWidth="1"/>
    <col min="2826" max="2826" width="2.6640625" style="95" customWidth="1"/>
    <col min="2827" max="2827" width="23.88671875" style="95" customWidth="1"/>
    <col min="2828" max="2829" width="12.6640625" style="95" customWidth="1"/>
    <col min="2830" max="2830" width="16.6640625" style="95" customWidth="1"/>
    <col min="2831" max="2831" width="17.88671875" style="95" customWidth="1"/>
    <col min="2832" max="2832" width="2.6640625" style="95" customWidth="1"/>
    <col min="2833" max="2833" width="11.44140625" style="95"/>
    <col min="2834" max="2835" width="12.6640625" style="95" customWidth="1"/>
    <col min="2836" max="2838" width="11.44140625" style="95"/>
    <col min="2839" max="2839" width="13.109375" style="95" customWidth="1"/>
    <col min="2840" max="2840" width="2.6640625" style="95" customWidth="1"/>
    <col min="2841" max="2841" width="6.33203125" style="95" customWidth="1"/>
    <col min="2842" max="2845" width="13.6640625" style="95" customWidth="1"/>
    <col min="2846" max="2846" width="11.44140625" style="95"/>
    <col min="2847" max="2847" width="11.5546875" style="95" customWidth="1"/>
    <col min="2848" max="2848" width="2.6640625" style="95" customWidth="1"/>
    <col min="2849" max="2854" width="11.44140625" style="95"/>
    <col min="2855" max="2855" width="14.44140625" style="95" customWidth="1"/>
    <col min="2856" max="2856" width="2.6640625" style="95" customWidth="1"/>
    <col min="2857" max="2857" width="11.44140625" style="95"/>
    <col min="2858" max="2860" width="19.109375" style="95" customWidth="1"/>
    <col min="2861" max="2861" width="14.6640625" style="95" customWidth="1"/>
    <col min="2862" max="2862" width="2.6640625" style="95" customWidth="1"/>
    <col min="2863" max="2863" width="7" style="95" customWidth="1"/>
    <col min="2864" max="2864" width="13.88671875" style="95" customWidth="1"/>
    <col min="2865" max="2869" width="11.44140625" style="95"/>
    <col min="2870" max="2870" width="5.44140625" style="95" customWidth="1"/>
    <col min="2871" max="2871" width="2.6640625" style="95" customWidth="1"/>
    <col min="2872" max="2872" width="11.44140625" style="95"/>
    <col min="2873" max="2875" width="13.6640625" style="95" customWidth="1"/>
    <col min="2876" max="2876" width="11.44140625" style="95"/>
    <col min="2877" max="2877" width="19.109375" style="95" customWidth="1"/>
    <col min="2878" max="2878" width="2.6640625" style="95" customWidth="1"/>
    <col min="2879" max="2879" width="8.5546875" style="95" bestFit="1" customWidth="1"/>
    <col min="2880" max="2880" width="10" style="95" bestFit="1" customWidth="1"/>
    <col min="2881" max="2881" width="7.109375" style="95" customWidth="1"/>
    <col min="2882" max="2882" width="9.6640625" style="95" bestFit="1" customWidth="1"/>
    <col min="2883" max="2883" width="8.88671875" style="95" customWidth="1"/>
    <col min="2884" max="2885" width="8.6640625" style="95" customWidth="1"/>
    <col min="2886" max="2886" width="6.6640625" style="95" customWidth="1"/>
    <col min="2887" max="2887" width="9.5546875" style="95" customWidth="1"/>
    <col min="2888" max="2888" width="6.6640625" style="95" customWidth="1"/>
    <col min="2889" max="2889" width="7.88671875" style="95" customWidth="1"/>
    <col min="2890" max="2890" width="2.6640625" style="95" customWidth="1"/>
    <col min="2891" max="2891" width="21" style="95" customWidth="1"/>
    <col min="2892" max="2895" width="11.44140625" style="95"/>
    <col min="2896" max="2896" width="16.33203125" style="95" customWidth="1"/>
    <col min="2897" max="2897" width="2.6640625" style="95" customWidth="1"/>
    <col min="2898" max="2898" width="16.88671875" style="95" customWidth="1"/>
    <col min="2899" max="2900" width="21" style="95" customWidth="1"/>
    <col min="2901" max="2902" width="11.44140625" style="95"/>
    <col min="2903" max="2903" width="2.6640625" style="95" customWidth="1"/>
    <col min="2904" max="2904" width="2.88671875" style="95" customWidth="1"/>
    <col min="2905" max="2905" width="21" style="95" customWidth="1"/>
    <col min="2906" max="2906" width="13.44140625" style="95" customWidth="1"/>
    <col min="2907" max="2907" width="13.88671875" style="95" customWidth="1"/>
    <col min="2908" max="2910" width="11.44140625" style="95"/>
    <col min="2911" max="2911" width="2.88671875" style="95" customWidth="1"/>
    <col min="2912" max="2912" width="2.44140625" style="95" customWidth="1"/>
    <col min="2913" max="2913" width="17.33203125" style="95" customWidth="1"/>
    <col min="2914" max="2914" width="13.109375" style="95" customWidth="1"/>
    <col min="2915" max="2915" width="16.33203125" style="95" bestFit="1" customWidth="1"/>
    <col min="2916" max="2916" width="15.44140625" style="95" customWidth="1"/>
    <col min="2917" max="2917" width="17.6640625" style="95" bestFit="1" customWidth="1"/>
    <col min="2918" max="2918" width="2.5546875" style="95" customWidth="1"/>
    <col min="2919" max="2919" width="2.88671875" style="95" customWidth="1"/>
    <col min="2920" max="2920" width="22.109375" style="95" customWidth="1"/>
    <col min="2921" max="2922" width="20.109375" style="95" customWidth="1"/>
    <col min="2923" max="2923" width="22.109375" style="95" customWidth="1"/>
    <col min="2924" max="2924" width="2.88671875" style="95" customWidth="1"/>
    <col min="2925" max="2925" width="1.33203125" style="95" customWidth="1"/>
    <col min="2926" max="2926" width="16.109375" style="95" bestFit="1" customWidth="1"/>
    <col min="2927" max="2927" width="15.88671875" style="95" bestFit="1" customWidth="1"/>
    <col min="2928" max="2928" width="11" style="95" bestFit="1" customWidth="1"/>
    <col min="2929" max="2929" width="14" style="95" bestFit="1" customWidth="1"/>
    <col min="2930" max="2930" width="10.33203125" style="95" bestFit="1" customWidth="1"/>
    <col min="2931" max="2931" width="14.33203125" style="95" bestFit="1" customWidth="1"/>
    <col min="2932" max="2932" width="2.33203125" style="95" customWidth="1"/>
    <col min="2933" max="2933" width="2.88671875" style="95" customWidth="1"/>
    <col min="2934" max="2934" width="8.6640625" style="95" customWidth="1"/>
    <col min="2935" max="2935" width="16.109375" style="95" bestFit="1" customWidth="1"/>
    <col min="2936" max="2936" width="11.44140625" style="95"/>
    <col min="2937" max="2937" width="15.5546875" style="95" bestFit="1" customWidth="1"/>
    <col min="2938" max="2938" width="22.44140625" style="95" bestFit="1" customWidth="1"/>
    <col min="2939" max="2939" width="10.44140625" style="95" customWidth="1"/>
    <col min="2940" max="2940" width="2.88671875" style="95" customWidth="1"/>
    <col min="2941" max="2941" width="1.5546875" style="95" customWidth="1"/>
    <col min="2942" max="2942" width="19" style="95" bestFit="1" customWidth="1"/>
    <col min="2943" max="2943" width="15.44140625" style="95" bestFit="1" customWidth="1"/>
    <col min="2944" max="2944" width="11" style="95" bestFit="1" customWidth="1"/>
    <col min="2945" max="2945" width="23" style="95" bestFit="1" customWidth="1"/>
    <col min="2946" max="2947" width="6.6640625" style="95" customWidth="1"/>
    <col min="2948" max="2948" width="1.6640625" style="95" customWidth="1"/>
    <col min="2949" max="2949" width="2.88671875" style="95" customWidth="1"/>
    <col min="2950" max="2950" width="21.6640625" style="95" customWidth="1"/>
    <col min="2951" max="2951" width="19.44140625" style="95" customWidth="1"/>
    <col min="2952" max="2952" width="22.109375" style="95" customWidth="1"/>
    <col min="2953" max="2953" width="21.6640625" style="95" customWidth="1"/>
    <col min="2954" max="2954" width="2.88671875" style="95" customWidth="1"/>
    <col min="2955" max="2955" width="21.33203125" style="95" customWidth="1"/>
    <col min="2956" max="2957" width="18.6640625" style="95" customWidth="1"/>
    <col min="2958" max="2958" width="13.44140625" style="95" customWidth="1"/>
    <col min="2959" max="2959" width="11.44140625" style="95"/>
    <col min="2960" max="2960" width="2.88671875" style="95" customWidth="1"/>
    <col min="2961" max="3066" width="11.44140625" style="95"/>
    <col min="3067" max="3067" width="2.6640625" style="95" customWidth="1"/>
    <col min="3068" max="3068" width="4.44140625" style="95" customWidth="1"/>
    <col min="3069" max="3069" width="18.5546875" style="95" customWidth="1"/>
    <col min="3070" max="3070" width="36.109375" style="95" customWidth="1"/>
    <col min="3071" max="3071" width="18.5546875" style="95" customWidth="1"/>
    <col min="3072" max="3072" width="7.44140625" style="95" customWidth="1"/>
    <col min="3073" max="3073" width="2.6640625" style="95" customWidth="1"/>
    <col min="3074" max="3074" width="10.109375" style="95" customWidth="1"/>
    <col min="3075" max="3079" width="11.44140625" style="95"/>
    <col min="3080" max="3080" width="5.5546875" style="95" customWidth="1"/>
    <col min="3081" max="3081" width="10.88671875" style="95" customWidth="1"/>
    <col min="3082" max="3082" width="2.6640625" style="95" customWidth="1"/>
    <col min="3083" max="3083" width="23.88671875" style="95" customWidth="1"/>
    <col min="3084" max="3085" width="12.6640625" style="95" customWidth="1"/>
    <col min="3086" max="3086" width="16.6640625" style="95" customWidth="1"/>
    <col min="3087" max="3087" width="17.88671875" style="95" customWidth="1"/>
    <col min="3088" max="3088" width="2.6640625" style="95" customWidth="1"/>
    <col min="3089" max="3089" width="11.44140625" style="95"/>
    <col min="3090" max="3091" width="12.6640625" style="95" customWidth="1"/>
    <col min="3092" max="3094" width="11.44140625" style="95"/>
    <col min="3095" max="3095" width="13.109375" style="95" customWidth="1"/>
    <col min="3096" max="3096" width="2.6640625" style="95" customWidth="1"/>
    <col min="3097" max="3097" width="6.33203125" style="95" customWidth="1"/>
    <col min="3098" max="3101" width="13.6640625" style="95" customWidth="1"/>
    <col min="3102" max="3102" width="11.44140625" style="95"/>
    <col min="3103" max="3103" width="11.5546875" style="95" customWidth="1"/>
    <col min="3104" max="3104" width="2.6640625" style="95" customWidth="1"/>
    <col min="3105" max="3110" width="11.44140625" style="95"/>
    <col min="3111" max="3111" width="14.44140625" style="95" customWidth="1"/>
    <col min="3112" max="3112" width="2.6640625" style="95" customWidth="1"/>
    <col min="3113" max="3113" width="11.44140625" style="95"/>
    <col min="3114" max="3116" width="19.109375" style="95" customWidth="1"/>
    <col min="3117" max="3117" width="14.6640625" style="95" customWidth="1"/>
    <col min="3118" max="3118" width="2.6640625" style="95" customWidth="1"/>
    <col min="3119" max="3119" width="7" style="95" customWidth="1"/>
    <col min="3120" max="3120" width="13.88671875" style="95" customWidth="1"/>
    <col min="3121" max="3125" width="11.44140625" style="95"/>
    <col min="3126" max="3126" width="5.44140625" style="95" customWidth="1"/>
    <col min="3127" max="3127" width="2.6640625" style="95" customWidth="1"/>
    <col min="3128" max="3128" width="11.44140625" style="95"/>
    <col min="3129" max="3131" width="13.6640625" style="95" customWidth="1"/>
    <col min="3132" max="3132" width="11.44140625" style="95"/>
    <col min="3133" max="3133" width="19.109375" style="95" customWidth="1"/>
    <col min="3134" max="3134" width="2.6640625" style="95" customWidth="1"/>
    <col min="3135" max="3135" width="8.5546875" style="95" bestFit="1" customWidth="1"/>
    <col min="3136" max="3136" width="10" style="95" bestFit="1" customWidth="1"/>
    <col min="3137" max="3137" width="7.109375" style="95" customWidth="1"/>
    <col min="3138" max="3138" width="9.6640625" style="95" bestFit="1" customWidth="1"/>
    <col min="3139" max="3139" width="8.88671875" style="95" customWidth="1"/>
    <col min="3140" max="3141" width="8.6640625" style="95" customWidth="1"/>
    <col min="3142" max="3142" width="6.6640625" style="95" customWidth="1"/>
    <col min="3143" max="3143" width="9.5546875" style="95" customWidth="1"/>
    <col min="3144" max="3144" width="6.6640625" style="95" customWidth="1"/>
    <col min="3145" max="3145" width="7.88671875" style="95" customWidth="1"/>
    <col min="3146" max="3146" width="2.6640625" style="95" customWidth="1"/>
    <col min="3147" max="3147" width="21" style="95" customWidth="1"/>
    <col min="3148" max="3151" width="11.44140625" style="95"/>
    <col min="3152" max="3152" width="16.33203125" style="95" customWidth="1"/>
    <col min="3153" max="3153" width="2.6640625" style="95" customWidth="1"/>
    <col min="3154" max="3154" width="16.88671875" style="95" customWidth="1"/>
    <col min="3155" max="3156" width="21" style="95" customWidth="1"/>
    <col min="3157" max="3158" width="11.44140625" style="95"/>
    <col min="3159" max="3159" width="2.6640625" style="95" customWidth="1"/>
    <col min="3160" max="3160" width="2.88671875" style="95" customWidth="1"/>
    <col min="3161" max="3161" width="21" style="95" customWidth="1"/>
    <col min="3162" max="3162" width="13.44140625" style="95" customWidth="1"/>
    <col min="3163" max="3163" width="13.88671875" style="95" customWidth="1"/>
    <col min="3164" max="3166" width="11.44140625" style="95"/>
    <col min="3167" max="3167" width="2.88671875" style="95" customWidth="1"/>
    <col min="3168" max="3168" width="2.44140625" style="95" customWidth="1"/>
    <col min="3169" max="3169" width="17.33203125" style="95" customWidth="1"/>
    <col min="3170" max="3170" width="13.109375" style="95" customWidth="1"/>
    <col min="3171" max="3171" width="16.33203125" style="95" bestFit="1" customWidth="1"/>
    <col min="3172" max="3172" width="15.44140625" style="95" customWidth="1"/>
    <col min="3173" max="3173" width="17.6640625" style="95" bestFit="1" customWidth="1"/>
    <col min="3174" max="3174" width="2.5546875" style="95" customWidth="1"/>
    <col min="3175" max="3175" width="2.88671875" style="95" customWidth="1"/>
    <col min="3176" max="3176" width="22.109375" style="95" customWidth="1"/>
    <col min="3177" max="3178" width="20.109375" style="95" customWidth="1"/>
    <col min="3179" max="3179" width="22.109375" style="95" customWidth="1"/>
    <col min="3180" max="3180" width="2.88671875" style="95" customWidth="1"/>
    <col min="3181" max="3181" width="1.33203125" style="95" customWidth="1"/>
    <col min="3182" max="3182" width="16.109375" style="95" bestFit="1" customWidth="1"/>
    <col min="3183" max="3183" width="15.88671875" style="95" bestFit="1" customWidth="1"/>
    <col min="3184" max="3184" width="11" style="95" bestFit="1" customWidth="1"/>
    <col min="3185" max="3185" width="14" style="95" bestFit="1" customWidth="1"/>
    <col min="3186" max="3186" width="10.33203125" style="95" bestFit="1" customWidth="1"/>
    <col min="3187" max="3187" width="14.33203125" style="95" bestFit="1" customWidth="1"/>
    <col min="3188" max="3188" width="2.33203125" style="95" customWidth="1"/>
    <col min="3189" max="3189" width="2.88671875" style="95" customWidth="1"/>
    <col min="3190" max="3190" width="8.6640625" style="95" customWidth="1"/>
    <col min="3191" max="3191" width="16.109375" style="95" bestFit="1" customWidth="1"/>
    <col min="3192" max="3192" width="11.44140625" style="95"/>
    <col min="3193" max="3193" width="15.5546875" style="95" bestFit="1" customWidth="1"/>
    <col min="3194" max="3194" width="22.44140625" style="95" bestFit="1" customWidth="1"/>
    <col min="3195" max="3195" width="10.44140625" style="95" customWidth="1"/>
    <col min="3196" max="3196" width="2.88671875" style="95" customWidth="1"/>
    <col min="3197" max="3197" width="1.5546875" style="95" customWidth="1"/>
    <col min="3198" max="3198" width="19" style="95" bestFit="1" customWidth="1"/>
    <col min="3199" max="3199" width="15.44140625" style="95" bestFit="1" customWidth="1"/>
    <col min="3200" max="3200" width="11" style="95" bestFit="1" customWidth="1"/>
    <col min="3201" max="3201" width="23" style="95" bestFit="1" customWidth="1"/>
    <col min="3202" max="3203" width="6.6640625" style="95" customWidth="1"/>
    <col min="3204" max="3204" width="1.6640625" style="95" customWidth="1"/>
    <col min="3205" max="3205" width="2.88671875" style="95" customWidth="1"/>
    <col min="3206" max="3206" width="21.6640625" style="95" customWidth="1"/>
    <col min="3207" max="3207" width="19.44140625" style="95" customWidth="1"/>
    <col min="3208" max="3208" width="22.109375" style="95" customWidth="1"/>
    <col min="3209" max="3209" width="21.6640625" style="95" customWidth="1"/>
    <col min="3210" max="3210" width="2.88671875" style="95" customWidth="1"/>
    <col min="3211" max="3211" width="21.33203125" style="95" customWidth="1"/>
    <col min="3212" max="3213" width="18.6640625" style="95" customWidth="1"/>
    <col min="3214" max="3214" width="13.44140625" style="95" customWidth="1"/>
    <col min="3215" max="3215" width="11.44140625" style="95"/>
    <col min="3216" max="3216" width="2.88671875" style="95" customWidth="1"/>
    <col min="3217" max="3322" width="11.44140625" style="95"/>
    <col min="3323" max="3323" width="2.6640625" style="95" customWidth="1"/>
    <col min="3324" max="3324" width="4.44140625" style="95" customWidth="1"/>
    <col min="3325" max="3325" width="18.5546875" style="95" customWidth="1"/>
    <col min="3326" max="3326" width="36.109375" style="95" customWidth="1"/>
    <col min="3327" max="3327" width="18.5546875" style="95" customWidth="1"/>
    <col min="3328" max="3328" width="7.44140625" style="95" customWidth="1"/>
    <col min="3329" max="3329" width="2.6640625" style="95" customWidth="1"/>
    <col min="3330" max="3330" width="10.109375" style="95" customWidth="1"/>
    <col min="3331" max="3335" width="11.44140625" style="95"/>
    <col min="3336" max="3336" width="5.5546875" style="95" customWidth="1"/>
    <col min="3337" max="3337" width="10.88671875" style="95" customWidth="1"/>
    <col min="3338" max="3338" width="2.6640625" style="95" customWidth="1"/>
    <col min="3339" max="3339" width="23.88671875" style="95" customWidth="1"/>
    <col min="3340" max="3341" width="12.6640625" style="95" customWidth="1"/>
    <col min="3342" max="3342" width="16.6640625" style="95" customWidth="1"/>
    <col min="3343" max="3343" width="17.88671875" style="95" customWidth="1"/>
    <col min="3344" max="3344" width="2.6640625" style="95" customWidth="1"/>
    <col min="3345" max="3345" width="11.44140625" style="95"/>
    <col min="3346" max="3347" width="12.6640625" style="95" customWidth="1"/>
    <col min="3348" max="3350" width="11.44140625" style="95"/>
    <col min="3351" max="3351" width="13.109375" style="95" customWidth="1"/>
    <col min="3352" max="3352" width="2.6640625" style="95" customWidth="1"/>
    <col min="3353" max="3353" width="6.33203125" style="95" customWidth="1"/>
    <col min="3354" max="3357" width="13.6640625" style="95" customWidth="1"/>
    <col min="3358" max="3358" width="11.44140625" style="95"/>
    <col min="3359" max="3359" width="11.5546875" style="95" customWidth="1"/>
    <col min="3360" max="3360" width="2.6640625" style="95" customWidth="1"/>
    <col min="3361" max="3366" width="11.44140625" style="95"/>
    <col min="3367" max="3367" width="14.44140625" style="95" customWidth="1"/>
    <col min="3368" max="3368" width="2.6640625" style="95" customWidth="1"/>
    <col min="3369" max="3369" width="11.44140625" style="95"/>
    <col min="3370" max="3372" width="19.109375" style="95" customWidth="1"/>
    <col min="3373" max="3373" width="14.6640625" style="95" customWidth="1"/>
    <col min="3374" max="3374" width="2.6640625" style="95" customWidth="1"/>
    <col min="3375" max="3375" width="7" style="95" customWidth="1"/>
    <col min="3376" max="3376" width="13.88671875" style="95" customWidth="1"/>
    <col min="3377" max="3381" width="11.44140625" style="95"/>
    <col min="3382" max="3382" width="5.44140625" style="95" customWidth="1"/>
    <col min="3383" max="3383" width="2.6640625" style="95" customWidth="1"/>
    <col min="3384" max="3384" width="11.44140625" style="95"/>
    <col min="3385" max="3387" width="13.6640625" style="95" customWidth="1"/>
    <col min="3388" max="3388" width="11.44140625" style="95"/>
    <col min="3389" max="3389" width="19.109375" style="95" customWidth="1"/>
    <col min="3390" max="3390" width="2.6640625" style="95" customWidth="1"/>
    <col min="3391" max="3391" width="8.5546875" style="95" bestFit="1" customWidth="1"/>
    <col min="3392" max="3392" width="10" style="95" bestFit="1" customWidth="1"/>
    <col min="3393" max="3393" width="7.109375" style="95" customWidth="1"/>
    <col min="3394" max="3394" width="9.6640625" style="95" bestFit="1" customWidth="1"/>
    <col min="3395" max="3395" width="8.88671875" style="95" customWidth="1"/>
    <col min="3396" max="3397" width="8.6640625" style="95" customWidth="1"/>
    <col min="3398" max="3398" width="6.6640625" style="95" customWidth="1"/>
    <col min="3399" max="3399" width="9.5546875" style="95" customWidth="1"/>
    <col min="3400" max="3400" width="6.6640625" style="95" customWidth="1"/>
    <col min="3401" max="3401" width="7.88671875" style="95" customWidth="1"/>
    <col min="3402" max="3402" width="2.6640625" style="95" customWidth="1"/>
    <col min="3403" max="3403" width="21" style="95" customWidth="1"/>
    <col min="3404" max="3407" width="11.44140625" style="95"/>
    <col min="3408" max="3408" width="16.33203125" style="95" customWidth="1"/>
    <col min="3409" max="3409" width="2.6640625" style="95" customWidth="1"/>
    <col min="3410" max="3410" width="16.88671875" style="95" customWidth="1"/>
    <col min="3411" max="3412" width="21" style="95" customWidth="1"/>
    <col min="3413" max="3414" width="11.44140625" style="95"/>
    <col min="3415" max="3415" width="2.6640625" style="95" customWidth="1"/>
    <col min="3416" max="3416" width="2.88671875" style="95" customWidth="1"/>
    <col min="3417" max="3417" width="21" style="95" customWidth="1"/>
    <col min="3418" max="3418" width="13.44140625" style="95" customWidth="1"/>
    <col min="3419" max="3419" width="13.88671875" style="95" customWidth="1"/>
    <col min="3420" max="3422" width="11.44140625" style="95"/>
    <col min="3423" max="3423" width="2.88671875" style="95" customWidth="1"/>
    <col min="3424" max="3424" width="2.44140625" style="95" customWidth="1"/>
    <col min="3425" max="3425" width="17.33203125" style="95" customWidth="1"/>
    <col min="3426" max="3426" width="13.109375" style="95" customWidth="1"/>
    <col min="3427" max="3427" width="16.33203125" style="95" bestFit="1" customWidth="1"/>
    <col min="3428" max="3428" width="15.44140625" style="95" customWidth="1"/>
    <col min="3429" max="3429" width="17.6640625" style="95" bestFit="1" customWidth="1"/>
    <col min="3430" max="3430" width="2.5546875" style="95" customWidth="1"/>
    <col min="3431" max="3431" width="2.88671875" style="95" customWidth="1"/>
    <col min="3432" max="3432" width="22.109375" style="95" customWidth="1"/>
    <col min="3433" max="3434" width="20.109375" style="95" customWidth="1"/>
    <col min="3435" max="3435" width="22.109375" style="95" customWidth="1"/>
    <col min="3436" max="3436" width="2.88671875" style="95" customWidth="1"/>
    <col min="3437" max="3437" width="1.33203125" style="95" customWidth="1"/>
    <col min="3438" max="3438" width="16.109375" style="95" bestFit="1" customWidth="1"/>
    <col min="3439" max="3439" width="15.88671875" style="95" bestFit="1" customWidth="1"/>
    <col min="3440" max="3440" width="11" style="95" bestFit="1" customWidth="1"/>
    <col min="3441" max="3441" width="14" style="95" bestFit="1" customWidth="1"/>
    <col min="3442" max="3442" width="10.33203125" style="95" bestFit="1" customWidth="1"/>
    <col min="3443" max="3443" width="14.33203125" style="95" bestFit="1" customWidth="1"/>
    <col min="3444" max="3444" width="2.33203125" style="95" customWidth="1"/>
    <col min="3445" max="3445" width="2.88671875" style="95" customWidth="1"/>
    <col min="3446" max="3446" width="8.6640625" style="95" customWidth="1"/>
    <col min="3447" max="3447" width="16.109375" style="95" bestFit="1" customWidth="1"/>
    <col min="3448" max="3448" width="11.44140625" style="95"/>
    <col min="3449" max="3449" width="15.5546875" style="95" bestFit="1" customWidth="1"/>
    <col min="3450" max="3450" width="22.44140625" style="95" bestFit="1" customWidth="1"/>
    <col min="3451" max="3451" width="10.44140625" style="95" customWidth="1"/>
    <col min="3452" max="3452" width="2.88671875" style="95" customWidth="1"/>
    <col min="3453" max="3453" width="1.5546875" style="95" customWidth="1"/>
    <col min="3454" max="3454" width="19" style="95" bestFit="1" customWidth="1"/>
    <col min="3455" max="3455" width="15.44140625" style="95" bestFit="1" customWidth="1"/>
    <col min="3456" max="3456" width="11" style="95" bestFit="1" customWidth="1"/>
    <col min="3457" max="3457" width="23" style="95" bestFit="1" customWidth="1"/>
    <col min="3458" max="3459" width="6.6640625" style="95" customWidth="1"/>
    <col min="3460" max="3460" width="1.6640625" style="95" customWidth="1"/>
    <col min="3461" max="3461" width="2.88671875" style="95" customWidth="1"/>
    <col min="3462" max="3462" width="21.6640625" style="95" customWidth="1"/>
    <col min="3463" max="3463" width="19.44140625" style="95" customWidth="1"/>
    <col min="3464" max="3464" width="22.109375" style="95" customWidth="1"/>
    <col min="3465" max="3465" width="21.6640625" style="95" customWidth="1"/>
    <col min="3466" max="3466" width="2.88671875" style="95" customWidth="1"/>
    <col min="3467" max="3467" width="21.33203125" style="95" customWidth="1"/>
    <col min="3468" max="3469" width="18.6640625" style="95" customWidth="1"/>
    <col min="3470" max="3470" width="13.44140625" style="95" customWidth="1"/>
    <col min="3471" max="3471" width="11.44140625" style="95"/>
    <col min="3472" max="3472" width="2.88671875" style="95" customWidth="1"/>
    <col min="3473" max="3578" width="11.44140625" style="95"/>
    <col min="3579" max="3579" width="2.6640625" style="95" customWidth="1"/>
    <col min="3580" max="3580" width="4.44140625" style="95" customWidth="1"/>
    <col min="3581" max="3581" width="18.5546875" style="95" customWidth="1"/>
    <col min="3582" max="3582" width="36.109375" style="95" customWidth="1"/>
    <col min="3583" max="3583" width="18.5546875" style="95" customWidth="1"/>
    <col min="3584" max="3584" width="7.44140625" style="95" customWidth="1"/>
    <col min="3585" max="3585" width="2.6640625" style="95" customWidth="1"/>
    <col min="3586" max="3586" width="10.109375" style="95" customWidth="1"/>
    <col min="3587" max="3591" width="11.44140625" style="95"/>
    <col min="3592" max="3592" width="5.5546875" style="95" customWidth="1"/>
    <col min="3593" max="3593" width="10.88671875" style="95" customWidth="1"/>
    <col min="3594" max="3594" width="2.6640625" style="95" customWidth="1"/>
    <col min="3595" max="3595" width="23.88671875" style="95" customWidth="1"/>
    <col min="3596" max="3597" width="12.6640625" style="95" customWidth="1"/>
    <col min="3598" max="3598" width="16.6640625" style="95" customWidth="1"/>
    <col min="3599" max="3599" width="17.88671875" style="95" customWidth="1"/>
    <col min="3600" max="3600" width="2.6640625" style="95" customWidth="1"/>
    <col min="3601" max="3601" width="11.44140625" style="95"/>
    <col min="3602" max="3603" width="12.6640625" style="95" customWidth="1"/>
    <col min="3604" max="3606" width="11.44140625" style="95"/>
    <col min="3607" max="3607" width="13.109375" style="95" customWidth="1"/>
    <col min="3608" max="3608" width="2.6640625" style="95" customWidth="1"/>
    <col min="3609" max="3609" width="6.33203125" style="95" customWidth="1"/>
    <col min="3610" max="3613" width="13.6640625" style="95" customWidth="1"/>
    <col min="3614" max="3614" width="11.44140625" style="95"/>
    <col min="3615" max="3615" width="11.5546875" style="95" customWidth="1"/>
    <col min="3616" max="3616" width="2.6640625" style="95" customWidth="1"/>
    <col min="3617" max="3622" width="11.44140625" style="95"/>
    <col min="3623" max="3623" width="14.44140625" style="95" customWidth="1"/>
    <col min="3624" max="3624" width="2.6640625" style="95" customWidth="1"/>
    <col min="3625" max="3625" width="11.44140625" style="95"/>
    <col min="3626" max="3628" width="19.109375" style="95" customWidth="1"/>
    <col min="3629" max="3629" width="14.6640625" style="95" customWidth="1"/>
    <col min="3630" max="3630" width="2.6640625" style="95" customWidth="1"/>
    <col min="3631" max="3631" width="7" style="95" customWidth="1"/>
    <col min="3632" max="3632" width="13.88671875" style="95" customWidth="1"/>
    <col min="3633" max="3637" width="11.44140625" style="95"/>
    <col min="3638" max="3638" width="5.44140625" style="95" customWidth="1"/>
    <col min="3639" max="3639" width="2.6640625" style="95" customWidth="1"/>
    <col min="3640" max="3640" width="11.44140625" style="95"/>
    <col min="3641" max="3643" width="13.6640625" style="95" customWidth="1"/>
    <col min="3644" max="3644" width="11.44140625" style="95"/>
    <col min="3645" max="3645" width="19.109375" style="95" customWidth="1"/>
    <col min="3646" max="3646" width="2.6640625" style="95" customWidth="1"/>
    <col min="3647" max="3647" width="8.5546875" style="95" bestFit="1" customWidth="1"/>
    <col min="3648" max="3648" width="10" style="95" bestFit="1" customWidth="1"/>
    <col min="3649" max="3649" width="7.109375" style="95" customWidth="1"/>
    <col min="3650" max="3650" width="9.6640625" style="95" bestFit="1" customWidth="1"/>
    <col min="3651" max="3651" width="8.88671875" style="95" customWidth="1"/>
    <col min="3652" max="3653" width="8.6640625" style="95" customWidth="1"/>
    <col min="3654" max="3654" width="6.6640625" style="95" customWidth="1"/>
    <col min="3655" max="3655" width="9.5546875" style="95" customWidth="1"/>
    <col min="3656" max="3656" width="6.6640625" style="95" customWidth="1"/>
    <col min="3657" max="3657" width="7.88671875" style="95" customWidth="1"/>
    <col min="3658" max="3658" width="2.6640625" style="95" customWidth="1"/>
    <col min="3659" max="3659" width="21" style="95" customWidth="1"/>
    <col min="3660" max="3663" width="11.44140625" style="95"/>
    <col min="3664" max="3664" width="16.33203125" style="95" customWidth="1"/>
    <col min="3665" max="3665" width="2.6640625" style="95" customWidth="1"/>
    <col min="3666" max="3666" width="16.88671875" style="95" customWidth="1"/>
    <col min="3667" max="3668" width="21" style="95" customWidth="1"/>
    <col min="3669" max="3670" width="11.44140625" style="95"/>
    <col min="3671" max="3671" width="2.6640625" style="95" customWidth="1"/>
    <col min="3672" max="3672" width="2.88671875" style="95" customWidth="1"/>
    <col min="3673" max="3673" width="21" style="95" customWidth="1"/>
    <col min="3674" max="3674" width="13.44140625" style="95" customWidth="1"/>
    <col min="3675" max="3675" width="13.88671875" style="95" customWidth="1"/>
    <col min="3676" max="3678" width="11.44140625" style="95"/>
    <col min="3679" max="3679" width="2.88671875" style="95" customWidth="1"/>
    <col min="3680" max="3680" width="2.44140625" style="95" customWidth="1"/>
    <col min="3681" max="3681" width="17.33203125" style="95" customWidth="1"/>
    <col min="3682" max="3682" width="13.109375" style="95" customWidth="1"/>
    <col min="3683" max="3683" width="16.33203125" style="95" bestFit="1" customWidth="1"/>
    <col min="3684" max="3684" width="15.44140625" style="95" customWidth="1"/>
    <col min="3685" max="3685" width="17.6640625" style="95" bestFit="1" customWidth="1"/>
    <col min="3686" max="3686" width="2.5546875" style="95" customWidth="1"/>
    <col min="3687" max="3687" width="2.88671875" style="95" customWidth="1"/>
    <col min="3688" max="3688" width="22.109375" style="95" customWidth="1"/>
    <col min="3689" max="3690" width="20.109375" style="95" customWidth="1"/>
    <col min="3691" max="3691" width="22.109375" style="95" customWidth="1"/>
    <col min="3692" max="3692" width="2.88671875" style="95" customWidth="1"/>
    <col min="3693" max="3693" width="1.33203125" style="95" customWidth="1"/>
    <col min="3694" max="3694" width="16.109375" style="95" bestFit="1" customWidth="1"/>
    <col min="3695" max="3695" width="15.88671875" style="95" bestFit="1" customWidth="1"/>
    <col min="3696" max="3696" width="11" style="95" bestFit="1" customWidth="1"/>
    <col min="3697" max="3697" width="14" style="95" bestFit="1" customWidth="1"/>
    <col min="3698" max="3698" width="10.33203125" style="95" bestFit="1" customWidth="1"/>
    <col min="3699" max="3699" width="14.33203125" style="95" bestFit="1" customWidth="1"/>
    <col min="3700" max="3700" width="2.33203125" style="95" customWidth="1"/>
    <col min="3701" max="3701" width="2.88671875" style="95" customWidth="1"/>
    <col min="3702" max="3702" width="8.6640625" style="95" customWidth="1"/>
    <col min="3703" max="3703" width="16.109375" style="95" bestFit="1" customWidth="1"/>
    <col min="3704" max="3704" width="11.44140625" style="95"/>
    <col min="3705" max="3705" width="15.5546875" style="95" bestFit="1" customWidth="1"/>
    <col min="3706" max="3706" width="22.44140625" style="95" bestFit="1" customWidth="1"/>
    <col min="3707" max="3707" width="10.44140625" style="95" customWidth="1"/>
    <col min="3708" max="3708" width="2.88671875" style="95" customWidth="1"/>
    <col min="3709" max="3709" width="1.5546875" style="95" customWidth="1"/>
    <col min="3710" max="3710" width="19" style="95" bestFit="1" customWidth="1"/>
    <col min="3711" max="3711" width="15.44140625" style="95" bestFit="1" customWidth="1"/>
    <col min="3712" max="3712" width="11" style="95" bestFit="1" customWidth="1"/>
    <col min="3713" max="3713" width="23" style="95" bestFit="1" customWidth="1"/>
    <col min="3714" max="3715" width="6.6640625" style="95" customWidth="1"/>
    <col min="3716" max="3716" width="1.6640625" style="95" customWidth="1"/>
    <col min="3717" max="3717" width="2.88671875" style="95" customWidth="1"/>
    <col min="3718" max="3718" width="21.6640625" style="95" customWidth="1"/>
    <col min="3719" max="3719" width="19.44140625" style="95" customWidth="1"/>
    <col min="3720" max="3720" width="22.109375" style="95" customWidth="1"/>
    <col min="3721" max="3721" width="21.6640625" style="95" customWidth="1"/>
    <col min="3722" max="3722" width="2.88671875" style="95" customWidth="1"/>
    <col min="3723" max="3723" width="21.33203125" style="95" customWidth="1"/>
    <col min="3724" max="3725" width="18.6640625" style="95" customWidth="1"/>
    <col min="3726" max="3726" width="13.44140625" style="95" customWidth="1"/>
    <col min="3727" max="3727" width="11.44140625" style="95"/>
    <col min="3728" max="3728" width="2.88671875" style="95" customWidth="1"/>
    <col min="3729" max="3834" width="11.44140625" style="95"/>
    <col min="3835" max="3835" width="2.6640625" style="95" customWidth="1"/>
    <col min="3836" max="3836" width="4.44140625" style="95" customWidth="1"/>
    <col min="3837" max="3837" width="18.5546875" style="95" customWidth="1"/>
    <col min="3838" max="3838" width="36.109375" style="95" customWidth="1"/>
    <col min="3839" max="3839" width="18.5546875" style="95" customWidth="1"/>
    <col min="3840" max="3840" width="7.44140625" style="95" customWidth="1"/>
    <col min="3841" max="3841" width="2.6640625" style="95" customWidth="1"/>
    <col min="3842" max="3842" width="10.109375" style="95" customWidth="1"/>
    <col min="3843" max="3847" width="11.44140625" style="95"/>
    <col min="3848" max="3848" width="5.5546875" style="95" customWidth="1"/>
    <col min="3849" max="3849" width="10.88671875" style="95" customWidth="1"/>
    <col min="3850" max="3850" width="2.6640625" style="95" customWidth="1"/>
    <col min="3851" max="3851" width="23.88671875" style="95" customWidth="1"/>
    <col min="3852" max="3853" width="12.6640625" style="95" customWidth="1"/>
    <col min="3854" max="3854" width="16.6640625" style="95" customWidth="1"/>
    <col min="3855" max="3855" width="17.88671875" style="95" customWidth="1"/>
    <col min="3856" max="3856" width="2.6640625" style="95" customWidth="1"/>
    <col min="3857" max="3857" width="11.44140625" style="95"/>
    <col min="3858" max="3859" width="12.6640625" style="95" customWidth="1"/>
    <col min="3860" max="3862" width="11.44140625" style="95"/>
    <col min="3863" max="3863" width="13.109375" style="95" customWidth="1"/>
    <col min="3864" max="3864" width="2.6640625" style="95" customWidth="1"/>
    <col min="3865" max="3865" width="6.33203125" style="95" customWidth="1"/>
    <col min="3866" max="3869" width="13.6640625" style="95" customWidth="1"/>
    <col min="3870" max="3870" width="11.44140625" style="95"/>
    <col min="3871" max="3871" width="11.5546875" style="95" customWidth="1"/>
    <col min="3872" max="3872" width="2.6640625" style="95" customWidth="1"/>
    <col min="3873" max="3878" width="11.44140625" style="95"/>
    <col min="3879" max="3879" width="14.44140625" style="95" customWidth="1"/>
    <col min="3880" max="3880" width="2.6640625" style="95" customWidth="1"/>
    <col min="3881" max="3881" width="11.44140625" style="95"/>
    <col min="3882" max="3884" width="19.109375" style="95" customWidth="1"/>
    <col min="3885" max="3885" width="14.6640625" style="95" customWidth="1"/>
    <col min="3886" max="3886" width="2.6640625" style="95" customWidth="1"/>
    <col min="3887" max="3887" width="7" style="95" customWidth="1"/>
    <col min="3888" max="3888" width="13.88671875" style="95" customWidth="1"/>
    <col min="3889" max="3893" width="11.44140625" style="95"/>
    <col min="3894" max="3894" width="5.44140625" style="95" customWidth="1"/>
    <col min="3895" max="3895" width="2.6640625" style="95" customWidth="1"/>
    <col min="3896" max="3896" width="11.44140625" style="95"/>
    <col min="3897" max="3899" width="13.6640625" style="95" customWidth="1"/>
    <col min="3900" max="3900" width="11.44140625" style="95"/>
    <col min="3901" max="3901" width="19.109375" style="95" customWidth="1"/>
    <col min="3902" max="3902" width="2.6640625" style="95" customWidth="1"/>
    <col min="3903" max="3903" width="8.5546875" style="95" bestFit="1" customWidth="1"/>
    <col min="3904" max="3904" width="10" style="95" bestFit="1" customWidth="1"/>
    <col min="3905" max="3905" width="7.109375" style="95" customWidth="1"/>
    <col min="3906" max="3906" width="9.6640625" style="95" bestFit="1" customWidth="1"/>
    <col min="3907" max="3907" width="8.88671875" style="95" customWidth="1"/>
    <col min="3908" max="3909" width="8.6640625" style="95" customWidth="1"/>
    <col min="3910" max="3910" width="6.6640625" style="95" customWidth="1"/>
    <col min="3911" max="3911" width="9.5546875" style="95" customWidth="1"/>
    <col min="3912" max="3912" width="6.6640625" style="95" customWidth="1"/>
    <col min="3913" max="3913" width="7.88671875" style="95" customWidth="1"/>
    <col min="3914" max="3914" width="2.6640625" style="95" customWidth="1"/>
    <col min="3915" max="3915" width="21" style="95" customWidth="1"/>
    <col min="3916" max="3919" width="11.44140625" style="95"/>
    <col min="3920" max="3920" width="16.33203125" style="95" customWidth="1"/>
    <col min="3921" max="3921" width="2.6640625" style="95" customWidth="1"/>
    <col min="3922" max="3922" width="16.88671875" style="95" customWidth="1"/>
    <col min="3923" max="3924" width="21" style="95" customWidth="1"/>
    <col min="3925" max="3926" width="11.44140625" style="95"/>
    <col min="3927" max="3927" width="2.6640625" style="95" customWidth="1"/>
    <col min="3928" max="3928" width="2.88671875" style="95" customWidth="1"/>
    <col min="3929" max="3929" width="21" style="95" customWidth="1"/>
    <col min="3930" max="3930" width="13.44140625" style="95" customWidth="1"/>
    <col min="3931" max="3931" width="13.88671875" style="95" customWidth="1"/>
    <col min="3932" max="3934" width="11.44140625" style="95"/>
    <col min="3935" max="3935" width="2.88671875" style="95" customWidth="1"/>
    <col min="3936" max="3936" width="2.44140625" style="95" customWidth="1"/>
    <col min="3937" max="3937" width="17.33203125" style="95" customWidth="1"/>
    <col min="3938" max="3938" width="13.109375" style="95" customWidth="1"/>
    <col min="3939" max="3939" width="16.33203125" style="95" bestFit="1" customWidth="1"/>
    <col min="3940" max="3940" width="15.44140625" style="95" customWidth="1"/>
    <col min="3941" max="3941" width="17.6640625" style="95" bestFit="1" customWidth="1"/>
    <col min="3942" max="3942" width="2.5546875" style="95" customWidth="1"/>
    <col min="3943" max="3943" width="2.88671875" style="95" customWidth="1"/>
    <col min="3944" max="3944" width="22.109375" style="95" customWidth="1"/>
    <col min="3945" max="3946" width="20.109375" style="95" customWidth="1"/>
    <col min="3947" max="3947" width="22.109375" style="95" customWidth="1"/>
    <col min="3948" max="3948" width="2.88671875" style="95" customWidth="1"/>
    <col min="3949" max="3949" width="1.33203125" style="95" customWidth="1"/>
    <col min="3950" max="3950" width="16.109375" style="95" bestFit="1" customWidth="1"/>
    <col min="3951" max="3951" width="15.88671875" style="95" bestFit="1" customWidth="1"/>
    <col min="3952" max="3952" width="11" style="95" bestFit="1" customWidth="1"/>
    <col min="3953" max="3953" width="14" style="95" bestFit="1" customWidth="1"/>
    <col min="3954" max="3954" width="10.33203125" style="95" bestFit="1" customWidth="1"/>
    <col min="3955" max="3955" width="14.33203125" style="95" bestFit="1" customWidth="1"/>
    <col min="3956" max="3956" width="2.33203125" style="95" customWidth="1"/>
    <col min="3957" max="3957" width="2.88671875" style="95" customWidth="1"/>
    <col min="3958" max="3958" width="8.6640625" style="95" customWidth="1"/>
    <col min="3959" max="3959" width="16.109375" style="95" bestFit="1" customWidth="1"/>
    <col min="3960" max="3960" width="11.44140625" style="95"/>
    <col min="3961" max="3961" width="15.5546875" style="95" bestFit="1" customWidth="1"/>
    <col min="3962" max="3962" width="22.44140625" style="95" bestFit="1" customWidth="1"/>
    <col min="3963" max="3963" width="10.44140625" style="95" customWidth="1"/>
    <col min="3964" max="3964" width="2.88671875" style="95" customWidth="1"/>
    <col min="3965" max="3965" width="1.5546875" style="95" customWidth="1"/>
    <col min="3966" max="3966" width="19" style="95" bestFit="1" customWidth="1"/>
    <col min="3967" max="3967" width="15.44140625" style="95" bestFit="1" customWidth="1"/>
    <col min="3968" max="3968" width="11" style="95" bestFit="1" customWidth="1"/>
    <col min="3969" max="3969" width="23" style="95" bestFit="1" customWidth="1"/>
    <col min="3970" max="3971" width="6.6640625" style="95" customWidth="1"/>
    <col min="3972" max="3972" width="1.6640625" style="95" customWidth="1"/>
    <col min="3973" max="3973" width="2.88671875" style="95" customWidth="1"/>
    <col min="3974" max="3974" width="21.6640625" style="95" customWidth="1"/>
    <col min="3975" max="3975" width="19.44140625" style="95" customWidth="1"/>
    <col min="3976" max="3976" width="22.109375" style="95" customWidth="1"/>
    <col min="3977" max="3977" width="21.6640625" style="95" customWidth="1"/>
    <col min="3978" max="3978" width="2.88671875" style="95" customWidth="1"/>
    <col min="3979" max="3979" width="21.33203125" style="95" customWidth="1"/>
    <col min="3980" max="3981" width="18.6640625" style="95" customWidth="1"/>
    <col min="3982" max="3982" width="13.44140625" style="95" customWidth="1"/>
    <col min="3983" max="3983" width="11.44140625" style="95"/>
    <col min="3984" max="3984" width="2.88671875" style="95" customWidth="1"/>
    <col min="3985" max="4090" width="11.44140625" style="95"/>
    <col min="4091" max="4091" width="2.6640625" style="95" customWidth="1"/>
    <col min="4092" max="4092" width="4.44140625" style="95" customWidth="1"/>
    <col min="4093" max="4093" width="18.5546875" style="95" customWidth="1"/>
    <col min="4094" max="4094" width="36.109375" style="95" customWidth="1"/>
    <col min="4095" max="4095" width="18.5546875" style="95" customWidth="1"/>
    <col min="4096" max="4096" width="7.44140625" style="95" customWidth="1"/>
    <col min="4097" max="4097" width="2.6640625" style="95" customWidth="1"/>
    <col min="4098" max="4098" width="10.109375" style="95" customWidth="1"/>
    <col min="4099" max="4103" width="11.44140625" style="95"/>
    <col min="4104" max="4104" width="5.5546875" style="95" customWidth="1"/>
    <col min="4105" max="4105" width="10.88671875" style="95" customWidth="1"/>
    <col min="4106" max="4106" width="2.6640625" style="95" customWidth="1"/>
    <col min="4107" max="4107" width="23.88671875" style="95" customWidth="1"/>
    <col min="4108" max="4109" width="12.6640625" style="95" customWidth="1"/>
    <col min="4110" max="4110" width="16.6640625" style="95" customWidth="1"/>
    <col min="4111" max="4111" width="17.88671875" style="95" customWidth="1"/>
    <col min="4112" max="4112" width="2.6640625" style="95" customWidth="1"/>
    <col min="4113" max="4113" width="11.44140625" style="95"/>
    <col min="4114" max="4115" width="12.6640625" style="95" customWidth="1"/>
    <col min="4116" max="4118" width="11.44140625" style="95"/>
    <col min="4119" max="4119" width="13.109375" style="95" customWidth="1"/>
    <col min="4120" max="4120" width="2.6640625" style="95" customWidth="1"/>
    <col min="4121" max="4121" width="6.33203125" style="95" customWidth="1"/>
    <col min="4122" max="4125" width="13.6640625" style="95" customWidth="1"/>
    <col min="4126" max="4126" width="11.44140625" style="95"/>
    <col min="4127" max="4127" width="11.5546875" style="95" customWidth="1"/>
    <col min="4128" max="4128" width="2.6640625" style="95" customWidth="1"/>
    <col min="4129" max="4134" width="11.44140625" style="95"/>
    <col min="4135" max="4135" width="14.44140625" style="95" customWidth="1"/>
    <col min="4136" max="4136" width="2.6640625" style="95" customWidth="1"/>
    <col min="4137" max="4137" width="11.44140625" style="95"/>
    <col min="4138" max="4140" width="19.109375" style="95" customWidth="1"/>
    <col min="4141" max="4141" width="14.6640625" style="95" customWidth="1"/>
    <col min="4142" max="4142" width="2.6640625" style="95" customWidth="1"/>
    <col min="4143" max="4143" width="7" style="95" customWidth="1"/>
    <col min="4144" max="4144" width="13.88671875" style="95" customWidth="1"/>
    <col min="4145" max="4149" width="11.44140625" style="95"/>
    <col min="4150" max="4150" width="5.44140625" style="95" customWidth="1"/>
    <col min="4151" max="4151" width="2.6640625" style="95" customWidth="1"/>
    <col min="4152" max="4152" width="11.44140625" style="95"/>
    <col min="4153" max="4155" width="13.6640625" style="95" customWidth="1"/>
    <col min="4156" max="4156" width="11.44140625" style="95"/>
    <col min="4157" max="4157" width="19.109375" style="95" customWidth="1"/>
    <col min="4158" max="4158" width="2.6640625" style="95" customWidth="1"/>
    <col min="4159" max="4159" width="8.5546875" style="95" bestFit="1" customWidth="1"/>
    <col min="4160" max="4160" width="10" style="95" bestFit="1" customWidth="1"/>
    <col min="4161" max="4161" width="7.109375" style="95" customWidth="1"/>
    <col min="4162" max="4162" width="9.6640625" style="95" bestFit="1" customWidth="1"/>
    <col min="4163" max="4163" width="8.88671875" style="95" customWidth="1"/>
    <col min="4164" max="4165" width="8.6640625" style="95" customWidth="1"/>
    <col min="4166" max="4166" width="6.6640625" style="95" customWidth="1"/>
    <col min="4167" max="4167" width="9.5546875" style="95" customWidth="1"/>
    <col min="4168" max="4168" width="6.6640625" style="95" customWidth="1"/>
    <col min="4169" max="4169" width="7.88671875" style="95" customWidth="1"/>
    <col min="4170" max="4170" width="2.6640625" style="95" customWidth="1"/>
    <col min="4171" max="4171" width="21" style="95" customWidth="1"/>
    <col min="4172" max="4175" width="11.44140625" style="95"/>
    <col min="4176" max="4176" width="16.33203125" style="95" customWidth="1"/>
    <col min="4177" max="4177" width="2.6640625" style="95" customWidth="1"/>
    <col min="4178" max="4178" width="16.88671875" style="95" customWidth="1"/>
    <col min="4179" max="4180" width="21" style="95" customWidth="1"/>
    <col min="4181" max="4182" width="11.44140625" style="95"/>
    <col min="4183" max="4183" width="2.6640625" style="95" customWidth="1"/>
    <col min="4184" max="4184" width="2.88671875" style="95" customWidth="1"/>
    <col min="4185" max="4185" width="21" style="95" customWidth="1"/>
    <col min="4186" max="4186" width="13.44140625" style="95" customWidth="1"/>
    <col min="4187" max="4187" width="13.88671875" style="95" customWidth="1"/>
    <col min="4188" max="4190" width="11.44140625" style="95"/>
    <col min="4191" max="4191" width="2.88671875" style="95" customWidth="1"/>
    <col min="4192" max="4192" width="2.44140625" style="95" customWidth="1"/>
    <col min="4193" max="4193" width="17.33203125" style="95" customWidth="1"/>
    <col min="4194" max="4194" width="13.109375" style="95" customWidth="1"/>
    <col min="4195" max="4195" width="16.33203125" style="95" bestFit="1" customWidth="1"/>
    <col min="4196" max="4196" width="15.44140625" style="95" customWidth="1"/>
    <col min="4197" max="4197" width="17.6640625" style="95" bestFit="1" customWidth="1"/>
    <col min="4198" max="4198" width="2.5546875" style="95" customWidth="1"/>
    <col min="4199" max="4199" width="2.88671875" style="95" customWidth="1"/>
    <col min="4200" max="4200" width="22.109375" style="95" customWidth="1"/>
    <col min="4201" max="4202" width="20.109375" style="95" customWidth="1"/>
    <col min="4203" max="4203" width="22.109375" style="95" customWidth="1"/>
    <col min="4204" max="4204" width="2.88671875" style="95" customWidth="1"/>
    <col min="4205" max="4205" width="1.33203125" style="95" customWidth="1"/>
    <col min="4206" max="4206" width="16.109375" style="95" bestFit="1" customWidth="1"/>
    <col min="4207" max="4207" width="15.88671875" style="95" bestFit="1" customWidth="1"/>
    <col min="4208" max="4208" width="11" style="95" bestFit="1" customWidth="1"/>
    <col min="4209" max="4209" width="14" style="95" bestFit="1" customWidth="1"/>
    <col min="4210" max="4210" width="10.33203125" style="95" bestFit="1" customWidth="1"/>
    <col min="4211" max="4211" width="14.33203125" style="95" bestFit="1" customWidth="1"/>
    <col min="4212" max="4212" width="2.33203125" style="95" customWidth="1"/>
    <col min="4213" max="4213" width="2.88671875" style="95" customWidth="1"/>
    <col min="4214" max="4214" width="8.6640625" style="95" customWidth="1"/>
    <col min="4215" max="4215" width="16.109375" style="95" bestFit="1" customWidth="1"/>
    <col min="4216" max="4216" width="11.44140625" style="95"/>
    <col min="4217" max="4217" width="15.5546875" style="95" bestFit="1" customWidth="1"/>
    <col min="4218" max="4218" width="22.44140625" style="95" bestFit="1" customWidth="1"/>
    <col min="4219" max="4219" width="10.44140625" style="95" customWidth="1"/>
    <col min="4220" max="4220" width="2.88671875" style="95" customWidth="1"/>
    <col min="4221" max="4221" width="1.5546875" style="95" customWidth="1"/>
    <col min="4222" max="4222" width="19" style="95" bestFit="1" customWidth="1"/>
    <col min="4223" max="4223" width="15.44140625" style="95" bestFit="1" customWidth="1"/>
    <col min="4224" max="4224" width="11" style="95" bestFit="1" customWidth="1"/>
    <col min="4225" max="4225" width="23" style="95" bestFit="1" customWidth="1"/>
    <col min="4226" max="4227" width="6.6640625" style="95" customWidth="1"/>
    <col min="4228" max="4228" width="1.6640625" style="95" customWidth="1"/>
    <col min="4229" max="4229" width="2.88671875" style="95" customWidth="1"/>
    <col min="4230" max="4230" width="21.6640625" style="95" customWidth="1"/>
    <col min="4231" max="4231" width="19.44140625" style="95" customWidth="1"/>
    <col min="4232" max="4232" width="22.109375" style="95" customWidth="1"/>
    <col min="4233" max="4233" width="21.6640625" style="95" customWidth="1"/>
    <col min="4234" max="4234" width="2.88671875" style="95" customWidth="1"/>
    <col min="4235" max="4235" width="21.33203125" style="95" customWidth="1"/>
    <col min="4236" max="4237" width="18.6640625" style="95" customWidth="1"/>
    <col min="4238" max="4238" width="13.44140625" style="95" customWidth="1"/>
    <col min="4239" max="4239" width="11.44140625" style="95"/>
    <col min="4240" max="4240" width="2.88671875" style="95" customWidth="1"/>
    <col min="4241" max="4346" width="11.44140625" style="95"/>
    <col min="4347" max="4347" width="2.6640625" style="95" customWidth="1"/>
    <col min="4348" max="4348" width="4.44140625" style="95" customWidth="1"/>
    <col min="4349" max="4349" width="18.5546875" style="95" customWidth="1"/>
    <col min="4350" max="4350" width="36.109375" style="95" customWidth="1"/>
    <col min="4351" max="4351" width="18.5546875" style="95" customWidth="1"/>
    <col min="4352" max="4352" width="7.44140625" style="95" customWidth="1"/>
    <col min="4353" max="4353" width="2.6640625" style="95" customWidth="1"/>
    <col min="4354" max="4354" width="10.109375" style="95" customWidth="1"/>
    <col min="4355" max="4359" width="11.44140625" style="95"/>
    <col min="4360" max="4360" width="5.5546875" style="95" customWidth="1"/>
    <col min="4361" max="4361" width="10.88671875" style="95" customWidth="1"/>
    <col min="4362" max="4362" width="2.6640625" style="95" customWidth="1"/>
    <col min="4363" max="4363" width="23.88671875" style="95" customWidth="1"/>
    <col min="4364" max="4365" width="12.6640625" style="95" customWidth="1"/>
    <col min="4366" max="4366" width="16.6640625" style="95" customWidth="1"/>
    <col min="4367" max="4367" width="17.88671875" style="95" customWidth="1"/>
    <col min="4368" max="4368" width="2.6640625" style="95" customWidth="1"/>
    <col min="4369" max="4369" width="11.44140625" style="95"/>
    <col min="4370" max="4371" width="12.6640625" style="95" customWidth="1"/>
    <col min="4372" max="4374" width="11.44140625" style="95"/>
    <col min="4375" max="4375" width="13.109375" style="95" customWidth="1"/>
    <col min="4376" max="4376" width="2.6640625" style="95" customWidth="1"/>
    <col min="4377" max="4377" width="6.33203125" style="95" customWidth="1"/>
    <col min="4378" max="4381" width="13.6640625" style="95" customWidth="1"/>
    <col min="4382" max="4382" width="11.44140625" style="95"/>
    <col min="4383" max="4383" width="11.5546875" style="95" customWidth="1"/>
    <col min="4384" max="4384" width="2.6640625" style="95" customWidth="1"/>
    <col min="4385" max="4390" width="11.44140625" style="95"/>
    <col min="4391" max="4391" width="14.44140625" style="95" customWidth="1"/>
    <col min="4392" max="4392" width="2.6640625" style="95" customWidth="1"/>
    <col min="4393" max="4393" width="11.44140625" style="95"/>
    <col min="4394" max="4396" width="19.109375" style="95" customWidth="1"/>
    <col min="4397" max="4397" width="14.6640625" style="95" customWidth="1"/>
    <col min="4398" max="4398" width="2.6640625" style="95" customWidth="1"/>
    <col min="4399" max="4399" width="7" style="95" customWidth="1"/>
    <col min="4400" max="4400" width="13.88671875" style="95" customWidth="1"/>
    <col min="4401" max="4405" width="11.44140625" style="95"/>
    <col min="4406" max="4406" width="5.44140625" style="95" customWidth="1"/>
    <col min="4407" max="4407" width="2.6640625" style="95" customWidth="1"/>
    <col min="4408" max="4408" width="11.44140625" style="95"/>
    <col min="4409" max="4411" width="13.6640625" style="95" customWidth="1"/>
    <col min="4412" max="4412" width="11.44140625" style="95"/>
    <col min="4413" max="4413" width="19.109375" style="95" customWidth="1"/>
    <col min="4414" max="4414" width="2.6640625" style="95" customWidth="1"/>
    <col min="4415" max="4415" width="8.5546875" style="95" bestFit="1" customWidth="1"/>
    <col min="4416" max="4416" width="10" style="95" bestFit="1" customWidth="1"/>
    <col min="4417" max="4417" width="7.109375" style="95" customWidth="1"/>
    <col min="4418" max="4418" width="9.6640625" style="95" bestFit="1" customWidth="1"/>
    <col min="4419" max="4419" width="8.88671875" style="95" customWidth="1"/>
    <col min="4420" max="4421" width="8.6640625" style="95" customWidth="1"/>
    <col min="4422" max="4422" width="6.6640625" style="95" customWidth="1"/>
    <col min="4423" max="4423" width="9.5546875" style="95" customWidth="1"/>
    <col min="4424" max="4424" width="6.6640625" style="95" customWidth="1"/>
    <col min="4425" max="4425" width="7.88671875" style="95" customWidth="1"/>
    <col min="4426" max="4426" width="2.6640625" style="95" customWidth="1"/>
    <col min="4427" max="4427" width="21" style="95" customWidth="1"/>
    <col min="4428" max="4431" width="11.44140625" style="95"/>
    <col min="4432" max="4432" width="16.33203125" style="95" customWidth="1"/>
    <col min="4433" max="4433" width="2.6640625" style="95" customWidth="1"/>
    <col min="4434" max="4434" width="16.88671875" style="95" customWidth="1"/>
    <col min="4435" max="4436" width="21" style="95" customWidth="1"/>
    <col min="4437" max="4438" width="11.44140625" style="95"/>
    <col min="4439" max="4439" width="2.6640625" style="95" customWidth="1"/>
    <col min="4440" max="4440" width="2.88671875" style="95" customWidth="1"/>
    <col min="4441" max="4441" width="21" style="95" customWidth="1"/>
    <col min="4442" max="4442" width="13.44140625" style="95" customWidth="1"/>
    <col min="4443" max="4443" width="13.88671875" style="95" customWidth="1"/>
    <col min="4444" max="4446" width="11.44140625" style="95"/>
    <col min="4447" max="4447" width="2.88671875" style="95" customWidth="1"/>
    <col min="4448" max="4448" width="2.44140625" style="95" customWidth="1"/>
    <col min="4449" max="4449" width="17.33203125" style="95" customWidth="1"/>
    <col min="4450" max="4450" width="13.109375" style="95" customWidth="1"/>
    <col min="4451" max="4451" width="16.33203125" style="95" bestFit="1" customWidth="1"/>
    <col min="4452" max="4452" width="15.44140625" style="95" customWidth="1"/>
    <col min="4453" max="4453" width="17.6640625" style="95" bestFit="1" customWidth="1"/>
    <col min="4454" max="4454" width="2.5546875" style="95" customWidth="1"/>
    <col min="4455" max="4455" width="2.88671875" style="95" customWidth="1"/>
    <col min="4456" max="4456" width="22.109375" style="95" customWidth="1"/>
    <col min="4457" max="4458" width="20.109375" style="95" customWidth="1"/>
    <col min="4459" max="4459" width="22.109375" style="95" customWidth="1"/>
    <col min="4460" max="4460" width="2.88671875" style="95" customWidth="1"/>
    <col min="4461" max="4461" width="1.33203125" style="95" customWidth="1"/>
    <col min="4462" max="4462" width="16.109375" style="95" bestFit="1" customWidth="1"/>
    <col min="4463" max="4463" width="15.88671875" style="95" bestFit="1" customWidth="1"/>
    <col min="4464" max="4464" width="11" style="95" bestFit="1" customWidth="1"/>
    <col min="4465" max="4465" width="14" style="95" bestFit="1" customWidth="1"/>
    <col min="4466" max="4466" width="10.33203125" style="95" bestFit="1" customWidth="1"/>
    <col min="4467" max="4467" width="14.33203125" style="95" bestFit="1" customWidth="1"/>
    <col min="4468" max="4468" width="2.33203125" style="95" customWidth="1"/>
    <col min="4469" max="4469" width="2.88671875" style="95" customWidth="1"/>
    <col min="4470" max="4470" width="8.6640625" style="95" customWidth="1"/>
    <col min="4471" max="4471" width="16.109375" style="95" bestFit="1" customWidth="1"/>
    <col min="4472" max="4472" width="11.44140625" style="95"/>
    <col min="4473" max="4473" width="15.5546875" style="95" bestFit="1" customWidth="1"/>
    <col min="4474" max="4474" width="22.44140625" style="95" bestFit="1" customWidth="1"/>
    <col min="4475" max="4475" width="10.44140625" style="95" customWidth="1"/>
    <col min="4476" max="4476" width="2.88671875" style="95" customWidth="1"/>
    <col min="4477" max="4477" width="1.5546875" style="95" customWidth="1"/>
    <col min="4478" max="4478" width="19" style="95" bestFit="1" customWidth="1"/>
    <col min="4479" max="4479" width="15.44140625" style="95" bestFit="1" customWidth="1"/>
    <col min="4480" max="4480" width="11" style="95" bestFit="1" customWidth="1"/>
    <col min="4481" max="4481" width="23" style="95" bestFit="1" customWidth="1"/>
    <col min="4482" max="4483" width="6.6640625" style="95" customWidth="1"/>
    <col min="4484" max="4484" width="1.6640625" style="95" customWidth="1"/>
    <col min="4485" max="4485" width="2.88671875" style="95" customWidth="1"/>
    <col min="4486" max="4486" width="21.6640625" style="95" customWidth="1"/>
    <col min="4487" max="4487" width="19.44140625" style="95" customWidth="1"/>
    <col min="4488" max="4488" width="22.109375" style="95" customWidth="1"/>
    <col min="4489" max="4489" width="21.6640625" style="95" customWidth="1"/>
    <col min="4490" max="4490" width="2.88671875" style="95" customWidth="1"/>
    <col min="4491" max="4491" width="21.33203125" style="95" customWidth="1"/>
    <col min="4492" max="4493" width="18.6640625" style="95" customWidth="1"/>
    <col min="4494" max="4494" width="13.44140625" style="95" customWidth="1"/>
    <col min="4495" max="4495" width="11.44140625" style="95"/>
    <col min="4496" max="4496" width="2.88671875" style="95" customWidth="1"/>
    <col min="4497" max="4602" width="11.44140625" style="95"/>
    <col min="4603" max="4603" width="2.6640625" style="95" customWidth="1"/>
    <col min="4604" max="4604" width="4.44140625" style="95" customWidth="1"/>
    <col min="4605" max="4605" width="18.5546875" style="95" customWidth="1"/>
    <col min="4606" max="4606" width="36.109375" style="95" customWidth="1"/>
    <col min="4607" max="4607" width="18.5546875" style="95" customWidth="1"/>
    <col min="4608" max="4608" width="7.44140625" style="95" customWidth="1"/>
    <col min="4609" max="4609" width="2.6640625" style="95" customWidth="1"/>
    <col min="4610" max="4610" width="10.109375" style="95" customWidth="1"/>
    <col min="4611" max="4615" width="11.44140625" style="95"/>
    <col min="4616" max="4616" width="5.5546875" style="95" customWidth="1"/>
    <col min="4617" max="4617" width="10.88671875" style="95" customWidth="1"/>
    <col min="4618" max="4618" width="2.6640625" style="95" customWidth="1"/>
    <col min="4619" max="4619" width="23.88671875" style="95" customWidth="1"/>
    <col min="4620" max="4621" width="12.6640625" style="95" customWidth="1"/>
    <col min="4622" max="4622" width="16.6640625" style="95" customWidth="1"/>
    <col min="4623" max="4623" width="17.88671875" style="95" customWidth="1"/>
    <col min="4624" max="4624" width="2.6640625" style="95" customWidth="1"/>
    <col min="4625" max="4625" width="11.44140625" style="95"/>
    <col min="4626" max="4627" width="12.6640625" style="95" customWidth="1"/>
    <col min="4628" max="4630" width="11.44140625" style="95"/>
    <col min="4631" max="4631" width="13.109375" style="95" customWidth="1"/>
    <col min="4632" max="4632" width="2.6640625" style="95" customWidth="1"/>
    <col min="4633" max="4633" width="6.33203125" style="95" customWidth="1"/>
    <col min="4634" max="4637" width="13.6640625" style="95" customWidth="1"/>
    <col min="4638" max="4638" width="11.44140625" style="95"/>
    <col min="4639" max="4639" width="11.5546875" style="95" customWidth="1"/>
    <col min="4640" max="4640" width="2.6640625" style="95" customWidth="1"/>
    <col min="4641" max="4646" width="11.44140625" style="95"/>
    <col min="4647" max="4647" width="14.44140625" style="95" customWidth="1"/>
    <col min="4648" max="4648" width="2.6640625" style="95" customWidth="1"/>
    <col min="4649" max="4649" width="11.44140625" style="95"/>
    <col min="4650" max="4652" width="19.109375" style="95" customWidth="1"/>
    <col min="4653" max="4653" width="14.6640625" style="95" customWidth="1"/>
    <col min="4654" max="4654" width="2.6640625" style="95" customWidth="1"/>
    <col min="4655" max="4655" width="7" style="95" customWidth="1"/>
    <col min="4656" max="4656" width="13.88671875" style="95" customWidth="1"/>
    <col min="4657" max="4661" width="11.44140625" style="95"/>
    <col min="4662" max="4662" width="5.44140625" style="95" customWidth="1"/>
    <col min="4663" max="4663" width="2.6640625" style="95" customWidth="1"/>
    <col min="4664" max="4664" width="11.44140625" style="95"/>
    <col min="4665" max="4667" width="13.6640625" style="95" customWidth="1"/>
    <col min="4668" max="4668" width="11.44140625" style="95"/>
    <col min="4669" max="4669" width="19.109375" style="95" customWidth="1"/>
    <col min="4670" max="4670" width="2.6640625" style="95" customWidth="1"/>
    <col min="4671" max="4671" width="8.5546875" style="95" bestFit="1" customWidth="1"/>
    <col min="4672" max="4672" width="10" style="95" bestFit="1" customWidth="1"/>
    <col min="4673" max="4673" width="7.109375" style="95" customWidth="1"/>
    <col min="4674" max="4674" width="9.6640625" style="95" bestFit="1" customWidth="1"/>
    <col min="4675" max="4675" width="8.88671875" style="95" customWidth="1"/>
    <col min="4676" max="4677" width="8.6640625" style="95" customWidth="1"/>
    <col min="4678" max="4678" width="6.6640625" style="95" customWidth="1"/>
    <col min="4679" max="4679" width="9.5546875" style="95" customWidth="1"/>
    <col min="4680" max="4680" width="6.6640625" style="95" customWidth="1"/>
    <col min="4681" max="4681" width="7.88671875" style="95" customWidth="1"/>
    <col min="4682" max="4682" width="2.6640625" style="95" customWidth="1"/>
    <col min="4683" max="4683" width="21" style="95" customWidth="1"/>
    <col min="4684" max="4687" width="11.44140625" style="95"/>
    <col min="4688" max="4688" width="16.33203125" style="95" customWidth="1"/>
    <col min="4689" max="4689" width="2.6640625" style="95" customWidth="1"/>
    <col min="4690" max="4690" width="16.88671875" style="95" customWidth="1"/>
    <col min="4691" max="4692" width="21" style="95" customWidth="1"/>
    <col min="4693" max="4694" width="11.44140625" style="95"/>
    <col min="4695" max="4695" width="2.6640625" style="95" customWidth="1"/>
    <col min="4696" max="4696" width="2.88671875" style="95" customWidth="1"/>
    <col min="4697" max="4697" width="21" style="95" customWidth="1"/>
    <col min="4698" max="4698" width="13.44140625" style="95" customWidth="1"/>
    <col min="4699" max="4699" width="13.88671875" style="95" customWidth="1"/>
    <col min="4700" max="4702" width="11.44140625" style="95"/>
    <col min="4703" max="4703" width="2.88671875" style="95" customWidth="1"/>
    <col min="4704" max="4704" width="2.44140625" style="95" customWidth="1"/>
    <col min="4705" max="4705" width="17.33203125" style="95" customWidth="1"/>
    <col min="4706" max="4706" width="13.109375" style="95" customWidth="1"/>
    <col min="4707" max="4707" width="16.33203125" style="95" bestFit="1" customWidth="1"/>
    <col min="4708" max="4708" width="15.44140625" style="95" customWidth="1"/>
    <col min="4709" max="4709" width="17.6640625" style="95" bestFit="1" customWidth="1"/>
    <col min="4710" max="4710" width="2.5546875" style="95" customWidth="1"/>
    <col min="4711" max="4711" width="2.88671875" style="95" customWidth="1"/>
    <col min="4712" max="4712" width="22.109375" style="95" customWidth="1"/>
    <col min="4713" max="4714" width="20.109375" style="95" customWidth="1"/>
    <col min="4715" max="4715" width="22.109375" style="95" customWidth="1"/>
    <col min="4716" max="4716" width="2.88671875" style="95" customWidth="1"/>
    <col min="4717" max="4717" width="1.33203125" style="95" customWidth="1"/>
    <col min="4718" max="4718" width="16.109375" style="95" bestFit="1" customWidth="1"/>
    <col min="4719" max="4719" width="15.88671875" style="95" bestFit="1" customWidth="1"/>
    <col min="4720" max="4720" width="11" style="95" bestFit="1" customWidth="1"/>
    <col min="4721" max="4721" width="14" style="95" bestFit="1" customWidth="1"/>
    <col min="4722" max="4722" width="10.33203125" style="95" bestFit="1" customWidth="1"/>
    <col min="4723" max="4723" width="14.33203125" style="95" bestFit="1" customWidth="1"/>
    <col min="4724" max="4724" width="2.33203125" style="95" customWidth="1"/>
    <col min="4725" max="4725" width="2.88671875" style="95" customWidth="1"/>
    <col min="4726" max="4726" width="8.6640625" style="95" customWidth="1"/>
    <col min="4727" max="4727" width="16.109375" style="95" bestFit="1" customWidth="1"/>
    <col min="4728" max="4728" width="11.44140625" style="95"/>
    <col min="4729" max="4729" width="15.5546875" style="95" bestFit="1" customWidth="1"/>
    <col min="4730" max="4730" width="22.44140625" style="95" bestFit="1" customWidth="1"/>
    <col min="4731" max="4731" width="10.44140625" style="95" customWidth="1"/>
    <col min="4732" max="4732" width="2.88671875" style="95" customWidth="1"/>
    <col min="4733" max="4733" width="1.5546875" style="95" customWidth="1"/>
    <col min="4734" max="4734" width="19" style="95" bestFit="1" customWidth="1"/>
    <col min="4735" max="4735" width="15.44140625" style="95" bestFit="1" customWidth="1"/>
    <col min="4736" max="4736" width="11" style="95" bestFit="1" customWidth="1"/>
    <col min="4737" max="4737" width="23" style="95" bestFit="1" customWidth="1"/>
    <col min="4738" max="4739" width="6.6640625" style="95" customWidth="1"/>
    <col min="4740" max="4740" width="1.6640625" style="95" customWidth="1"/>
    <col min="4741" max="4741" width="2.88671875" style="95" customWidth="1"/>
    <col min="4742" max="4742" width="21.6640625" style="95" customWidth="1"/>
    <col min="4743" max="4743" width="19.44140625" style="95" customWidth="1"/>
    <col min="4744" max="4744" width="22.109375" style="95" customWidth="1"/>
    <col min="4745" max="4745" width="21.6640625" style="95" customWidth="1"/>
    <col min="4746" max="4746" width="2.88671875" style="95" customWidth="1"/>
    <col min="4747" max="4747" width="21.33203125" style="95" customWidth="1"/>
    <col min="4748" max="4749" width="18.6640625" style="95" customWidth="1"/>
    <col min="4750" max="4750" width="13.44140625" style="95" customWidth="1"/>
    <col min="4751" max="4751" width="11.44140625" style="95"/>
    <col min="4752" max="4752" width="2.88671875" style="95" customWidth="1"/>
    <col min="4753" max="4858" width="11.44140625" style="95"/>
    <col min="4859" max="4859" width="2.6640625" style="95" customWidth="1"/>
    <col min="4860" max="4860" width="4.44140625" style="95" customWidth="1"/>
    <col min="4861" max="4861" width="18.5546875" style="95" customWidth="1"/>
    <col min="4862" max="4862" width="36.109375" style="95" customWidth="1"/>
    <col min="4863" max="4863" width="18.5546875" style="95" customWidth="1"/>
    <col min="4864" max="4864" width="7.44140625" style="95" customWidth="1"/>
    <col min="4865" max="4865" width="2.6640625" style="95" customWidth="1"/>
    <col min="4866" max="4866" width="10.109375" style="95" customWidth="1"/>
    <col min="4867" max="4871" width="11.44140625" style="95"/>
    <col min="4872" max="4872" width="5.5546875" style="95" customWidth="1"/>
    <col min="4873" max="4873" width="10.88671875" style="95" customWidth="1"/>
    <col min="4874" max="4874" width="2.6640625" style="95" customWidth="1"/>
    <col min="4875" max="4875" width="23.88671875" style="95" customWidth="1"/>
    <col min="4876" max="4877" width="12.6640625" style="95" customWidth="1"/>
    <col min="4878" max="4878" width="16.6640625" style="95" customWidth="1"/>
    <col min="4879" max="4879" width="17.88671875" style="95" customWidth="1"/>
    <col min="4880" max="4880" width="2.6640625" style="95" customWidth="1"/>
    <col min="4881" max="4881" width="11.44140625" style="95"/>
    <col min="4882" max="4883" width="12.6640625" style="95" customWidth="1"/>
    <col min="4884" max="4886" width="11.44140625" style="95"/>
    <col min="4887" max="4887" width="13.109375" style="95" customWidth="1"/>
    <col min="4888" max="4888" width="2.6640625" style="95" customWidth="1"/>
    <col min="4889" max="4889" width="6.33203125" style="95" customWidth="1"/>
    <col min="4890" max="4893" width="13.6640625" style="95" customWidth="1"/>
    <col min="4894" max="4894" width="11.44140625" style="95"/>
    <col min="4895" max="4895" width="11.5546875" style="95" customWidth="1"/>
    <col min="4896" max="4896" width="2.6640625" style="95" customWidth="1"/>
    <col min="4897" max="4902" width="11.44140625" style="95"/>
    <col min="4903" max="4903" width="14.44140625" style="95" customWidth="1"/>
    <col min="4904" max="4904" width="2.6640625" style="95" customWidth="1"/>
    <col min="4905" max="4905" width="11.44140625" style="95"/>
    <col min="4906" max="4908" width="19.109375" style="95" customWidth="1"/>
    <col min="4909" max="4909" width="14.6640625" style="95" customWidth="1"/>
    <col min="4910" max="4910" width="2.6640625" style="95" customWidth="1"/>
    <col min="4911" max="4911" width="7" style="95" customWidth="1"/>
    <col min="4912" max="4912" width="13.88671875" style="95" customWidth="1"/>
    <col min="4913" max="4917" width="11.44140625" style="95"/>
    <col min="4918" max="4918" width="5.44140625" style="95" customWidth="1"/>
    <col min="4919" max="4919" width="2.6640625" style="95" customWidth="1"/>
    <col min="4920" max="4920" width="11.44140625" style="95"/>
    <col min="4921" max="4923" width="13.6640625" style="95" customWidth="1"/>
    <col min="4924" max="4924" width="11.44140625" style="95"/>
    <col min="4925" max="4925" width="19.109375" style="95" customWidth="1"/>
    <col min="4926" max="4926" width="2.6640625" style="95" customWidth="1"/>
    <col min="4927" max="4927" width="8.5546875" style="95" bestFit="1" customWidth="1"/>
    <col min="4928" max="4928" width="10" style="95" bestFit="1" customWidth="1"/>
    <col min="4929" max="4929" width="7.109375" style="95" customWidth="1"/>
    <col min="4930" max="4930" width="9.6640625" style="95" bestFit="1" customWidth="1"/>
    <col min="4931" max="4931" width="8.88671875" style="95" customWidth="1"/>
    <col min="4932" max="4933" width="8.6640625" style="95" customWidth="1"/>
    <col min="4934" max="4934" width="6.6640625" style="95" customWidth="1"/>
    <col min="4935" max="4935" width="9.5546875" style="95" customWidth="1"/>
    <col min="4936" max="4936" width="6.6640625" style="95" customWidth="1"/>
    <col min="4937" max="4937" width="7.88671875" style="95" customWidth="1"/>
    <col min="4938" max="4938" width="2.6640625" style="95" customWidth="1"/>
    <col min="4939" max="4939" width="21" style="95" customWidth="1"/>
    <col min="4940" max="4943" width="11.44140625" style="95"/>
    <col min="4944" max="4944" width="16.33203125" style="95" customWidth="1"/>
    <col min="4945" max="4945" width="2.6640625" style="95" customWidth="1"/>
    <col min="4946" max="4946" width="16.88671875" style="95" customWidth="1"/>
    <col min="4947" max="4948" width="21" style="95" customWidth="1"/>
    <col min="4949" max="4950" width="11.44140625" style="95"/>
    <col min="4951" max="4951" width="2.6640625" style="95" customWidth="1"/>
    <col min="4952" max="4952" width="2.88671875" style="95" customWidth="1"/>
    <col min="4953" max="4953" width="21" style="95" customWidth="1"/>
    <col min="4954" max="4954" width="13.44140625" style="95" customWidth="1"/>
    <col min="4955" max="4955" width="13.88671875" style="95" customWidth="1"/>
    <col min="4956" max="4958" width="11.44140625" style="95"/>
    <col min="4959" max="4959" width="2.88671875" style="95" customWidth="1"/>
    <col min="4960" max="4960" width="2.44140625" style="95" customWidth="1"/>
    <col min="4961" max="4961" width="17.33203125" style="95" customWidth="1"/>
    <col min="4962" max="4962" width="13.109375" style="95" customWidth="1"/>
    <col min="4963" max="4963" width="16.33203125" style="95" bestFit="1" customWidth="1"/>
    <col min="4964" max="4964" width="15.44140625" style="95" customWidth="1"/>
    <col min="4965" max="4965" width="17.6640625" style="95" bestFit="1" customWidth="1"/>
    <col min="4966" max="4966" width="2.5546875" style="95" customWidth="1"/>
    <col min="4967" max="4967" width="2.88671875" style="95" customWidth="1"/>
    <col min="4968" max="4968" width="22.109375" style="95" customWidth="1"/>
    <col min="4969" max="4970" width="20.109375" style="95" customWidth="1"/>
    <col min="4971" max="4971" width="22.109375" style="95" customWidth="1"/>
    <col min="4972" max="4972" width="2.88671875" style="95" customWidth="1"/>
    <col min="4973" max="4973" width="1.33203125" style="95" customWidth="1"/>
    <col min="4974" max="4974" width="16.109375" style="95" bestFit="1" customWidth="1"/>
    <col min="4975" max="4975" width="15.88671875" style="95" bestFit="1" customWidth="1"/>
    <col min="4976" max="4976" width="11" style="95" bestFit="1" customWidth="1"/>
    <col min="4977" max="4977" width="14" style="95" bestFit="1" customWidth="1"/>
    <col min="4978" max="4978" width="10.33203125" style="95" bestFit="1" customWidth="1"/>
    <col min="4979" max="4979" width="14.33203125" style="95" bestFit="1" customWidth="1"/>
    <col min="4980" max="4980" width="2.33203125" style="95" customWidth="1"/>
    <col min="4981" max="4981" width="2.88671875" style="95" customWidth="1"/>
    <col min="4982" max="4982" width="8.6640625" style="95" customWidth="1"/>
    <col min="4983" max="4983" width="16.109375" style="95" bestFit="1" customWidth="1"/>
    <col min="4984" max="4984" width="11.44140625" style="95"/>
    <col min="4985" max="4985" width="15.5546875" style="95" bestFit="1" customWidth="1"/>
    <col min="4986" max="4986" width="22.44140625" style="95" bestFit="1" customWidth="1"/>
    <col min="4987" max="4987" width="10.44140625" style="95" customWidth="1"/>
    <col min="4988" max="4988" width="2.88671875" style="95" customWidth="1"/>
    <col min="4989" max="4989" width="1.5546875" style="95" customWidth="1"/>
    <col min="4990" max="4990" width="19" style="95" bestFit="1" customWidth="1"/>
    <col min="4991" max="4991" width="15.44140625" style="95" bestFit="1" customWidth="1"/>
    <col min="4992" max="4992" width="11" style="95" bestFit="1" customWidth="1"/>
    <col min="4993" max="4993" width="23" style="95" bestFit="1" customWidth="1"/>
    <col min="4994" max="4995" width="6.6640625" style="95" customWidth="1"/>
    <col min="4996" max="4996" width="1.6640625" style="95" customWidth="1"/>
    <col min="4997" max="4997" width="2.88671875" style="95" customWidth="1"/>
    <col min="4998" max="4998" width="21.6640625" style="95" customWidth="1"/>
    <col min="4999" max="4999" width="19.44140625" style="95" customWidth="1"/>
    <col min="5000" max="5000" width="22.109375" style="95" customWidth="1"/>
    <col min="5001" max="5001" width="21.6640625" style="95" customWidth="1"/>
    <col min="5002" max="5002" width="2.88671875" style="95" customWidth="1"/>
    <col min="5003" max="5003" width="21.33203125" style="95" customWidth="1"/>
    <col min="5004" max="5005" width="18.6640625" style="95" customWidth="1"/>
    <col min="5006" max="5006" width="13.44140625" style="95" customWidth="1"/>
    <col min="5007" max="5007" width="11.44140625" style="95"/>
    <col min="5008" max="5008" width="2.88671875" style="95" customWidth="1"/>
    <col min="5009" max="5114" width="11.44140625" style="95"/>
    <col min="5115" max="5115" width="2.6640625" style="95" customWidth="1"/>
    <col min="5116" max="5116" width="4.44140625" style="95" customWidth="1"/>
    <col min="5117" max="5117" width="18.5546875" style="95" customWidth="1"/>
    <col min="5118" max="5118" width="36.109375" style="95" customWidth="1"/>
    <col min="5119" max="5119" width="18.5546875" style="95" customWidth="1"/>
    <col min="5120" max="5120" width="7.44140625" style="95" customWidth="1"/>
    <col min="5121" max="5121" width="2.6640625" style="95" customWidth="1"/>
    <col min="5122" max="5122" width="10.109375" style="95" customWidth="1"/>
    <col min="5123" max="5127" width="11.44140625" style="95"/>
    <col min="5128" max="5128" width="5.5546875" style="95" customWidth="1"/>
    <col min="5129" max="5129" width="10.88671875" style="95" customWidth="1"/>
    <col min="5130" max="5130" width="2.6640625" style="95" customWidth="1"/>
    <col min="5131" max="5131" width="23.88671875" style="95" customWidth="1"/>
    <col min="5132" max="5133" width="12.6640625" style="95" customWidth="1"/>
    <col min="5134" max="5134" width="16.6640625" style="95" customWidth="1"/>
    <col min="5135" max="5135" width="17.88671875" style="95" customWidth="1"/>
    <col min="5136" max="5136" width="2.6640625" style="95" customWidth="1"/>
    <col min="5137" max="5137" width="11.44140625" style="95"/>
    <col min="5138" max="5139" width="12.6640625" style="95" customWidth="1"/>
    <col min="5140" max="5142" width="11.44140625" style="95"/>
    <col min="5143" max="5143" width="13.109375" style="95" customWidth="1"/>
    <col min="5144" max="5144" width="2.6640625" style="95" customWidth="1"/>
    <col min="5145" max="5145" width="6.33203125" style="95" customWidth="1"/>
    <col min="5146" max="5149" width="13.6640625" style="95" customWidth="1"/>
    <col min="5150" max="5150" width="11.44140625" style="95"/>
    <col min="5151" max="5151" width="11.5546875" style="95" customWidth="1"/>
    <col min="5152" max="5152" width="2.6640625" style="95" customWidth="1"/>
    <col min="5153" max="5158" width="11.44140625" style="95"/>
    <col min="5159" max="5159" width="14.44140625" style="95" customWidth="1"/>
    <col min="5160" max="5160" width="2.6640625" style="95" customWidth="1"/>
    <col min="5161" max="5161" width="11.44140625" style="95"/>
    <col min="5162" max="5164" width="19.109375" style="95" customWidth="1"/>
    <col min="5165" max="5165" width="14.6640625" style="95" customWidth="1"/>
    <col min="5166" max="5166" width="2.6640625" style="95" customWidth="1"/>
    <col min="5167" max="5167" width="7" style="95" customWidth="1"/>
    <col min="5168" max="5168" width="13.88671875" style="95" customWidth="1"/>
    <col min="5169" max="5173" width="11.44140625" style="95"/>
    <col min="5174" max="5174" width="5.44140625" style="95" customWidth="1"/>
    <col min="5175" max="5175" width="2.6640625" style="95" customWidth="1"/>
    <col min="5176" max="5176" width="11.44140625" style="95"/>
    <col min="5177" max="5179" width="13.6640625" style="95" customWidth="1"/>
    <col min="5180" max="5180" width="11.44140625" style="95"/>
    <col min="5181" max="5181" width="19.109375" style="95" customWidth="1"/>
    <col min="5182" max="5182" width="2.6640625" style="95" customWidth="1"/>
    <col min="5183" max="5183" width="8.5546875" style="95" bestFit="1" customWidth="1"/>
    <col min="5184" max="5184" width="10" style="95" bestFit="1" customWidth="1"/>
    <col min="5185" max="5185" width="7.109375" style="95" customWidth="1"/>
    <col min="5186" max="5186" width="9.6640625" style="95" bestFit="1" customWidth="1"/>
    <col min="5187" max="5187" width="8.88671875" style="95" customWidth="1"/>
    <col min="5188" max="5189" width="8.6640625" style="95" customWidth="1"/>
    <col min="5190" max="5190" width="6.6640625" style="95" customWidth="1"/>
    <col min="5191" max="5191" width="9.5546875" style="95" customWidth="1"/>
    <col min="5192" max="5192" width="6.6640625" style="95" customWidth="1"/>
    <col min="5193" max="5193" width="7.88671875" style="95" customWidth="1"/>
    <col min="5194" max="5194" width="2.6640625" style="95" customWidth="1"/>
    <col min="5195" max="5195" width="21" style="95" customWidth="1"/>
    <col min="5196" max="5199" width="11.44140625" style="95"/>
    <col min="5200" max="5200" width="16.33203125" style="95" customWidth="1"/>
    <col min="5201" max="5201" width="2.6640625" style="95" customWidth="1"/>
    <col min="5202" max="5202" width="16.88671875" style="95" customWidth="1"/>
    <col min="5203" max="5204" width="21" style="95" customWidth="1"/>
    <col min="5205" max="5206" width="11.44140625" style="95"/>
    <col min="5207" max="5207" width="2.6640625" style="95" customWidth="1"/>
    <col min="5208" max="5208" width="2.88671875" style="95" customWidth="1"/>
    <col min="5209" max="5209" width="21" style="95" customWidth="1"/>
    <col min="5210" max="5210" width="13.44140625" style="95" customWidth="1"/>
    <col min="5211" max="5211" width="13.88671875" style="95" customWidth="1"/>
    <col min="5212" max="5214" width="11.44140625" style="95"/>
    <col min="5215" max="5215" width="2.88671875" style="95" customWidth="1"/>
    <col min="5216" max="5216" width="2.44140625" style="95" customWidth="1"/>
    <col min="5217" max="5217" width="17.33203125" style="95" customWidth="1"/>
    <col min="5218" max="5218" width="13.109375" style="95" customWidth="1"/>
    <col min="5219" max="5219" width="16.33203125" style="95" bestFit="1" customWidth="1"/>
    <col min="5220" max="5220" width="15.44140625" style="95" customWidth="1"/>
    <col min="5221" max="5221" width="17.6640625" style="95" bestFit="1" customWidth="1"/>
    <col min="5222" max="5222" width="2.5546875" style="95" customWidth="1"/>
    <col min="5223" max="5223" width="2.88671875" style="95" customWidth="1"/>
    <col min="5224" max="5224" width="22.109375" style="95" customWidth="1"/>
    <col min="5225" max="5226" width="20.109375" style="95" customWidth="1"/>
    <col min="5227" max="5227" width="22.109375" style="95" customWidth="1"/>
    <col min="5228" max="5228" width="2.88671875" style="95" customWidth="1"/>
    <col min="5229" max="5229" width="1.33203125" style="95" customWidth="1"/>
    <col min="5230" max="5230" width="16.109375" style="95" bestFit="1" customWidth="1"/>
    <col min="5231" max="5231" width="15.88671875" style="95" bestFit="1" customWidth="1"/>
    <col min="5232" max="5232" width="11" style="95" bestFit="1" customWidth="1"/>
    <col min="5233" max="5233" width="14" style="95" bestFit="1" customWidth="1"/>
    <col min="5234" max="5234" width="10.33203125" style="95" bestFit="1" customWidth="1"/>
    <col min="5235" max="5235" width="14.33203125" style="95" bestFit="1" customWidth="1"/>
    <col min="5236" max="5236" width="2.33203125" style="95" customWidth="1"/>
    <col min="5237" max="5237" width="2.88671875" style="95" customWidth="1"/>
    <col min="5238" max="5238" width="8.6640625" style="95" customWidth="1"/>
    <col min="5239" max="5239" width="16.109375" style="95" bestFit="1" customWidth="1"/>
    <col min="5240" max="5240" width="11.44140625" style="95"/>
    <col min="5241" max="5241" width="15.5546875" style="95" bestFit="1" customWidth="1"/>
    <col min="5242" max="5242" width="22.44140625" style="95" bestFit="1" customWidth="1"/>
    <col min="5243" max="5243" width="10.44140625" style="95" customWidth="1"/>
    <col min="5244" max="5244" width="2.88671875" style="95" customWidth="1"/>
    <col min="5245" max="5245" width="1.5546875" style="95" customWidth="1"/>
    <col min="5246" max="5246" width="19" style="95" bestFit="1" customWidth="1"/>
    <col min="5247" max="5247" width="15.44140625" style="95" bestFit="1" customWidth="1"/>
    <col min="5248" max="5248" width="11" style="95" bestFit="1" customWidth="1"/>
    <col min="5249" max="5249" width="23" style="95" bestFit="1" customWidth="1"/>
    <col min="5250" max="5251" width="6.6640625" style="95" customWidth="1"/>
    <col min="5252" max="5252" width="1.6640625" style="95" customWidth="1"/>
    <col min="5253" max="5253" width="2.88671875" style="95" customWidth="1"/>
    <col min="5254" max="5254" width="21.6640625" style="95" customWidth="1"/>
    <col min="5255" max="5255" width="19.44140625" style="95" customWidth="1"/>
    <col min="5256" max="5256" width="22.109375" style="95" customWidth="1"/>
    <col min="5257" max="5257" width="21.6640625" style="95" customWidth="1"/>
    <col min="5258" max="5258" width="2.88671875" style="95" customWidth="1"/>
    <col min="5259" max="5259" width="21.33203125" style="95" customWidth="1"/>
    <col min="5260" max="5261" width="18.6640625" style="95" customWidth="1"/>
    <col min="5262" max="5262" width="13.44140625" style="95" customWidth="1"/>
    <col min="5263" max="5263" width="11.44140625" style="95"/>
    <col min="5264" max="5264" width="2.88671875" style="95" customWidth="1"/>
    <col min="5265" max="5370" width="11.44140625" style="95"/>
    <col min="5371" max="5371" width="2.6640625" style="95" customWidth="1"/>
    <col min="5372" max="5372" width="4.44140625" style="95" customWidth="1"/>
    <col min="5373" max="5373" width="18.5546875" style="95" customWidth="1"/>
    <col min="5374" max="5374" width="36.109375" style="95" customWidth="1"/>
    <col min="5375" max="5375" width="18.5546875" style="95" customWidth="1"/>
    <col min="5376" max="5376" width="7.44140625" style="95" customWidth="1"/>
    <col min="5377" max="5377" width="2.6640625" style="95" customWidth="1"/>
    <col min="5378" max="5378" width="10.109375" style="95" customWidth="1"/>
    <col min="5379" max="5383" width="11.44140625" style="95"/>
    <col min="5384" max="5384" width="5.5546875" style="95" customWidth="1"/>
    <col min="5385" max="5385" width="10.88671875" style="95" customWidth="1"/>
    <col min="5386" max="5386" width="2.6640625" style="95" customWidth="1"/>
    <col min="5387" max="5387" width="23.88671875" style="95" customWidth="1"/>
    <col min="5388" max="5389" width="12.6640625" style="95" customWidth="1"/>
    <col min="5390" max="5390" width="16.6640625" style="95" customWidth="1"/>
    <col min="5391" max="5391" width="17.88671875" style="95" customWidth="1"/>
    <col min="5392" max="5392" width="2.6640625" style="95" customWidth="1"/>
    <col min="5393" max="5393" width="11.44140625" style="95"/>
    <col min="5394" max="5395" width="12.6640625" style="95" customWidth="1"/>
    <col min="5396" max="5398" width="11.44140625" style="95"/>
    <col min="5399" max="5399" width="13.109375" style="95" customWidth="1"/>
    <col min="5400" max="5400" width="2.6640625" style="95" customWidth="1"/>
    <col min="5401" max="5401" width="6.33203125" style="95" customWidth="1"/>
    <col min="5402" max="5405" width="13.6640625" style="95" customWidth="1"/>
    <col min="5406" max="5406" width="11.44140625" style="95"/>
    <col min="5407" max="5407" width="11.5546875" style="95" customWidth="1"/>
    <col min="5408" max="5408" width="2.6640625" style="95" customWidth="1"/>
    <col min="5409" max="5414" width="11.44140625" style="95"/>
    <col min="5415" max="5415" width="14.44140625" style="95" customWidth="1"/>
    <col min="5416" max="5416" width="2.6640625" style="95" customWidth="1"/>
    <col min="5417" max="5417" width="11.44140625" style="95"/>
    <col min="5418" max="5420" width="19.109375" style="95" customWidth="1"/>
    <col min="5421" max="5421" width="14.6640625" style="95" customWidth="1"/>
    <col min="5422" max="5422" width="2.6640625" style="95" customWidth="1"/>
    <col min="5423" max="5423" width="7" style="95" customWidth="1"/>
    <col min="5424" max="5424" width="13.88671875" style="95" customWidth="1"/>
    <col min="5425" max="5429" width="11.44140625" style="95"/>
    <col min="5430" max="5430" width="5.44140625" style="95" customWidth="1"/>
    <col min="5431" max="5431" width="2.6640625" style="95" customWidth="1"/>
    <col min="5432" max="5432" width="11.44140625" style="95"/>
    <col min="5433" max="5435" width="13.6640625" style="95" customWidth="1"/>
    <col min="5436" max="5436" width="11.44140625" style="95"/>
    <col min="5437" max="5437" width="19.109375" style="95" customWidth="1"/>
    <col min="5438" max="5438" width="2.6640625" style="95" customWidth="1"/>
    <col min="5439" max="5439" width="8.5546875" style="95" bestFit="1" customWidth="1"/>
    <col min="5440" max="5440" width="10" style="95" bestFit="1" customWidth="1"/>
    <col min="5441" max="5441" width="7.109375" style="95" customWidth="1"/>
    <col min="5442" max="5442" width="9.6640625" style="95" bestFit="1" customWidth="1"/>
    <col min="5443" max="5443" width="8.88671875" style="95" customWidth="1"/>
    <col min="5444" max="5445" width="8.6640625" style="95" customWidth="1"/>
    <col min="5446" max="5446" width="6.6640625" style="95" customWidth="1"/>
    <col min="5447" max="5447" width="9.5546875" style="95" customWidth="1"/>
    <col min="5448" max="5448" width="6.6640625" style="95" customWidth="1"/>
    <col min="5449" max="5449" width="7.88671875" style="95" customWidth="1"/>
    <col min="5450" max="5450" width="2.6640625" style="95" customWidth="1"/>
    <col min="5451" max="5451" width="21" style="95" customWidth="1"/>
    <col min="5452" max="5455" width="11.44140625" style="95"/>
    <col min="5456" max="5456" width="16.33203125" style="95" customWidth="1"/>
    <col min="5457" max="5457" width="2.6640625" style="95" customWidth="1"/>
    <col min="5458" max="5458" width="16.88671875" style="95" customWidth="1"/>
    <col min="5459" max="5460" width="21" style="95" customWidth="1"/>
    <col min="5461" max="5462" width="11.44140625" style="95"/>
    <col min="5463" max="5463" width="2.6640625" style="95" customWidth="1"/>
    <col min="5464" max="5464" width="2.88671875" style="95" customWidth="1"/>
    <col min="5465" max="5465" width="21" style="95" customWidth="1"/>
    <col min="5466" max="5466" width="13.44140625" style="95" customWidth="1"/>
    <col min="5467" max="5467" width="13.88671875" style="95" customWidth="1"/>
    <col min="5468" max="5470" width="11.44140625" style="95"/>
    <col min="5471" max="5471" width="2.88671875" style="95" customWidth="1"/>
    <col min="5472" max="5472" width="2.44140625" style="95" customWidth="1"/>
    <col min="5473" max="5473" width="17.33203125" style="95" customWidth="1"/>
    <col min="5474" max="5474" width="13.109375" style="95" customWidth="1"/>
    <col min="5475" max="5475" width="16.33203125" style="95" bestFit="1" customWidth="1"/>
    <col min="5476" max="5476" width="15.44140625" style="95" customWidth="1"/>
    <col min="5477" max="5477" width="17.6640625" style="95" bestFit="1" customWidth="1"/>
    <col min="5478" max="5478" width="2.5546875" style="95" customWidth="1"/>
    <col min="5479" max="5479" width="2.88671875" style="95" customWidth="1"/>
    <col min="5480" max="5480" width="22.109375" style="95" customWidth="1"/>
    <col min="5481" max="5482" width="20.109375" style="95" customWidth="1"/>
    <col min="5483" max="5483" width="22.109375" style="95" customWidth="1"/>
    <col min="5484" max="5484" width="2.88671875" style="95" customWidth="1"/>
    <col min="5485" max="5485" width="1.33203125" style="95" customWidth="1"/>
    <col min="5486" max="5486" width="16.109375" style="95" bestFit="1" customWidth="1"/>
    <col min="5487" max="5487" width="15.88671875" style="95" bestFit="1" customWidth="1"/>
    <col min="5488" max="5488" width="11" style="95" bestFit="1" customWidth="1"/>
    <col min="5489" max="5489" width="14" style="95" bestFit="1" customWidth="1"/>
    <col min="5490" max="5490" width="10.33203125" style="95" bestFit="1" customWidth="1"/>
    <col min="5491" max="5491" width="14.33203125" style="95" bestFit="1" customWidth="1"/>
    <col min="5492" max="5492" width="2.33203125" style="95" customWidth="1"/>
    <col min="5493" max="5493" width="2.88671875" style="95" customWidth="1"/>
    <col min="5494" max="5494" width="8.6640625" style="95" customWidth="1"/>
    <col min="5495" max="5495" width="16.109375" style="95" bestFit="1" customWidth="1"/>
    <col min="5496" max="5496" width="11.44140625" style="95"/>
    <col min="5497" max="5497" width="15.5546875" style="95" bestFit="1" customWidth="1"/>
    <col min="5498" max="5498" width="22.44140625" style="95" bestFit="1" customWidth="1"/>
    <col min="5499" max="5499" width="10.44140625" style="95" customWidth="1"/>
    <col min="5500" max="5500" width="2.88671875" style="95" customWidth="1"/>
    <col min="5501" max="5501" width="1.5546875" style="95" customWidth="1"/>
    <col min="5502" max="5502" width="19" style="95" bestFit="1" customWidth="1"/>
    <col min="5503" max="5503" width="15.44140625" style="95" bestFit="1" customWidth="1"/>
    <col min="5504" max="5504" width="11" style="95" bestFit="1" customWidth="1"/>
    <col min="5505" max="5505" width="23" style="95" bestFit="1" customWidth="1"/>
    <col min="5506" max="5507" width="6.6640625" style="95" customWidth="1"/>
    <col min="5508" max="5508" width="1.6640625" style="95" customWidth="1"/>
    <col min="5509" max="5509" width="2.88671875" style="95" customWidth="1"/>
    <col min="5510" max="5510" width="21.6640625" style="95" customWidth="1"/>
    <col min="5511" max="5511" width="19.44140625" style="95" customWidth="1"/>
    <col min="5512" max="5512" width="22.109375" style="95" customWidth="1"/>
    <col min="5513" max="5513" width="21.6640625" style="95" customWidth="1"/>
    <col min="5514" max="5514" width="2.88671875" style="95" customWidth="1"/>
    <col min="5515" max="5515" width="21.33203125" style="95" customWidth="1"/>
    <col min="5516" max="5517" width="18.6640625" style="95" customWidth="1"/>
    <col min="5518" max="5518" width="13.44140625" style="95" customWidth="1"/>
    <col min="5519" max="5519" width="11.44140625" style="95"/>
    <col min="5520" max="5520" width="2.88671875" style="95" customWidth="1"/>
    <col min="5521" max="5626" width="11.44140625" style="95"/>
    <col min="5627" max="5627" width="2.6640625" style="95" customWidth="1"/>
    <col min="5628" max="5628" width="4.44140625" style="95" customWidth="1"/>
    <col min="5629" max="5629" width="18.5546875" style="95" customWidth="1"/>
    <col min="5630" max="5630" width="36.109375" style="95" customWidth="1"/>
    <col min="5631" max="5631" width="18.5546875" style="95" customWidth="1"/>
    <col min="5632" max="5632" width="7.44140625" style="95" customWidth="1"/>
    <col min="5633" max="5633" width="2.6640625" style="95" customWidth="1"/>
    <col min="5634" max="5634" width="10.109375" style="95" customWidth="1"/>
    <col min="5635" max="5639" width="11.44140625" style="95"/>
    <col min="5640" max="5640" width="5.5546875" style="95" customWidth="1"/>
    <col min="5641" max="5641" width="10.88671875" style="95" customWidth="1"/>
    <col min="5642" max="5642" width="2.6640625" style="95" customWidth="1"/>
    <col min="5643" max="5643" width="23.88671875" style="95" customWidth="1"/>
    <col min="5644" max="5645" width="12.6640625" style="95" customWidth="1"/>
    <col min="5646" max="5646" width="16.6640625" style="95" customWidth="1"/>
    <col min="5647" max="5647" width="17.88671875" style="95" customWidth="1"/>
    <col min="5648" max="5648" width="2.6640625" style="95" customWidth="1"/>
    <col min="5649" max="5649" width="11.44140625" style="95"/>
    <col min="5650" max="5651" width="12.6640625" style="95" customWidth="1"/>
    <col min="5652" max="5654" width="11.44140625" style="95"/>
    <col min="5655" max="5655" width="13.109375" style="95" customWidth="1"/>
    <col min="5656" max="5656" width="2.6640625" style="95" customWidth="1"/>
    <col min="5657" max="5657" width="6.33203125" style="95" customWidth="1"/>
    <col min="5658" max="5661" width="13.6640625" style="95" customWidth="1"/>
    <col min="5662" max="5662" width="11.44140625" style="95"/>
    <col min="5663" max="5663" width="11.5546875" style="95" customWidth="1"/>
    <col min="5664" max="5664" width="2.6640625" style="95" customWidth="1"/>
    <col min="5665" max="5670" width="11.44140625" style="95"/>
    <col min="5671" max="5671" width="14.44140625" style="95" customWidth="1"/>
    <col min="5672" max="5672" width="2.6640625" style="95" customWidth="1"/>
    <col min="5673" max="5673" width="11.44140625" style="95"/>
    <col min="5674" max="5676" width="19.109375" style="95" customWidth="1"/>
    <col min="5677" max="5677" width="14.6640625" style="95" customWidth="1"/>
    <col min="5678" max="5678" width="2.6640625" style="95" customWidth="1"/>
    <col min="5679" max="5679" width="7" style="95" customWidth="1"/>
    <col min="5680" max="5680" width="13.88671875" style="95" customWidth="1"/>
    <col min="5681" max="5685" width="11.44140625" style="95"/>
    <col min="5686" max="5686" width="5.44140625" style="95" customWidth="1"/>
    <col min="5687" max="5687" width="2.6640625" style="95" customWidth="1"/>
    <col min="5688" max="5688" width="11.44140625" style="95"/>
    <col min="5689" max="5691" width="13.6640625" style="95" customWidth="1"/>
    <col min="5692" max="5692" width="11.44140625" style="95"/>
    <col min="5693" max="5693" width="19.109375" style="95" customWidth="1"/>
    <col min="5694" max="5694" width="2.6640625" style="95" customWidth="1"/>
    <col min="5695" max="5695" width="8.5546875" style="95" bestFit="1" customWidth="1"/>
    <col min="5696" max="5696" width="10" style="95" bestFit="1" customWidth="1"/>
    <col min="5697" max="5697" width="7.109375" style="95" customWidth="1"/>
    <col min="5698" max="5698" width="9.6640625" style="95" bestFit="1" customWidth="1"/>
    <col min="5699" max="5699" width="8.88671875" style="95" customWidth="1"/>
    <col min="5700" max="5701" width="8.6640625" style="95" customWidth="1"/>
    <col min="5702" max="5702" width="6.6640625" style="95" customWidth="1"/>
    <col min="5703" max="5703" width="9.5546875" style="95" customWidth="1"/>
    <col min="5704" max="5704" width="6.6640625" style="95" customWidth="1"/>
    <col min="5705" max="5705" width="7.88671875" style="95" customWidth="1"/>
    <col min="5706" max="5706" width="2.6640625" style="95" customWidth="1"/>
    <col min="5707" max="5707" width="21" style="95" customWidth="1"/>
    <col min="5708" max="5711" width="11.44140625" style="95"/>
    <col min="5712" max="5712" width="16.33203125" style="95" customWidth="1"/>
    <col min="5713" max="5713" width="2.6640625" style="95" customWidth="1"/>
    <col min="5714" max="5714" width="16.88671875" style="95" customWidth="1"/>
    <col min="5715" max="5716" width="21" style="95" customWidth="1"/>
    <col min="5717" max="5718" width="11.44140625" style="95"/>
    <col min="5719" max="5719" width="2.6640625" style="95" customWidth="1"/>
    <col min="5720" max="5720" width="2.88671875" style="95" customWidth="1"/>
    <col min="5721" max="5721" width="21" style="95" customWidth="1"/>
    <col min="5722" max="5722" width="13.44140625" style="95" customWidth="1"/>
    <col min="5723" max="5723" width="13.88671875" style="95" customWidth="1"/>
    <col min="5724" max="5726" width="11.44140625" style="95"/>
    <col min="5727" max="5727" width="2.88671875" style="95" customWidth="1"/>
    <col min="5728" max="5728" width="2.44140625" style="95" customWidth="1"/>
    <col min="5729" max="5729" width="17.33203125" style="95" customWidth="1"/>
    <col min="5730" max="5730" width="13.109375" style="95" customWidth="1"/>
    <col min="5731" max="5731" width="16.33203125" style="95" bestFit="1" customWidth="1"/>
    <col min="5732" max="5732" width="15.44140625" style="95" customWidth="1"/>
    <col min="5733" max="5733" width="17.6640625" style="95" bestFit="1" customWidth="1"/>
    <col min="5734" max="5734" width="2.5546875" style="95" customWidth="1"/>
    <col min="5735" max="5735" width="2.88671875" style="95" customWidth="1"/>
    <col min="5736" max="5736" width="22.109375" style="95" customWidth="1"/>
    <col min="5737" max="5738" width="20.109375" style="95" customWidth="1"/>
    <col min="5739" max="5739" width="22.109375" style="95" customWidth="1"/>
    <col min="5740" max="5740" width="2.88671875" style="95" customWidth="1"/>
    <col min="5741" max="5741" width="1.33203125" style="95" customWidth="1"/>
    <col min="5742" max="5742" width="16.109375" style="95" bestFit="1" customWidth="1"/>
    <col min="5743" max="5743" width="15.88671875" style="95" bestFit="1" customWidth="1"/>
    <col min="5744" max="5744" width="11" style="95" bestFit="1" customWidth="1"/>
    <col min="5745" max="5745" width="14" style="95" bestFit="1" customWidth="1"/>
    <col min="5746" max="5746" width="10.33203125" style="95" bestFit="1" customWidth="1"/>
    <col min="5747" max="5747" width="14.33203125" style="95" bestFit="1" customWidth="1"/>
    <col min="5748" max="5748" width="2.33203125" style="95" customWidth="1"/>
    <col min="5749" max="5749" width="2.88671875" style="95" customWidth="1"/>
    <col min="5750" max="5750" width="8.6640625" style="95" customWidth="1"/>
    <col min="5751" max="5751" width="16.109375" style="95" bestFit="1" customWidth="1"/>
    <col min="5752" max="5752" width="11.44140625" style="95"/>
    <col min="5753" max="5753" width="15.5546875" style="95" bestFit="1" customWidth="1"/>
    <col min="5754" max="5754" width="22.44140625" style="95" bestFit="1" customWidth="1"/>
    <col min="5755" max="5755" width="10.44140625" style="95" customWidth="1"/>
    <col min="5756" max="5756" width="2.88671875" style="95" customWidth="1"/>
    <col min="5757" max="5757" width="1.5546875" style="95" customWidth="1"/>
    <col min="5758" max="5758" width="19" style="95" bestFit="1" customWidth="1"/>
    <col min="5759" max="5759" width="15.44140625" style="95" bestFit="1" customWidth="1"/>
    <col min="5760" max="5760" width="11" style="95" bestFit="1" customWidth="1"/>
    <col min="5761" max="5761" width="23" style="95" bestFit="1" customWidth="1"/>
    <col min="5762" max="5763" width="6.6640625" style="95" customWidth="1"/>
    <col min="5764" max="5764" width="1.6640625" style="95" customWidth="1"/>
    <col min="5765" max="5765" width="2.88671875" style="95" customWidth="1"/>
    <col min="5766" max="5766" width="21.6640625" style="95" customWidth="1"/>
    <col min="5767" max="5767" width="19.44140625" style="95" customWidth="1"/>
    <col min="5768" max="5768" width="22.109375" style="95" customWidth="1"/>
    <col min="5769" max="5769" width="21.6640625" style="95" customWidth="1"/>
    <col min="5770" max="5770" width="2.88671875" style="95" customWidth="1"/>
    <col min="5771" max="5771" width="21.33203125" style="95" customWidth="1"/>
    <col min="5772" max="5773" width="18.6640625" style="95" customWidth="1"/>
    <col min="5774" max="5774" width="13.44140625" style="95" customWidth="1"/>
    <col min="5775" max="5775" width="11.44140625" style="95"/>
    <col min="5776" max="5776" width="2.88671875" style="95" customWidth="1"/>
    <col min="5777" max="5882" width="11.44140625" style="95"/>
    <col min="5883" max="5883" width="2.6640625" style="95" customWidth="1"/>
    <col min="5884" max="5884" width="4.44140625" style="95" customWidth="1"/>
    <col min="5885" max="5885" width="18.5546875" style="95" customWidth="1"/>
    <col min="5886" max="5886" width="36.109375" style="95" customWidth="1"/>
    <col min="5887" max="5887" width="18.5546875" style="95" customWidth="1"/>
    <col min="5888" max="5888" width="7.44140625" style="95" customWidth="1"/>
    <col min="5889" max="5889" width="2.6640625" style="95" customWidth="1"/>
    <col min="5890" max="5890" width="10.109375" style="95" customWidth="1"/>
    <col min="5891" max="5895" width="11.44140625" style="95"/>
    <col min="5896" max="5896" width="5.5546875" style="95" customWidth="1"/>
    <col min="5897" max="5897" width="10.88671875" style="95" customWidth="1"/>
    <col min="5898" max="5898" width="2.6640625" style="95" customWidth="1"/>
    <col min="5899" max="5899" width="23.88671875" style="95" customWidth="1"/>
    <col min="5900" max="5901" width="12.6640625" style="95" customWidth="1"/>
    <col min="5902" max="5902" width="16.6640625" style="95" customWidth="1"/>
    <col min="5903" max="5903" width="17.88671875" style="95" customWidth="1"/>
    <col min="5904" max="5904" width="2.6640625" style="95" customWidth="1"/>
    <col min="5905" max="5905" width="11.44140625" style="95"/>
    <col min="5906" max="5907" width="12.6640625" style="95" customWidth="1"/>
    <col min="5908" max="5910" width="11.44140625" style="95"/>
    <col min="5911" max="5911" width="13.109375" style="95" customWidth="1"/>
    <col min="5912" max="5912" width="2.6640625" style="95" customWidth="1"/>
    <col min="5913" max="5913" width="6.33203125" style="95" customWidth="1"/>
    <col min="5914" max="5917" width="13.6640625" style="95" customWidth="1"/>
    <col min="5918" max="5918" width="11.44140625" style="95"/>
    <col min="5919" max="5919" width="11.5546875" style="95" customWidth="1"/>
    <col min="5920" max="5920" width="2.6640625" style="95" customWidth="1"/>
    <col min="5921" max="5926" width="11.44140625" style="95"/>
    <col min="5927" max="5927" width="14.44140625" style="95" customWidth="1"/>
    <col min="5928" max="5928" width="2.6640625" style="95" customWidth="1"/>
    <col min="5929" max="5929" width="11.44140625" style="95"/>
    <col min="5930" max="5932" width="19.109375" style="95" customWidth="1"/>
    <col min="5933" max="5933" width="14.6640625" style="95" customWidth="1"/>
    <col min="5934" max="5934" width="2.6640625" style="95" customWidth="1"/>
    <col min="5935" max="5935" width="7" style="95" customWidth="1"/>
    <col min="5936" max="5936" width="13.88671875" style="95" customWidth="1"/>
    <col min="5937" max="5941" width="11.44140625" style="95"/>
    <col min="5942" max="5942" width="5.44140625" style="95" customWidth="1"/>
    <col min="5943" max="5943" width="2.6640625" style="95" customWidth="1"/>
    <col min="5944" max="5944" width="11.44140625" style="95"/>
    <col min="5945" max="5947" width="13.6640625" style="95" customWidth="1"/>
    <col min="5948" max="5948" width="11.44140625" style="95"/>
    <col min="5949" max="5949" width="19.109375" style="95" customWidth="1"/>
    <col min="5950" max="5950" width="2.6640625" style="95" customWidth="1"/>
    <col min="5951" max="5951" width="8.5546875" style="95" bestFit="1" customWidth="1"/>
    <col min="5952" max="5952" width="10" style="95" bestFit="1" customWidth="1"/>
    <col min="5953" max="5953" width="7.109375" style="95" customWidth="1"/>
    <col min="5954" max="5954" width="9.6640625" style="95" bestFit="1" customWidth="1"/>
    <col min="5955" max="5955" width="8.88671875" style="95" customWidth="1"/>
    <col min="5956" max="5957" width="8.6640625" style="95" customWidth="1"/>
    <col min="5958" max="5958" width="6.6640625" style="95" customWidth="1"/>
    <col min="5959" max="5959" width="9.5546875" style="95" customWidth="1"/>
    <col min="5960" max="5960" width="6.6640625" style="95" customWidth="1"/>
    <col min="5961" max="5961" width="7.88671875" style="95" customWidth="1"/>
    <col min="5962" max="5962" width="2.6640625" style="95" customWidth="1"/>
    <col min="5963" max="5963" width="21" style="95" customWidth="1"/>
    <col min="5964" max="5967" width="11.44140625" style="95"/>
    <col min="5968" max="5968" width="16.33203125" style="95" customWidth="1"/>
    <col min="5969" max="5969" width="2.6640625" style="95" customWidth="1"/>
    <col min="5970" max="5970" width="16.88671875" style="95" customWidth="1"/>
    <col min="5971" max="5972" width="21" style="95" customWidth="1"/>
    <col min="5973" max="5974" width="11.44140625" style="95"/>
    <col min="5975" max="5975" width="2.6640625" style="95" customWidth="1"/>
    <col min="5976" max="5976" width="2.88671875" style="95" customWidth="1"/>
    <col min="5977" max="5977" width="21" style="95" customWidth="1"/>
    <col min="5978" max="5978" width="13.44140625" style="95" customWidth="1"/>
    <col min="5979" max="5979" width="13.88671875" style="95" customWidth="1"/>
    <col min="5980" max="5982" width="11.44140625" style="95"/>
    <col min="5983" max="5983" width="2.88671875" style="95" customWidth="1"/>
    <col min="5984" max="5984" width="2.44140625" style="95" customWidth="1"/>
    <col min="5985" max="5985" width="17.33203125" style="95" customWidth="1"/>
    <col min="5986" max="5986" width="13.109375" style="95" customWidth="1"/>
    <col min="5987" max="5987" width="16.33203125" style="95" bestFit="1" customWidth="1"/>
    <col min="5988" max="5988" width="15.44140625" style="95" customWidth="1"/>
    <col min="5989" max="5989" width="17.6640625" style="95" bestFit="1" customWidth="1"/>
    <col min="5990" max="5990" width="2.5546875" style="95" customWidth="1"/>
    <col min="5991" max="5991" width="2.88671875" style="95" customWidth="1"/>
    <col min="5992" max="5992" width="22.109375" style="95" customWidth="1"/>
    <col min="5993" max="5994" width="20.109375" style="95" customWidth="1"/>
    <col min="5995" max="5995" width="22.109375" style="95" customWidth="1"/>
    <col min="5996" max="5996" width="2.88671875" style="95" customWidth="1"/>
    <col min="5997" max="5997" width="1.33203125" style="95" customWidth="1"/>
    <col min="5998" max="5998" width="16.109375" style="95" bestFit="1" customWidth="1"/>
    <col min="5999" max="5999" width="15.88671875" style="95" bestFit="1" customWidth="1"/>
    <col min="6000" max="6000" width="11" style="95" bestFit="1" customWidth="1"/>
    <col min="6001" max="6001" width="14" style="95" bestFit="1" customWidth="1"/>
    <col min="6002" max="6002" width="10.33203125" style="95" bestFit="1" customWidth="1"/>
    <col min="6003" max="6003" width="14.33203125" style="95" bestFit="1" customWidth="1"/>
    <col min="6004" max="6004" width="2.33203125" style="95" customWidth="1"/>
    <col min="6005" max="6005" width="2.88671875" style="95" customWidth="1"/>
    <col min="6006" max="6006" width="8.6640625" style="95" customWidth="1"/>
    <col min="6007" max="6007" width="16.109375" style="95" bestFit="1" customWidth="1"/>
    <col min="6008" max="6008" width="11.44140625" style="95"/>
    <col min="6009" max="6009" width="15.5546875" style="95" bestFit="1" customWidth="1"/>
    <col min="6010" max="6010" width="22.44140625" style="95" bestFit="1" customWidth="1"/>
    <col min="6011" max="6011" width="10.44140625" style="95" customWidth="1"/>
    <col min="6012" max="6012" width="2.88671875" style="95" customWidth="1"/>
    <col min="6013" max="6013" width="1.5546875" style="95" customWidth="1"/>
    <col min="6014" max="6014" width="19" style="95" bestFit="1" customWidth="1"/>
    <col min="6015" max="6015" width="15.44140625" style="95" bestFit="1" customWidth="1"/>
    <col min="6016" max="6016" width="11" style="95" bestFit="1" customWidth="1"/>
    <col min="6017" max="6017" width="23" style="95" bestFit="1" customWidth="1"/>
    <col min="6018" max="6019" width="6.6640625" style="95" customWidth="1"/>
    <col min="6020" max="6020" width="1.6640625" style="95" customWidth="1"/>
    <col min="6021" max="6021" width="2.88671875" style="95" customWidth="1"/>
    <col min="6022" max="6022" width="21.6640625" style="95" customWidth="1"/>
    <col min="6023" max="6023" width="19.44140625" style="95" customWidth="1"/>
    <col min="6024" max="6024" width="22.109375" style="95" customWidth="1"/>
    <col min="6025" max="6025" width="21.6640625" style="95" customWidth="1"/>
    <col min="6026" max="6026" width="2.88671875" style="95" customWidth="1"/>
    <col min="6027" max="6027" width="21.33203125" style="95" customWidth="1"/>
    <col min="6028" max="6029" width="18.6640625" style="95" customWidth="1"/>
    <col min="6030" max="6030" width="13.44140625" style="95" customWidth="1"/>
    <col min="6031" max="6031" width="11.44140625" style="95"/>
    <col min="6032" max="6032" width="2.88671875" style="95" customWidth="1"/>
    <col min="6033" max="6138" width="11.44140625" style="95"/>
    <col min="6139" max="6139" width="2.6640625" style="95" customWidth="1"/>
    <col min="6140" max="6140" width="4.44140625" style="95" customWidth="1"/>
    <col min="6141" max="6141" width="18.5546875" style="95" customWidth="1"/>
    <col min="6142" max="6142" width="36.109375" style="95" customWidth="1"/>
    <col min="6143" max="6143" width="18.5546875" style="95" customWidth="1"/>
    <col min="6144" max="6144" width="7.44140625" style="95" customWidth="1"/>
    <col min="6145" max="6145" width="2.6640625" style="95" customWidth="1"/>
    <col min="6146" max="6146" width="10.109375" style="95" customWidth="1"/>
    <col min="6147" max="6151" width="11.44140625" style="95"/>
    <col min="6152" max="6152" width="5.5546875" style="95" customWidth="1"/>
    <col min="6153" max="6153" width="10.88671875" style="95" customWidth="1"/>
    <col min="6154" max="6154" width="2.6640625" style="95" customWidth="1"/>
    <col min="6155" max="6155" width="23.88671875" style="95" customWidth="1"/>
    <col min="6156" max="6157" width="12.6640625" style="95" customWidth="1"/>
    <col min="6158" max="6158" width="16.6640625" style="95" customWidth="1"/>
    <col min="6159" max="6159" width="17.88671875" style="95" customWidth="1"/>
    <col min="6160" max="6160" width="2.6640625" style="95" customWidth="1"/>
    <col min="6161" max="6161" width="11.44140625" style="95"/>
    <col min="6162" max="6163" width="12.6640625" style="95" customWidth="1"/>
    <col min="6164" max="6166" width="11.44140625" style="95"/>
    <col min="6167" max="6167" width="13.109375" style="95" customWidth="1"/>
    <col min="6168" max="6168" width="2.6640625" style="95" customWidth="1"/>
    <col min="6169" max="6169" width="6.33203125" style="95" customWidth="1"/>
    <col min="6170" max="6173" width="13.6640625" style="95" customWidth="1"/>
    <col min="6174" max="6174" width="11.44140625" style="95"/>
    <col min="6175" max="6175" width="11.5546875" style="95" customWidth="1"/>
    <col min="6176" max="6176" width="2.6640625" style="95" customWidth="1"/>
    <col min="6177" max="6182" width="11.44140625" style="95"/>
    <col min="6183" max="6183" width="14.44140625" style="95" customWidth="1"/>
    <col min="6184" max="6184" width="2.6640625" style="95" customWidth="1"/>
    <col min="6185" max="6185" width="11.44140625" style="95"/>
    <col min="6186" max="6188" width="19.109375" style="95" customWidth="1"/>
    <col min="6189" max="6189" width="14.6640625" style="95" customWidth="1"/>
    <col min="6190" max="6190" width="2.6640625" style="95" customWidth="1"/>
    <col min="6191" max="6191" width="7" style="95" customWidth="1"/>
    <col min="6192" max="6192" width="13.88671875" style="95" customWidth="1"/>
    <col min="6193" max="6197" width="11.44140625" style="95"/>
    <col min="6198" max="6198" width="5.44140625" style="95" customWidth="1"/>
    <col min="6199" max="6199" width="2.6640625" style="95" customWidth="1"/>
    <col min="6200" max="6200" width="11.44140625" style="95"/>
    <col min="6201" max="6203" width="13.6640625" style="95" customWidth="1"/>
    <col min="6204" max="6204" width="11.44140625" style="95"/>
    <col min="6205" max="6205" width="19.109375" style="95" customWidth="1"/>
    <col min="6206" max="6206" width="2.6640625" style="95" customWidth="1"/>
    <col min="6207" max="6207" width="8.5546875" style="95" bestFit="1" customWidth="1"/>
    <col min="6208" max="6208" width="10" style="95" bestFit="1" customWidth="1"/>
    <col min="6209" max="6209" width="7.109375" style="95" customWidth="1"/>
    <col min="6210" max="6210" width="9.6640625" style="95" bestFit="1" customWidth="1"/>
    <col min="6211" max="6211" width="8.88671875" style="95" customWidth="1"/>
    <col min="6212" max="6213" width="8.6640625" style="95" customWidth="1"/>
    <col min="6214" max="6214" width="6.6640625" style="95" customWidth="1"/>
    <col min="6215" max="6215" width="9.5546875" style="95" customWidth="1"/>
    <col min="6216" max="6216" width="6.6640625" style="95" customWidth="1"/>
    <col min="6217" max="6217" width="7.88671875" style="95" customWidth="1"/>
    <col min="6218" max="6218" width="2.6640625" style="95" customWidth="1"/>
    <col min="6219" max="6219" width="21" style="95" customWidth="1"/>
    <col min="6220" max="6223" width="11.44140625" style="95"/>
    <col min="6224" max="6224" width="16.33203125" style="95" customWidth="1"/>
    <col min="6225" max="6225" width="2.6640625" style="95" customWidth="1"/>
    <col min="6226" max="6226" width="16.88671875" style="95" customWidth="1"/>
    <col min="6227" max="6228" width="21" style="95" customWidth="1"/>
    <col min="6229" max="6230" width="11.44140625" style="95"/>
    <col min="6231" max="6231" width="2.6640625" style="95" customWidth="1"/>
    <col min="6232" max="6232" width="2.88671875" style="95" customWidth="1"/>
    <col min="6233" max="6233" width="21" style="95" customWidth="1"/>
    <col min="6234" max="6234" width="13.44140625" style="95" customWidth="1"/>
    <col min="6235" max="6235" width="13.88671875" style="95" customWidth="1"/>
    <col min="6236" max="6238" width="11.44140625" style="95"/>
    <col min="6239" max="6239" width="2.88671875" style="95" customWidth="1"/>
    <col min="6240" max="6240" width="2.44140625" style="95" customWidth="1"/>
    <col min="6241" max="6241" width="17.33203125" style="95" customWidth="1"/>
    <col min="6242" max="6242" width="13.109375" style="95" customWidth="1"/>
    <col min="6243" max="6243" width="16.33203125" style="95" bestFit="1" customWidth="1"/>
    <col min="6244" max="6244" width="15.44140625" style="95" customWidth="1"/>
    <col min="6245" max="6245" width="17.6640625" style="95" bestFit="1" customWidth="1"/>
    <col min="6246" max="6246" width="2.5546875" style="95" customWidth="1"/>
    <col min="6247" max="6247" width="2.88671875" style="95" customWidth="1"/>
    <col min="6248" max="6248" width="22.109375" style="95" customWidth="1"/>
    <col min="6249" max="6250" width="20.109375" style="95" customWidth="1"/>
    <col min="6251" max="6251" width="22.109375" style="95" customWidth="1"/>
    <col min="6252" max="6252" width="2.88671875" style="95" customWidth="1"/>
    <col min="6253" max="6253" width="1.33203125" style="95" customWidth="1"/>
    <col min="6254" max="6254" width="16.109375" style="95" bestFit="1" customWidth="1"/>
    <col min="6255" max="6255" width="15.88671875" style="95" bestFit="1" customWidth="1"/>
    <col min="6256" max="6256" width="11" style="95" bestFit="1" customWidth="1"/>
    <col min="6257" max="6257" width="14" style="95" bestFit="1" customWidth="1"/>
    <col min="6258" max="6258" width="10.33203125" style="95" bestFit="1" customWidth="1"/>
    <col min="6259" max="6259" width="14.33203125" style="95" bestFit="1" customWidth="1"/>
    <col min="6260" max="6260" width="2.33203125" style="95" customWidth="1"/>
    <col min="6261" max="6261" width="2.88671875" style="95" customWidth="1"/>
    <col min="6262" max="6262" width="8.6640625" style="95" customWidth="1"/>
    <col min="6263" max="6263" width="16.109375" style="95" bestFit="1" customWidth="1"/>
    <col min="6264" max="6264" width="11.44140625" style="95"/>
    <col min="6265" max="6265" width="15.5546875" style="95" bestFit="1" customWidth="1"/>
    <col min="6266" max="6266" width="22.44140625" style="95" bestFit="1" customWidth="1"/>
    <col min="6267" max="6267" width="10.44140625" style="95" customWidth="1"/>
    <col min="6268" max="6268" width="2.88671875" style="95" customWidth="1"/>
    <col min="6269" max="6269" width="1.5546875" style="95" customWidth="1"/>
    <col min="6270" max="6270" width="19" style="95" bestFit="1" customWidth="1"/>
    <col min="6271" max="6271" width="15.44140625" style="95" bestFit="1" customWidth="1"/>
    <col min="6272" max="6272" width="11" style="95" bestFit="1" customWidth="1"/>
    <col min="6273" max="6273" width="23" style="95" bestFit="1" customWidth="1"/>
    <col min="6274" max="6275" width="6.6640625" style="95" customWidth="1"/>
    <col min="6276" max="6276" width="1.6640625" style="95" customWidth="1"/>
    <col min="6277" max="6277" width="2.88671875" style="95" customWidth="1"/>
    <col min="6278" max="6278" width="21.6640625" style="95" customWidth="1"/>
    <col min="6279" max="6279" width="19.44140625" style="95" customWidth="1"/>
    <col min="6280" max="6280" width="22.109375" style="95" customWidth="1"/>
    <col min="6281" max="6281" width="21.6640625" style="95" customWidth="1"/>
    <col min="6282" max="6282" width="2.88671875" style="95" customWidth="1"/>
    <col min="6283" max="6283" width="21.33203125" style="95" customWidth="1"/>
    <col min="6284" max="6285" width="18.6640625" style="95" customWidth="1"/>
    <col min="6286" max="6286" width="13.44140625" style="95" customWidth="1"/>
    <col min="6287" max="6287" width="11.44140625" style="95"/>
    <col min="6288" max="6288" width="2.88671875" style="95" customWidth="1"/>
    <col min="6289" max="6394" width="11.44140625" style="95"/>
    <col min="6395" max="6395" width="2.6640625" style="95" customWidth="1"/>
    <col min="6396" max="6396" width="4.44140625" style="95" customWidth="1"/>
    <col min="6397" max="6397" width="18.5546875" style="95" customWidth="1"/>
    <col min="6398" max="6398" width="36.109375" style="95" customWidth="1"/>
    <col min="6399" max="6399" width="18.5546875" style="95" customWidth="1"/>
    <col min="6400" max="6400" width="7.44140625" style="95" customWidth="1"/>
    <col min="6401" max="6401" width="2.6640625" style="95" customWidth="1"/>
    <col min="6402" max="6402" width="10.109375" style="95" customWidth="1"/>
    <col min="6403" max="6407" width="11.44140625" style="95"/>
    <col min="6408" max="6408" width="5.5546875" style="95" customWidth="1"/>
    <col min="6409" max="6409" width="10.88671875" style="95" customWidth="1"/>
    <col min="6410" max="6410" width="2.6640625" style="95" customWidth="1"/>
    <col min="6411" max="6411" width="23.88671875" style="95" customWidth="1"/>
    <col min="6412" max="6413" width="12.6640625" style="95" customWidth="1"/>
    <col min="6414" max="6414" width="16.6640625" style="95" customWidth="1"/>
    <col min="6415" max="6415" width="17.88671875" style="95" customWidth="1"/>
    <col min="6416" max="6416" width="2.6640625" style="95" customWidth="1"/>
    <col min="6417" max="6417" width="11.44140625" style="95"/>
    <col min="6418" max="6419" width="12.6640625" style="95" customWidth="1"/>
    <col min="6420" max="6422" width="11.44140625" style="95"/>
    <col min="6423" max="6423" width="13.109375" style="95" customWidth="1"/>
    <col min="6424" max="6424" width="2.6640625" style="95" customWidth="1"/>
    <col min="6425" max="6425" width="6.33203125" style="95" customWidth="1"/>
    <col min="6426" max="6429" width="13.6640625" style="95" customWidth="1"/>
    <col min="6430" max="6430" width="11.44140625" style="95"/>
    <col min="6431" max="6431" width="11.5546875" style="95" customWidth="1"/>
    <col min="6432" max="6432" width="2.6640625" style="95" customWidth="1"/>
    <col min="6433" max="6438" width="11.44140625" style="95"/>
    <col min="6439" max="6439" width="14.44140625" style="95" customWidth="1"/>
    <col min="6440" max="6440" width="2.6640625" style="95" customWidth="1"/>
    <col min="6441" max="6441" width="11.44140625" style="95"/>
    <col min="6442" max="6444" width="19.109375" style="95" customWidth="1"/>
    <col min="6445" max="6445" width="14.6640625" style="95" customWidth="1"/>
    <col min="6446" max="6446" width="2.6640625" style="95" customWidth="1"/>
    <col min="6447" max="6447" width="7" style="95" customWidth="1"/>
    <col min="6448" max="6448" width="13.88671875" style="95" customWidth="1"/>
    <col min="6449" max="6453" width="11.44140625" style="95"/>
    <col min="6454" max="6454" width="5.44140625" style="95" customWidth="1"/>
    <col min="6455" max="6455" width="2.6640625" style="95" customWidth="1"/>
    <col min="6456" max="6456" width="11.44140625" style="95"/>
    <col min="6457" max="6459" width="13.6640625" style="95" customWidth="1"/>
    <col min="6460" max="6460" width="11.44140625" style="95"/>
    <col min="6461" max="6461" width="19.109375" style="95" customWidth="1"/>
    <col min="6462" max="6462" width="2.6640625" style="95" customWidth="1"/>
    <col min="6463" max="6463" width="8.5546875" style="95" bestFit="1" customWidth="1"/>
    <col min="6464" max="6464" width="10" style="95" bestFit="1" customWidth="1"/>
    <col min="6465" max="6465" width="7.109375" style="95" customWidth="1"/>
    <col min="6466" max="6466" width="9.6640625" style="95" bestFit="1" customWidth="1"/>
    <col min="6467" max="6467" width="8.88671875" style="95" customWidth="1"/>
    <col min="6468" max="6469" width="8.6640625" style="95" customWidth="1"/>
    <col min="6470" max="6470" width="6.6640625" style="95" customWidth="1"/>
    <col min="6471" max="6471" width="9.5546875" style="95" customWidth="1"/>
    <col min="6472" max="6472" width="6.6640625" style="95" customWidth="1"/>
    <col min="6473" max="6473" width="7.88671875" style="95" customWidth="1"/>
    <col min="6474" max="6474" width="2.6640625" style="95" customWidth="1"/>
    <col min="6475" max="6475" width="21" style="95" customWidth="1"/>
    <col min="6476" max="6479" width="11.44140625" style="95"/>
    <col min="6480" max="6480" width="16.33203125" style="95" customWidth="1"/>
    <col min="6481" max="6481" width="2.6640625" style="95" customWidth="1"/>
    <col min="6482" max="6482" width="16.88671875" style="95" customWidth="1"/>
    <col min="6483" max="6484" width="21" style="95" customWidth="1"/>
    <col min="6485" max="6486" width="11.44140625" style="95"/>
    <col min="6487" max="6487" width="2.6640625" style="95" customWidth="1"/>
    <col min="6488" max="6488" width="2.88671875" style="95" customWidth="1"/>
    <col min="6489" max="6489" width="21" style="95" customWidth="1"/>
    <col min="6490" max="6490" width="13.44140625" style="95" customWidth="1"/>
    <col min="6491" max="6491" width="13.88671875" style="95" customWidth="1"/>
    <col min="6492" max="6494" width="11.44140625" style="95"/>
    <col min="6495" max="6495" width="2.88671875" style="95" customWidth="1"/>
    <col min="6496" max="6496" width="2.44140625" style="95" customWidth="1"/>
    <col min="6497" max="6497" width="17.33203125" style="95" customWidth="1"/>
    <col min="6498" max="6498" width="13.109375" style="95" customWidth="1"/>
    <col min="6499" max="6499" width="16.33203125" style="95" bestFit="1" customWidth="1"/>
    <col min="6500" max="6500" width="15.44140625" style="95" customWidth="1"/>
    <col min="6501" max="6501" width="17.6640625" style="95" bestFit="1" customWidth="1"/>
    <col min="6502" max="6502" width="2.5546875" style="95" customWidth="1"/>
    <col min="6503" max="6503" width="2.88671875" style="95" customWidth="1"/>
    <col min="6504" max="6504" width="22.109375" style="95" customWidth="1"/>
    <col min="6505" max="6506" width="20.109375" style="95" customWidth="1"/>
    <col min="6507" max="6507" width="22.109375" style="95" customWidth="1"/>
    <col min="6508" max="6508" width="2.88671875" style="95" customWidth="1"/>
    <col min="6509" max="6509" width="1.33203125" style="95" customWidth="1"/>
    <col min="6510" max="6510" width="16.109375" style="95" bestFit="1" customWidth="1"/>
    <col min="6511" max="6511" width="15.88671875" style="95" bestFit="1" customWidth="1"/>
    <col min="6512" max="6512" width="11" style="95" bestFit="1" customWidth="1"/>
    <col min="6513" max="6513" width="14" style="95" bestFit="1" customWidth="1"/>
    <col min="6514" max="6514" width="10.33203125" style="95" bestFit="1" customWidth="1"/>
    <col min="6515" max="6515" width="14.33203125" style="95" bestFit="1" customWidth="1"/>
    <col min="6516" max="6516" width="2.33203125" style="95" customWidth="1"/>
    <col min="6517" max="6517" width="2.88671875" style="95" customWidth="1"/>
    <col min="6518" max="6518" width="8.6640625" style="95" customWidth="1"/>
    <col min="6519" max="6519" width="16.109375" style="95" bestFit="1" customWidth="1"/>
    <col min="6520" max="6520" width="11.44140625" style="95"/>
    <col min="6521" max="6521" width="15.5546875" style="95" bestFit="1" customWidth="1"/>
    <col min="6522" max="6522" width="22.44140625" style="95" bestFit="1" customWidth="1"/>
    <col min="6523" max="6523" width="10.44140625" style="95" customWidth="1"/>
    <col min="6524" max="6524" width="2.88671875" style="95" customWidth="1"/>
    <col min="6525" max="6525" width="1.5546875" style="95" customWidth="1"/>
    <col min="6526" max="6526" width="19" style="95" bestFit="1" customWidth="1"/>
    <col min="6527" max="6527" width="15.44140625" style="95" bestFit="1" customWidth="1"/>
    <col min="6528" max="6528" width="11" style="95" bestFit="1" customWidth="1"/>
    <col min="6529" max="6529" width="23" style="95" bestFit="1" customWidth="1"/>
    <col min="6530" max="6531" width="6.6640625" style="95" customWidth="1"/>
    <col min="6532" max="6532" width="1.6640625" style="95" customWidth="1"/>
    <col min="6533" max="6533" width="2.88671875" style="95" customWidth="1"/>
    <col min="6534" max="6534" width="21.6640625" style="95" customWidth="1"/>
    <col min="6535" max="6535" width="19.44140625" style="95" customWidth="1"/>
    <col min="6536" max="6536" width="22.109375" style="95" customWidth="1"/>
    <col min="6537" max="6537" width="21.6640625" style="95" customWidth="1"/>
    <col min="6538" max="6538" width="2.88671875" style="95" customWidth="1"/>
    <col min="6539" max="6539" width="21.33203125" style="95" customWidth="1"/>
    <col min="6540" max="6541" width="18.6640625" style="95" customWidth="1"/>
    <col min="6542" max="6542" width="13.44140625" style="95" customWidth="1"/>
    <col min="6543" max="6543" width="11.44140625" style="95"/>
    <col min="6544" max="6544" width="2.88671875" style="95" customWidth="1"/>
    <col min="6545" max="6650" width="11.44140625" style="95"/>
    <col min="6651" max="6651" width="2.6640625" style="95" customWidth="1"/>
    <col min="6652" max="6652" width="4.44140625" style="95" customWidth="1"/>
    <col min="6653" max="6653" width="18.5546875" style="95" customWidth="1"/>
    <col min="6654" max="6654" width="36.109375" style="95" customWidth="1"/>
    <col min="6655" max="6655" width="18.5546875" style="95" customWidth="1"/>
    <col min="6656" max="6656" width="7.44140625" style="95" customWidth="1"/>
    <col min="6657" max="6657" width="2.6640625" style="95" customWidth="1"/>
    <col min="6658" max="6658" width="10.109375" style="95" customWidth="1"/>
    <col min="6659" max="6663" width="11.44140625" style="95"/>
    <col min="6664" max="6664" width="5.5546875" style="95" customWidth="1"/>
    <col min="6665" max="6665" width="10.88671875" style="95" customWidth="1"/>
    <col min="6666" max="6666" width="2.6640625" style="95" customWidth="1"/>
    <col min="6667" max="6667" width="23.88671875" style="95" customWidth="1"/>
    <col min="6668" max="6669" width="12.6640625" style="95" customWidth="1"/>
    <col min="6670" max="6670" width="16.6640625" style="95" customWidth="1"/>
    <col min="6671" max="6671" width="17.88671875" style="95" customWidth="1"/>
    <col min="6672" max="6672" width="2.6640625" style="95" customWidth="1"/>
    <col min="6673" max="6673" width="11.44140625" style="95"/>
    <col min="6674" max="6675" width="12.6640625" style="95" customWidth="1"/>
    <col min="6676" max="6678" width="11.44140625" style="95"/>
    <col min="6679" max="6679" width="13.109375" style="95" customWidth="1"/>
    <col min="6680" max="6680" width="2.6640625" style="95" customWidth="1"/>
    <col min="6681" max="6681" width="6.33203125" style="95" customWidth="1"/>
    <col min="6682" max="6685" width="13.6640625" style="95" customWidth="1"/>
    <col min="6686" max="6686" width="11.44140625" style="95"/>
    <col min="6687" max="6687" width="11.5546875" style="95" customWidth="1"/>
    <col min="6688" max="6688" width="2.6640625" style="95" customWidth="1"/>
    <col min="6689" max="6694" width="11.44140625" style="95"/>
    <col min="6695" max="6695" width="14.44140625" style="95" customWidth="1"/>
    <col min="6696" max="6696" width="2.6640625" style="95" customWidth="1"/>
    <col min="6697" max="6697" width="11.44140625" style="95"/>
    <col min="6698" max="6700" width="19.109375" style="95" customWidth="1"/>
    <col min="6701" max="6701" width="14.6640625" style="95" customWidth="1"/>
    <col min="6702" max="6702" width="2.6640625" style="95" customWidth="1"/>
    <col min="6703" max="6703" width="7" style="95" customWidth="1"/>
    <col min="6704" max="6704" width="13.88671875" style="95" customWidth="1"/>
    <col min="6705" max="6709" width="11.44140625" style="95"/>
    <col min="6710" max="6710" width="5.44140625" style="95" customWidth="1"/>
    <col min="6711" max="6711" width="2.6640625" style="95" customWidth="1"/>
    <col min="6712" max="6712" width="11.44140625" style="95"/>
    <col min="6713" max="6715" width="13.6640625" style="95" customWidth="1"/>
    <col min="6716" max="6716" width="11.44140625" style="95"/>
    <col min="6717" max="6717" width="19.109375" style="95" customWidth="1"/>
    <col min="6718" max="6718" width="2.6640625" style="95" customWidth="1"/>
    <col min="6719" max="6719" width="8.5546875" style="95" bestFit="1" customWidth="1"/>
    <col min="6720" max="6720" width="10" style="95" bestFit="1" customWidth="1"/>
    <col min="6721" max="6721" width="7.109375" style="95" customWidth="1"/>
    <col min="6722" max="6722" width="9.6640625" style="95" bestFit="1" customWidth="1"/>
    <col min="6723" max="6723" width="8.88671875" style="95" customWidth="1"/>
    <col min="6724" max="6725" width="8.6640625" style="95" customWidth="1"/>
    <col min="6726" max="6726" width="6.6640625" style="95" customWidth="1"/>
    <col min="6727" max="6727" width="9.5546875" style="95" customWidth="1"/>
    <col min="6728" max="6728" width="6.6640625" style="95" customWidth="1"/>
    <col min="6729" max="6729" width="7.88671875" style="95" customWidth="1"/>
    <col min="6730" max="6730" width="2.6640625" style="95" customWidth="1"/>
    <col min="6731" max="6731" width="21" style="95" customWidth="1"/>
    <col min="6732" max="6735" width="11.44140625" style="95"/>
    <col min="6736" max="6736" width="16.33203125" style="95" customWidth="1"/>
    <col min="6737" max="6737" width="2.6640625" style="95" customWidth="1"/>
    <col min="6738" max="6738" width="16.88671875" style="95" customWidth="1"/>
    <col min="6739" max="6740" width="21" style="95" customWidth="1"/>
    <col min="6741" max="6742" width="11.44140625" style="95"/>
    <col min="6743" max="6743" width="2.6640625" style="95" customWidth="1"/>
    <col min="6744" max="6744" width="2.88671875" style="95" customWidth="1"/>
    <col min="6745" max="6745" width="21" style="95" customWidth="1"/>
    <col min="6746" max="6746" width="13.44140625" style="95" customWidth="1"/>
    <col min="6747" max="6747" width="13.88671875" style="95" customWidth="1"/>
    <col min="6748" max="6750" width="11.44140625" style="95"/>
    <col min="6751" max="6751" width="2.88671875" style="95" customWidth="1"/>
    <col min="6752" max="6752" width="2.44140625" style="95" customWidth="1"/>
    <col min="6753" max="6753" width="17.33203125" style="95" customWidth="1"/>
    <col min="6754" max="6754" width="13.109375" style="95" customWidth="1"/>
    <col min="6755" max="6755" width="16.33203125" style="95" bestFit="1" customWidth="1"/>
    <col min="6756" max="6756" width="15.44140625" style="95" customWidth="1"/>
    <col min="6757" max="6757" width="17.6640625" style="95" bestFit="1" customWidth="1"/>
    <col min="6758" max="6758" width="2.5546875" style="95" customWidth="1"/>
    <col min="6759" max="6759" width="2.88671875" style="95" customWidth="1"/>
    <col min="6760" max="6760" width="22.109375" style="95" customWidth="1"/>
    <col min="6761" max="6762" width="20.109375" style="95" customWidth="1"/>
    <col min="6763" max="6763" width="22.109375" style="95" customWidth="1"/>
    <col min="6764" max="6764" width="2.88671875" style="95" customWidth="1"/>
    <col min="6765" max="6765" width="1.33203125" style="95" customWidth="1"/>
    <col min="6766" max="6766" width="16.109375" style="95" bestFit="1" customWidth="1"/>
    <col min="6767" max="6767" width="15.88671875" style="95" bestFit="1" customWidth="1"/>
    <col min="6768" max="6768" width="11" style="95" bestFit="1" customWidth="1"/>
    <col min="6769" max="6769" width="14" style="95" bestFit="1" customWidth="1"/>
    <col min="6770" max="6770" width="10.33203125" style="95" bestFit="1" customWidth="1"/>
    <col min="6771" max="6771" width="14.33203125" style="95" bestFit="1" customWidth="1"/>
    <col min="6772" max="6772" width="2.33203125" style="95" customWidth="1"/>
    <col min="6773" max="6773" width="2.88671875" style="95" customWidth="1"/>
    <col min="6774" max="6774" width="8.6640625" style="95" customWidth="1"/>
    <col min="6775" max="6775" width="16.109375" style="95" bestFit="1" customWidth="1"/>
    <col min="6776" max="6776" width="11.44140625" style="95"/>
    <col min="6777" max="6777" width="15.5546875" style="95" bestFit="1" customWidth="1"/>
    <col min="6778" max="6778" width="22.44140625" style="95" bestFit="1" customWidth="1"/>
    <col min="6779" max="6779" width="10.44140625" style="95" customWidth="1"/>
    <col min="6780" max="6780" width="2.88671875" style="95" customWidth="1"/>
    <col min="6781" max="6781" width="1.5546875" style="95" customWidth="1"/>
    <col min="6782" max="6782" width="19" style="95" bestFit="1" customWidth="1"/>
    <col min="6783" max="6783" width="15.44140625" style="95" bestFit="1" customWidth="1"/>
    <col min="6784" max="6784" width="11" style="95" bestFit="1" customWidth="1"/>
    <col min="6785" max="6785" width="23" style="95" bestFit="1" customWidth="1"/>
    <col min="6786" max="6787" width="6.6640625" style="95" customWidth="1"/>
    <col min="6788" max="6788" width="1.6640625" style="95" customWidth="1"/>
    <col min="6789" max="6789" width="2.88671875" style="95" customWidth="1"/>
    <col min="6790" max="6790" width="21.6640625" style="95" customWidth="1"/>
    <col min="6791" max="6791" width="19.44140625" style="95" customWidth="1"/>
    <col min="6792" max="6792" width="22.109375" style="95" customWidth="1"/>
    <col min="6793" max="6793" width="21.6640625" style="95" customWidth="1"/>
    <col min="6794" max="6794" width="2.88671875" style="95" customWidth="1"/>
    <col min="6795" max="6795" width="21.33203125" style="95" customWidth="1"/>
    <col min="6796" max="6797" width="18.6640625" style="95" customWidth="1"/>
    <col min="6798" max="6798" width="13.44140625" style="95" customWidth="1"/>
    <col min="6799" max="6799" width="11.44140625" style="95"/>
    <col min="6800" max="6800" width="2.88671875" style="95" customWidth="1"/>
    <col min="6801" max="6906" width="11.44140625" style="95"/>
    <col min="6907" max="6907" width="2.6640625" style="95" customWidth="1"/>
    <col min="6908" max="6908" width="4.44140625" style="95" customWidth="1"/>
    <col min="6909" max="6909" width="18.5546875" style="95" customWidth="1"/>
    <col min="6910" max="6910" width="36.109375" style="95" customWidth="1"/>
    <col min="6911" max="6911" width="18.5546875" style="95" customWidth="1"/>
    <col min="6912" max="6912" width="7.44140625" style="95" customWidth="1"/>
    <col min="6913" max="6913" width="2.6640625" style="95" customWidth="1"/>
    <col min="6914" max="6914" width="10.109375" style="95" customWidth="1"/>
    <col min="6915" max="6919" width="11.44140625" style="95"/>
    <col min="6920" max="6920" width="5.5546875" style="95" customWidth="1"/>
    <col min="6921" max="6921" width="10.88671875" style="95" customWidth="1"/>
    <col min="6922" max="6922" width="2.6640625" style="95" customWidth="1"/>
    <col min="6923" max="6923" width="23.88671875" style="95" customWidth="1"/>
    <col min="6924" max="6925" width="12.6640625" style="95" customWidth="1"/>
    <col min="6926" max="6926" width="16.6640625" style="95" customWidth="1"/>
    <col min="6927" max="6927" width="17.88671875" style="95" customWidth="1"/>
    <col min="6928" max="6928" width="2.6640625" style="95" customWidth="1"/>
    <col min="6929" max="6929" width="11.44140625" style="95"/>
    <col min="6930" max="6931" width="12.6640625" style="95" customWidth="1"/>
    <col min="6932" max="6934" width="11.44140625" style="95"/>
    <col min="6935" max="6935" width="13.109375" style="95" customWidth="1"/>
    <col min="6936" max="6936" width="2.6640625" style="95" customWidth="1"/>
    <col min="6937" max="6937" width="6.33203125" style="95" customWidth="1"/>
    <col min="6938" max="6941" width="13.6640625" style="95" customWidth="1"/>
    <col min="6942" max="6942" width="11.44140625" style="95"/>
    <col min="6943" max="6943" width="11.5546875" style="95" customWidth="1"/>
    <col min="6944" max="6944" width="2.6640625" style="95" customWidth="1"/>
    <col min="6945" max="6950" width="11.44140625" style="95"/>
    <col min="6951" max="6951" width="14.44140625" style="95" customWidth="1"/>
    <col min="6952" max="6952" width="2.6640625" style="95" customWidth="1"/>
    <col min="6953" max="6953" width="11.44140625" style="95"/>
    <col min="6954" max="6956" width="19.109375" style="95" customWidth="1"/>
    <col min="6957" max="6957" width="14.6640625" style="95" customWidth="1"/>
    <col min="6958" max="6958" width="2.6640625" style="95" customWidth="1"/>
    <col min="6959" max="6959" width="7" style="95" customWidth="1"/>
    <col min="6960" max="6960" width="13.88671875" style="95" customWidth="1"/>
    <col min="6961" max="6965" width="11.44140625" style="95"/>
    <col min="6966" max="6966" width="5.44140625" style="95" customWidth="1"/>
    <col min="6967" max="6967" width="2.6640625" style="95" customWidth="1"/>
    <col min="6968" max="6968" width="11.44140625" style="95"/>
    <col min="6969" max="6971" width="13.6640625" style="95" customWidth="1"/>
    <col min="6972" max="6972" width="11.44140625" style="95"/>
    <col min="6973" max="6973" width="19.109375" style="95" customWidth="1"/>
    <col min="6974" max="6974" width="2.6640625" style="95" customWidth="1"/>
    <col min="6975" max="6975" width="8.5546875" style="95" bestFit="1" customWidth="1"/>
    <col min="6976" max="6976" width="10" style="95" bestFit="1" customWidth="1"/>
    <col min="6977" max="6977" width="7.109375" style="95" customWidth="1"/>
    <col min="6978" max="6978" width="9.6640625" style="95" bestFit="1" customWidth="1"/>
    <col min="6979" max="6979" width="8.88671875" style="95" customWidth="1"/>
    <col min="6980" max="6981" width="8.6640625" style="95" customWidth="1"/>
    <col min="6982" max="6982" width="6.6640625" style="95" customWidth="1"/>
    <col min="6983" max="6983" width="9.5546875" style="95" customWidth="1"/>
    <col min="6984" max="6984" width="6.6640625" style="95" customWidth="1"/>
    <col min="6985" max="6985" width="7.88671875" style="95" customWidth="1"/>
    <col min="6986" max="6986" width="2.6640625" style="95" customWidth="1"/>
    <col min="6987" max="6987" width="21" style="95" customWidth="1"/>
    <col min="6988" max="6991" width="11.44140625" style="95"/>
    <col min="6992" max="6992" width="16.33203125" style="95" customWidth="1"/>
    <col min="6993" max="6993" width="2.6640625" style="95" customWidth="1"/>
    <col min="6994" max="6994" width="16.88671875" style="95" customWidth="1"/>
    <col min="6995" max="6996" width="21" style="95" customWidth="1"/>
    <col min="6997" max="6998" width="11.44140625" style="95"/>
    <col min="6999" max="6999" width="2.6640625" style="95" customWidth="1"/>
    <col min="7000" max="7000" width="2.88671875" style="95" customWidth="1"/>
    <col min="7001" max="7001" width="21" style="95" customWidth="1"/>
    <col min="7002" max="7002" width="13.44140625" style="95" customWidth="1"/>
    <col min="7003" max="7003" width="13.88671875" style="95" customWidth="1"/>
    <col min="7004" max="7006" width="11.44140625" style="95"/>
    <col min="7007" max="7007" width="2.88671875" style="95" customWidth="1"/>
    <col min="7008" max="7008" width="2.44140625" style="95" customWidth="1"/>
    <col min="7009" max="7009" width="17.33203125" style="95" customWidth="1"/>
    <col min="7010" max="7010" width="13.109375" style="95" customWidth="1"/>
    <col min="7011" max="7011" width="16.33203125" style="95" bestFit="1" customWidth="1"/>
    <col min="7012" max="7012" width="15.44140625" style="95" customWidth="1"/>
    <col min="7013" max="7013" width="17.6640625" style="95" bestFit="1" customWidth="1"/>
    <col min="7014" max="7014" width="2.5546875" style="95" customWidth="1"/>
    <col min="7015" max="7015" width="2.88671875" style="95" customWidth="1"/>
    <col min="7016" max="7016" width="22.109375" style="95" customWidth="1"/>
    <col min="7017" max="7018" width="20.109375" style="95" customWidth="1"/>
    <col min="7019" max="7019" width="22.109375" style="95" customWidth="1"/>
    <col min="7020" max="7020" width="2.88671875" style="95" customWidth="1"/>
    <col min="7021" max="7021" width="1.33203125" style="95" customWidth="1"/>
    <col min="7022" max="7022" width="16.109375" style="95" bestFit="1" customWidth="1"/>
    <col min="7023" max="7023" width="15.88671875" style="95" bestFit="1" customWidth="1"/>
    <col min="7024" max="7024" width="11" style="95" bestFit="1" customWidth="1"/>
    <col min="7025" max="7025" width="14" style="95" bestFit="1" customWidth="1"/>
    <col min="7026" max="7026" width="10.33203125" style="95" bestFit="1" customWidth="1"/>
    <col min="7027" max="7027" width="14.33203125" style="95" bestFit="1" customWidth="1"/>
    <col min="7028" max="7028" width="2.33203125" style="95" customWidth="1"/>
    <col min="7029" max="7029" width="2.88671875" style="95" customWidth="1"/>
    <col min="7030" max="7030" width="8.6640625" style="95" customWidth="1"/>
    <col min="7031" max="7031" width="16.109375" style="95" bestFit="1" customWidth="1"/>
    <col min="7032" max="7032" width="11.44140625" style="95"/>
    <col min="7033" max="7033" width="15.5546875" style="95" bestFit="1" customWidth="1"/>
    <col min="7034" max="7034" width="22.44140625" style="95" bestFit="1" customWidth="1"/>
    <col min="7035" max="7035" width="10.44140625" style="95" customWidth="1"/>
    <col min="7036" max="7036" width="2.88671875" style="95" customWidth="1"/>
    <col min="7037" max="7037" width="1.5546875" style="95" customWidth="1"/>
    <col min="7038" max="7038" width="19" style="95" bestFit="1" customWidth="1"/>
    <col min="7039" max="7039" width="15.44140625" style="95" bestFit="1" customWidth="1"/>
    <col min="7040" max="7040" width="11" style="95" bestFit="1" customWidth="1"/>
    <col min="7041" max="7041" width="23" style="95" bestFit="1" customWidth="1"/>
    <col min="7042" max="7043" width="6.6640625" style="95" customWidth="1"/>
    <col min="7044" max="7044" width="1.6640625" style="95" customWidth="1"/>
    <col min="7045" max="7045" width="2.88671875" style="95" customWidth="1"/>
    <col min="7046" max="7046" width="21.6640625" style="95" customWidth="1"/>
    <col min="7047" max="7047" width="19.44140625" style="95" customWidth="1"/>
    <col min="7048" max="7048" width="22.109375" style="95" customWidth="1"/>
    <col min="7049" max="7049" width="21.6640625" style="95" customWidth="1"/>
    <col min="7050" max="7050" width="2.88671875" style="95" customWidth="1"/>
    <col min="7051" max="7051" width="21.33203125" style="95" customWidth="1"/>
    <col min="7052" max="7053" width="18.6640625" style="95" customWidth="1"/>
    <col min="7054" max="7054" width="13.44140625" style="95" customWidth="1"/>
    <col min="7055" max="7055" width="11.44140625" style="95"/>
    <col min="7056" max="7056" width="2.88671875" style="95" customWidth="1"/>
    <col min="7057" max="7162" width="11.44140625" style="95"/>
    <col min="7163" max="7163" width="2.6640625" style="95" customWidth="1"/>
    <col min="7164" max="7164" width="4.44140625" style="95" customWidth="1"/>
    <col min="7165" max="7165" width="18.5546875" style="95" customWidth="1"/>
    <col min="7166" max="7166" width="36.109375" style="95" customWidth="1"/>
    <col min="7167" max="7167" width="18.5546875" style="95" customWidth="1"/>
    <col min="7168" max="7168" width="7.44140625" style="95" customWidth="1"/>
    <col min="7169" max="7169" width="2.6640625" style="95" customWidth="1"/>
    <col min="7170" max="7170" width="10.109375" style="95" customWidth="1"/>
    <col min="7171" max="7175" width="11.44140625" style="95"/>
    <col min="7176" max="7176" width="5.5546875" style="95" customWidth="1"/>
    <col min="7177" max="7177" width="10.88671875" style="95" customWidth="1"/>
    <col min="7178" max="7178" width="2.6640625" style="95" customWidth="1"/>
    <col min="7179" max="7179" width="23.88671875" style="95" customWidth="1"/>
    <col min="7180" max="7181" width="12.6640625" style="95" customWidth="1"/>
    <col min="7182" max="7182" width="16.6640625" style="95" customWidth="1"/>
    <col min="7183" max="7183" width="17.88671875" style="95" customWidth="1"/>
    <col min="7184" max="7184" width="2.6640625" style="95" customWidth="1"/>
    <col min="7185" max="7185" width="11.44140625" style="95"/>
    <col min="7186" max="7187" width="12.6640625" style="95" customWidth="1"/>
    <col min="7188" max="7190" width="11.44140625" style="95"/>
    <col min="7191" max="7191" width="13.109375" style="95" customWidth="1"/>
    <col min="7192" max="7192" width="2.6640625" style="95" customWidth="1"/>
    <col min="7193" max="7193" width="6.33203125" style="95" customWidth="1"/>
    <col min="7194" max="7197" width="13.6640625" style="95" customWidth="1"/>
    <col min="7198" max="7198" width="11.44140625" style="95"/>
    <col min="7199" max="7199" width="11.5546875" style="95" customWidth="1"/>
    <col min="7200" max="7200" width="2.6640625" style="95" customWidth="1"/>
    <col min="7201" max="7206" width="11.44140625" style="95"/>
    <col min="7207" max="7207" width="14.44140625" style="95" customWidth="1"/>
    <col min="7208" max="7208" width="2.6640625" style="95" customWidth="1"/>
    <col min="7209" max="7209" width="11.44140625" style="95"/>
    <col min="7210" max="7212" width="19.109375" style="95" customWidth="1"/>
    <col min="7213" max="7213" width="14.6640625" style="95" customWidth="1"/>
    <col min="7214" max="7214" width="2.6640625" style="95" customWidth="1"/>
    <col min="7215" max="7215" width="7" style="95" customWidth="1"/>
    <col min="7216" max="7216" width="13.88671875" style="95" customWidth="1"/>
    <col min="7217" max="7221" width="11.44140625" style="95"/>
    <col min="7222" max="7222" width="5.44140625" style="95" customWidth="1"/>
    <col min="7223" max="7223" width="2.6640625" style="95" customWidth="1"/>
    <col min="7224" max="7224" width="11.44140625" style="95"/>
    <col min="7225" max="7227" width="13.6640625" style="95" customWidth="1"/>
    <col min="7228" max="7228" width="11.44140625" style="95"/>
    <col min="7229" max="7229" width="19.109375" style="95" customWidth="1"/>
    <col min="7230" max="7230" width="2.6640625" style="95" customWidth="1"/>
    <col min="7231" max="7231" width="8.5546875" style="95" bestFit="1" customWidth="1"/>
    <col min="7232" max="7232" width="10" style="95" bestFit="1" customWidth="1"/>
    <col min="7233" max="7233" width="7.109375" style="95" customWidth="1"/>
    <col min="7234" max="7234" width="9.6640625" style="95" bestFit="1" customWidth="1"/>
    <col min="7235" max="7235" width="8.88671875" style="95" customWidth="1"/>
    <col min="7236" max="7237" width="8.6640625" style="95" customWidth="1"/>
    <col min="7238" max="7238" width="6.6640625" style="95" customWidth="1"/>
    <col min="7239" max="7239" width="9.5546875" style="95" customWidth="1"/>
    <col min="7240" max="7240" width="6.6640625" style="95" customWidth="1"/>
    <col min="7241" max="7241" width="7.88671875" style="95" customWidth="1"/>
    <col min="7242" max="7242" width="2.6640625" style="95" customWidth="1"/>
    <col min="7243" max="7243" width="21" style="95" customWidth="1"/>
    <col min="7244" max="7247" width="11.44140625" style="95"/>
    <col min="7248" max="7248" width="16.33203125" style="95" customWidth="1"/>
    <col min="7249" max="7249" width="2.6640625" style="95" customWidth="1"/>
    <col min="7250" max="7250" width="16.88671875" style="95" customWidth="1"/>
    <col min="7251" max="7252" width="21" style="95" customWidth="1"/>
    <col min="7253" max="7254" width="11.44140625" style="95"/>
    <col min="7255" max="7255" width="2.6640625" style="95" customWidth="1"/>
    <col min="7256" max="7256" width="2.88671875" style="95" customWidth="1"/>
    <col min="7257" max="7257" width="21" style="95" customWidth="1"/>
    <col min="7258" max="7258" width="13.44140625" style="95" customWidth="1"/>
    <col min="7259" max="7259" width="13.88671875" style="95" customWidth="1"/>
    <col min="7260" max="7262" width="11.44140625" style="95"/>
    <col min="7263" max="7263" width="2.88671875" style="95" customWidth="1"/>
    <col min="7264" max="7264" width="2.44140625" style="95" customWidth="1"/>
    <col min="7265" max="7265" width="17.33203125" style="95" customWidth="1"/>
    <col min="7266" max="7266" width="13.109375" style="95" customWidth="1"/>
    <col min="7267" max="7267" width="16.33203125" style="95" bestFit="1" customWidth="1"/>
    <col min="7268" max="7268" width="15.44140625" style="95" customWidth="1"/>
    <col min="7269" max="7269" width="17.6640625" style="95" bestFit="1" customWidth="1"/>
    <col min="7270" max="7270" width="2.5546875" style="95" customWidth="1"/>
    <col min="7271" max="7271" width="2.88671875" style="95" customWidth="1"/>
    <col min="7272" max="7272" width="22.109375" style="95" customWidth="1"/>
    <col min="7273" max="7274" width="20.109375" style="95" customWidth="1"/>
    <col min="7275" max="7275" width="22.109375" style="95" customWidth="1"/>
    <col min="7276" max="7276" width="2.88671875" style="95" customWidth="1"/>
    <col min="7277" max="7277" width="1.33203125" style="95" customWidth="1"/>
    <col min="7278" max="7278" width="16.109375" style="95" bestFit="1" customWidth="1"/>
    <col min="7279" max="7279" width="15.88671875" style="95" bestFit="1" customWidth="1"/>
    <col min="7280" max="7280" width="11" style="95" bestFit="1" customWidth="1"/>
    <col min="7281" max="7281" width="14" style="95" bestFit="1" customWidth="1"/>
    <col min="7282" max="7282" width="10.33203125" style="95" bestFit="1" customWidth="1"/>
    <col min="7283" max="7283" width="14.33203125" style="95" bestFit="1" customWidth="1"/>
    <col min="7284" max="7284" width="2.33203125" style="95" customWidth="1"/>
    <col min="7285" max="7285" width="2.88671875" style="95" customWidth="1"/>
    <col min="7286" max="7286" width="8.6640625" style="95" customWidth="1"/>
    <col min="7287" max="7287" width="16.109375" style="95" bestFit="1" customWidth="1"/>
    <col min="7288" max="7288" width="11.44140625" style="95"/>
    <col min="7289" max="7289" width="15.5546875" style="95" bestFit="1" customWidth="1"/>
    <col min="7290" max="7290" width="22.44140625" style="95" bestFit="1" customWidth="1"/>
    <col min="7291" max="7291" width="10.44140625" style="95" customWidth="1"/>
    <col min="7292" max="7292" width="2.88671875" style="95" customWidth="1"/>
    <col min="7293" max="7293" width="1.5546875" style="95" customWidth="1"/>
    <col min="7294" max="7294" width="19" style="95" bestFit="1" customWidth="1"/>
    <col min="7295" max="7295" width="15.44140625" style="95" bestFit="1" customWidth="1"/>
    <col min="7296" max="7296" width="11" style="95" bestFit="1" customWidth="1"/>
    <col min="7297" max="7297" width="23" style="95" bestFit="1" customWidth="1"/>
    <col min="7298" max="7299" width="6.6640625" style="95" customWidth="1"/>
    <col min="7300" max="7300" width="1.6640625" style="95" customWidth="1"/>
    <col min="7301" max="7301" width="2.88671875" style="95" customWidth="1"/>
    <col min="7302" max="7302" width="21.6640625" style="95" customWidth="1"/>
    <col min="7303" max="7303" width="19.44140625" style="95" customWidth="1"/>
    <col min="7304" max="7304" width="22.109375" style="95" customWidth="1"/>
    <col min="7305" max="7305" width="21.6640625" style="95" customWidth="1"/>
    <col min="7306" max="7306" width="2.88671875" style="95" customWidth="1"/>
    <col min="7307" max="7307" width="21.33203125" style="95" customWidth="1"/>
    <col min="7308" max="7309" width="18.6640625" style="95" customWidth="1"/>
    <col min="7310" max="7310" width="13.44140625" style="95" customWidth="1"/>
    <col min="7311" max="7311" width="11.44140625" style="95"/>
    <col min="7312" max="7312" width="2.88671875" style="95" customWidth="1"/>
    <col min="7313" max="7418" width="11.44140625" style="95"/>
    <col min="7419" max="7419" width="2.6640625" style="95" customWidth="1"/>
    <col min="7420" max="7420" width="4.44140625" style="95" customWidth="1"/>
    <col min="7421" max="7421" width="18.5546875" style="95" customWidth="1"/>
    <col min="7422" max="7422" width="36.109375" style="95" customWidth="1"/>
    <col min="7423" max="7423" width="18.5546875" style="95" customWidth="1"/>
    <col min="7424" max="7424" width="7.44140625" style="95" customWidth="1"/>
    <col min="7425" max="7425" width="2.6640625" style="95" customWidth="1"/>
    <col min="7426" max="7426" width="10.109375" style="95" customWidth="1"/>
    <col min="7427" max="7431" width="11.44140625" style="95"/>
    <col min="7432" max="7432" width="5.5546875" style="95" customWidth="1"/>
    <col min="7433" max="7433" width="10.88671875" style="95" customWidth="1"/>
    <col min="7434" max="7434" width="2.6640625" style="95" customWidth="1"/>
    <col min="7435" max="7435" width="23.88671875" style="95" customWidth="1"/>
    <col min="7436" max="7437" width="12.6640625" style="95" customWidth="1"/>
    <col min="7438" max="7438" width="16.6640625" style="95" customWidth="1"/>
    <col min="7439" max="7439" width="17.88671875" style="95" customWidth="1"/>
    <col min="7440" max="7440" width="2.6640625" style="95" customWidth="1"/>
    <col min="7441" max="7441" width="11.44140625" style="95"/>
    <col min="7442" max="7443" width="12.6640625" style="95" customWidth="1"/>
    <col min="7444" max="7446" width="11.44140625" style="95"/>
    <col min="7447" max="7447" width="13.109375" style="95" customWidth="1"/>
    <col min="7448" max="7448" width="2.6640625" style="95" customWidth="1"/>
    <col min="7449" max="7449" width="6.33203125" style="95" customWidth="1"/>
    <col min="7450" max="7453" width="13.6640625" style="95" customWidth="1"/>
    <col min="7454" max="7454" width="11.44140625" style="95"/>
    <col min="7455" max="7455" width="11.5546875" style="95" customWidth="1"/>
    <col min="7456" max="7456" width="2.6640625" style="95" customWidth="1"/>
    <col min="7457" max="7462" width="11.44140625" style="95"/>
    <col min="7463" max="7463" width="14.44140625" style="95" customWidth="1"/>
    <col min="7464" max="7464" width="2.6640625" style="95" customWidth="1"/>
    <col min="7465" max="7465" width="11.44140625" style="95"/>
    <col min="7466" max="7468" width="19.109375" style="95" customWidth="1"/>
    <col min="7469" max="7469" width="14.6640625" style="95" customWidth="1"/>
    <col min="7470" max="7470" width="2.6640625" style="95" customWidth="1"/>
    <col min="7471" max="7471" width="7" style="95" customWidth="1"/>
    <col min="7472" max="7472" width="13.88671875" style="95" customWidth="1"/>
    <col min="7473" max="7477" width="11.44140625" style="95"/>
    <col min="7478" max="7478" width="5.44140625" style="95" customWidth="1"/>
    <col min="7479" max="7479" width="2.6640625" style="95" customWidth="1"/>
    <col min="7480" max="7480" width="11.44140625" style="95"/>
    <col min="7481" max="7483" width="13.6640625" style="95" customWidth="1"/>
    <col min="7484" max="7484" width="11.44140625" style="95"/>
    <col min="7485" max="7485" width="19.109375" style="95" customWidth="1"/>
    <col min="7486" max="7486" width="2.6640625" style="95" customWidth="1"/>
    <col min="7487" max="7487" width="8.5546875" style="95" bestFit="1" customWidth="1"/>
    <col min="7488" max="7488" width="10" style="95" bestFit="1" customWidth="1"/>
    <col min="7489" max="7489" width="7.109375" style="95" customWidth="1"/>
    <col min="7490" max="7490" width="9.6640625" style="95" bestFit="1" customWidth="1"/>
    <col min="7491" max="7491" width="8.88671875" style="95" customWidth="1"/>
    <col min="7492" max="7493" width="8.6640625" style="95" customWidth="1"/>
    <col min="7494" max="7494" width="6.6640625" style="95" customWidth="1"/>
    <col min="7495" max="7495" width="9.5546875" style="95" customWidth="1"/>
    <col min="7496" max="7496" width="6.6640625" style="95" customWidth="1"/>
    <col min="7497" max="7497" width="7.88671875" style="95" customWidth="1"/>
    <col min="7498" max="7498" width="2.6640625" style="95" customWidth="1"/>
    <col min="7499" max="7499" width="21" style="95" customWidth="1"/>
    <col min="7500" max="7503" width="11.44140625" style="95"/>
    <col min="7504" max="7504" width="16.33203125" style="95" customWidth="1"/>
    <col min="7505" max="7505" width="2.6640625" style="95" customWidth="1"/>
    <col min="7506" max="7506" width="16.88671875" style="95" customWidth="1"/>
    <col min="7507" max="7508" width="21" style="95" customWidth="1"/>
    <col min="7509" max="7510" width="11.44140625" style="95"/>
    <col min="7511" max="7511" width="2.6640625" style="95" customWidth="1"/>
    <col min="7512" max="7512" width="2.88671875" style="95" customWidth="1"/>
    <col min="7513" max="7513" width="21" style="95" customWidth="1"/>
    <col min="7514" max="7514" width="13.44140625" style="95" customWidth="1"/>
    <col min="7515" max="7515" width="13.88671875" style="95" customWidth="1"/>
    <col min="7516" max="7518" width="11.44140625" style="95"/>
    <col min="7519" max="7519" width="2.88671875" style="95" customWidth="1"/>
    <col min="7520" max="7520" width="2.44140625" style="95" customWidth="1"/>
    <col min="7521" max="7521" width="17.33203125" style="95" customWidth="1"/>
    <col min="7522" max="7522" width="13.109375" style="95" customWidth="1"/>
    <col min="7523" max="7523" width="16.33203125" style="95" bestFit="1" customWidth="1"/>
    <col min="7524" max="7524" width="15.44140625" style="95" customWidth="1"/>
    <col min="7525" max="7525" width="17.6640625" style="95" bestFit="1" customWidth="1"/>
    <col min="7526" max="7526" width="2.5546875" style="95" customWidth="1"/>
    <col min="7527" max="7527" width="2.88671875" style="95" customWidth="1"/>
    <col min="7528" max="7528" width="22.109375" style="95" customWidth="1"/>
    <col min="7529" max="7530" width="20.109375" style="95" customWidth="1"/>
    <col min="7531" max="7531" width="22.109375" style="95" customWidth="1"/>
    <col min="7532" max="7532" width="2.88671875" style="95" customWidth="1"/>
    <col min="7533" max="7533" width="1.33203125" style="95" customWidth="1"/>
    <col min="7534" max="7534" width="16.109375" style="95" bestFit="1" customWidth="1"/>
    <col min="7535" max="7535" width="15.88671875" style="95" bestFit="1" customWidth="1"/>
    <col min="7536" max="7536" width="11" style="95" bestFit="1" customWidth="1"/>
    <col min="7537" max="7537" width="14" style="95" bestFit="1" customWidth="1"/>
    <col min="7538" max="7538" width="10.33203125" style="95" bestFit="1" customWidth="1"/>
    <col min="7539" max="7539" width="14.33203125" style="95" bestFit="1" customWidth="1"/>
    <col min="7540" max="7540" width="2.33203125" style="95" customWidth="1"/>
    <col min="7541" max="7541" width="2.88671875" style="95" customWidth="1"/>
    <col min="7542" max="7542" width="8.6640625" style="95" customWidth="1"/>
    <col min="7543" max="7543" width="16.109375" style="95" bestFit="1" customWidth="1"/>
    <col min="7544" max="7544" width="11.44140625" style="95"/>
    <col min="7545" max="7545" width="15.5546875" style="95" bestFit="1" customWidth="1"/>
    <col min="7546" max="7546" width="22.44140625" style="95" bestFit="1" customWidth="1"/>
    <col min="7547" max="7547" width="10.44140625" style="95" customWidth="1"/>
    <col min="7548" max="7548" width="2.88671875" style="95" customWidth="1"/>
    <col min="7549" max="7549" width="1.5546875" style="95" customWidth="1"/>
    <col min="7550" max="7550" width="19" style="95" bestFit="1" customWidth="1"/>
    <col min="7551" max="7551" width="15.44140625" style="95" bestFit="1" customWidth="1"/>
    <col min="7552" max="7552" width="11" style="95" bestFit="1" customWidth="1"/>
    <col min="7553" max="7553" width="23" style="95" bestFit="1" customWidth="1"/>
    <col min="7554" max="7555" width="6.6640625" style="95" customWidth="1"/>
    <col min="7556" max="7556" width="1.6640625" style="95" customWidth="1"/>
    <col min="7557" max="7557" width="2.88671875" style="95" customWidth="1"/>
    <col min="7558" max="7558" width="21.6640625" style="95" customWidth="1"/>
    <col min="7559" max="7559" width="19.44140625" style="95" customWidth="1"/>
    <col min="7560" max="7560" width="22.109375" style="95" customWidth="1"/>
    <col min="7561" max="7561" width="21.6640625" style="95" customWidth="1"/>
    <col min="7562" max="7562" width="2.88671875" style="95" customWidth="1"/>
    <col min="7563" max="7563" width="21.33203125" style="95" customWidth="1"/>
    <col min="7564" max="7565" width="18.6640625" style="95" customWidth="1"/>
    <col min="7566" max="7566" width="13.44140625" style="95" customWidth="1"/>
    <col min="7567" max="7567" width="11.44140625" style="95"/>
    <col min="7568" max="7568" width="2.88671875" style="95" customWidth="1"/>
    <col min="7569" max="7674" width="11.44140625" style="95"/>
    <col min="7675" max="7675" width="2.6640625" style="95" customWidth="1"/>
    <col min="7676" max="7676" width="4.44140625" style="95" customWidth="1"/>
    <col min="7677" max="7677" width="18.5546875" style="95" customWidth="1"/>
    <col min="7678" max="7678" width="36.109375" style="95" customWidth="1"/>
    <col min="7679" max="7679" width="18.5546875" style="95" customWidth="1"/>
    <col min="7680" max="7680" width="7.44140625" style="95" customWidth="1"/>
    <col min="7681" max="7681" width="2.6640625" style="95" customWidth="1"/>
    <col min="7682" max="7682" width="10.109375" style="95" customWidth="1"/>
    <col min="7683" max="7687" width="11.44140625" style="95"/>
    <col min="7688" max="7688" width="5.5546875" style="95" customWidth="1"/>
    <col min="7689" max="7689" width="10.88671875" style="95" customWidth="1"/>
    <col min="7690" max="7690" width="2.6640625" style="95" customWidth="1"/>
    <col min="7691" max="7691" width="23.88671875" style="95" customWidth="1"/>
    <col min="7692" max="7693" width="12.6640625" style="95" customWidth="1"/>
    <col min="7694" max="7694" width="16.6640625" style="95" customWidth="1"/>
    <col min="7695" max="7695" width="17.88671875" style="95" customWidth="1"/>
    <col min="7696" max="7696" width="2.6640625" style="95" customWidth="1"/>
    <col min="7697" max="7697" width="11.44140625" style="95"/>
    <col min="7698" max="7699" width="12.6640625" style="95" customWidth="1"/>
    <col min="7700" max="7702" width="11.44140625" style="95"/>
    <col min="7703" max="7703" width="13.109375" style="95" customWidth="1"/>
    <col min="7704" max="7704" width="2.6640625" style="95" customWidth="1"/>
    <col min="7705" max="7705" width="6.33203125" style="95" customWidth="1"/>
    <col min="7706" max="7709" width="13.6640625" style="95" customWidth="1"/>
    <col min="7710" max="7710" width="11.44140625" style="95"/>
    <col min="7711" max="7711" width="11.5546875" style="95" customWidth="1"/>
    <col min="7712" max="7712" width="2.6640625" style="95" customWidth="1"/>
    <col min="7713" max="7718" width="11.44140625" style="95"/>
    <col min="7719" max="7719" width="14.44140625" style="95" customWidth="1"/>
    <col min="7720" max="7720" width="2.6640625" style="95" customWidth="1"/>
    <col min="7721" max="7721" width="11.44140625" style="95"/>
    <col min="7722" max="7724" width="19.109375" style="95" customWidth="1"/>
    <col min="7725" max="7725" width="14.6640625" style="95" customWidth="1"/>
    <col min="7726" max="7726" width="2.6640625" style="95" customWidth="1"/>
    <col min="7727" max="7727" width="7" style="95" customWidth="1"/>
    <col min="7728" max="7728" width="13.88671875" style="95" customWidth="1"/>
    <col min="7729" max="7733" width="11.44140625" style="95"/>
    <col min="7734" max="7734" width="5.44140625" style="95" customWidth="1"/>
    <col min="7735" max="7735" width="2.6640625" style="95" customWidth="1"/>
    <col min="7736" max="7736" width="11.44140625" style="95"/>
    <col min="7737" max="7739" width="13.6640625" style="95" customWidth="1"/>
    <col min="7740" max="7740" width="11.44140625" style="95"/>
    <col min="7741" max="7741" width="19.109375" style="95" customWidth="1"/>
    <col min="7742" max="7742" width="2.6640625" style="95" customWidth="1"/>
    <col min="7743" max="7743" width="8.5546875" style="95" bestFit="1" customWidth="1"/>
    <col min="7744" max="7744" width="10" style="95" bestFit="1" customWidth="1"/>
    <col min="7745" max="7745" width="7.109375" style="95" customWidth="1"/>
    <col min="7746" max="7746" width="9.6640625" style="95" bestFit="1" customWidth="1"/>
    <col min="7747" max="7747" width="8.88671875" style="95" customWidth="1"/>
    <col min="7748" max="7749" width="8.6640625" style="95" customWidth="1"/>
    <col min="7750" max="7750" width="6.6640625" style="95" customWidth="1"/>
    <col min="7751" max="7751" width="9.5546875" style="95" customWidth="1"/>
    <col min="7752" max="7752" width="6.6640625" style="95" customWidth="1"/>
    <col min="7753" max="7753" width="7.88671875" style="95" customWidth="1"/>
    <col min="7754" max="7754" width="2.6640625" style="95" customWidth="1"/>
    <col min="7755" max="7755" width="21" style="95" customWidth="1"/>
    <col min="7756" max="7759" width="11.44140625" style="95"/>
    <col min="7760" max="7760" width="16.33203125" style="95" customWidth="1"/>
    <col min="7761" max="7761" width="2.6640625" style="95" customWidth="1"/>
    <col min="7762" max="7762" width="16.88671875" style="95" customWidth="1"/>
    <col min="7763" max="7764" width="21" style="95" customWidth="1"/>
    <col min="7765" max="7766" width="11.44140625" style="95"/>
    <col min="7767" max="7767" width="2.6640625" style="95" customWidth="1"/>
    <col min="7768" max="7768" width="2.88671875" style="95" customWidth="1"/>
    <col min="7769" max="7769" width="21" style="95" customWidth="1"/>
    <col min="7770" max="7770" width="13.44140625" style="95" customWidth="1"/>
    <col min="7771" max="7771" width="13.88671875" style="95" customWidth="1"/>
    <col min="7772" max="7774" width="11.44140625" style="95"/>
    <col min="7775" max="7775" width="2.88671875" style="95" customWidth="1"/>
    <col min="7776" max="7776" width="2.44140625" style="95" customWidth="1"/>
    <col min="7777" max="7777" width="17.33203125" style="95" customWidth="1"/>
    <col min="7778" max="7778" width="13.109375" style="95" customWidth="1"/>
    <col min="7779" max="7779" width="16.33203125" style="95" bestFit="1" customWidth="1"/>
    <col min="7780" max="7780" width="15.44140625" style="95" customWidth="1"/>
    <col min="7781" max="7781" width="17.6640625" style="95" bestFit="1" customWidth="1"/>
    <col min="7782" max="7782" width="2.5546875" style="95" customWidth="1"/>
    <col min="7783" max="7783" width="2.88671875" style="95" customWidth="1"/>
    <col min="7784" max="7784" width="22.109375" style="95" customWidth="1"/>
    <col min="7785" max="7786" width="20.109375" style="95" customWidth="1"/>
    <col min="7787" max="7787" width="22.109375" style="95" customWidth="1"/>
    <col min="7788" max="7788" width="2.88671875" style="95" customWidth="1"/>
    <col min="7789" max="7789" width="1.33203125" style="95" customWidth="1"/>
    <col min="7790" max="7790" width="16.109375" style="95" bestFit="1" customWidth="1"/>
    <col min="7791" max="7791" width="15.88671875" style="95" bestFit="1" customWidth="1"/>
    <col min="7792" max="7792" width="11" style="95" bestFit="1" customWidth="1"/>
    <col min="7793" max="7793" width="14" style="95" bestFit="1" customWidth="1"/>
    <col min="7794" max="7794" width="10.33203125" style="95" bestFit="1" customWidth="1"/>
    <col min="7795" max="7795" width="14.33203125" style="95" bestFit="1" customWidth="1"/>
    <col min="7796" max="7796" width="2.33203125" style="95" customWidth="1"/>
    <col min="7797" max="7797" width="2.88671875" style="95" customWidth="1"/>
    <col min="7798" max="7798" width="8.6640625" style="95" customWidth="1"/>
    <col min="7799" max="7799" width="16.109375" style="95" bestFit="1" customWidth="1"/>
    <col min="7800" max="7800" width="11.44140625" style="95"/>
    <col min="7801" max="7801" width="15.5546875" style="95" bestFit="1" customWidth="1"/>
    <col min="7802" max="7802" width="22.44140625" style="95" bestFit="1" customWidth="1"/>
    <col min="7803" max="7803" width="10.44140625" style="95" customWidth="1"/>
    <col min="7804" max="7804" width="2.88671875" style="95" customWidth="1"/>
    <col min="7805" max="7805" width="1.5546875" style="95" customWidth="1"/>
    <col min="7806" max="7806" width="19" style="95" bestFit="1" customWidth="1"/>
    <col min="7807" max="7807" width="15.44140625" style="95" bestFit="1" customWidth="1"/>
    <col min="7808" max="7808" width="11" style="95" bestFit="1" customWidth="1"/>
    <col min="7809" max="7809" width="23" style="95" bestFit="1" customWidth="1"/>
    <col min="7810" max="7811" width="6.6640625" style="95" customWidth="1"/>
    <col min="7812" max="7812" width="1.6640625" style="95" customWidth="1"/>
    <col min="7813" max="7813" width="2.88671875" style="95" customWidth="1"/>
    <col min="7814" max="7814" width="21.6640625" style="95" customWidth="1"/>
    <col min="7815" max="7815" width="19.44140625" style="95" customWidth="1"/>
    <col min="7816" max="7816" width="22.109375" style="95" customWidth="1"/>
    <col min="7817" max="7817" width="21.6640625" style="95" customWidth="1"/>
    <col min="7818" max="7818" width="2.88671875" style="95" customWidth="1"/>
    <col min="7819" max="7819" width="21.33203125" style="95" customWidth="1"/>
    <col min="7820" max="7821" width="18.6640625" style="95" customWidth="1"/>
    <col min="7822" max="7822" width="13.44140625" style="95" customWidth="1"/>
    <col min="7823" max="7823" width="11.44140625" style="95"/>
    <col min="7824" max="7824" width="2.88671875" style="95" customWidth="1"/>
    <col min="7825" max="7930" width="11.44140625" style="95"/>
    <col min="7931" max="7931" width="2.6640625" style="95" customWidth="1"/>
    <col min="7932" max="7932" width="4.44140625" style="95" customWidth="1"/>
    <col min="7933" max="7933" width="18.5546875" style="95" customWidth="1"/>
    <col min="7934" max="7934" width="36.109375" style="95" customWidth="1"/>
    <col min="7935" max="7935" width="18.5546875" style="95" customWidth="1"/>
    <col min="7936" max="7936" width="7.44140625" style="95" customWidth="1"/>
    <col min="7937" max="7937" width="2.6640625" style="95" customWidth="1"/>
    <col min="7938" max="7938" width="10.109375" style="95" customWidth="1"/>
    <col min="7939" max="7943" width="11.44140625" style="95"/>
    <col min="7944" max="7944" width="5.5546875" style="95" customWidth="1"/>
    <col min="7945" max="7945" width="10.88671875" style="95" customWidth="1"/>
    <col min="7946" max="7946" width="2.6640625" style="95" customWidth="1"/>
    <col min="7947" max="7947" width="23.88671875" style="95" customWidth="1"/>
    <col min="7948" max="7949" width="12.6640625" style="95" customWidth="1"/>
    <col min="7950" max="7950" width="16.6640625" style="95" customWidth="1"/>
    <col min="7951" max="7951" width="17.88671875" style="95" customWidth="1"/>
    <col min="7952" max="7952" width="2.6640625" style="95" customWidth="1"/>
    <col min="7953" max="7953" width="11.44140625" style="95"/>
    <col min="7954" max="7955" width="12.6640625" style="95" customWidth="1"/>
    <col min="7956" max="7958" width="11.44140625" style="95"/>
    <col min="7959" max="7959" width="13.109375" style="95" customWidth="1"/>
    <col min="7960" max="7960" width="2.6640625" style="95" customWidth="1"/>
    <col min="7961" max="7961" width="6.33203125" style="95" customWidth="1"/>
    <col min="7962" max="7965" width="13.6640625" style="95" customWidth="1"/>
    <col min="7966" max="7966" width="11.44140625" style="95"/>
    <col min="7967" max="7967" width="11.5546875" style="95" customWidth="1"/>
    <col min="7968" max="7968" width="2.6640625" style="95" customWidth="1"/>
    <col min="7969" max="7974" width="11.44140625" style="95"/>
    <col min="7975" max="7975" width="14.44140625" style="95" customWidth="1"/>
    <col min="7976" max="7976" width="2.6640625" style="95" customWidth="1"/>
    <col min="7977" max="7977" width="11.44140625" style="95"/>
    <col min="7978" max="7980" width="19.109375" style="95" customWidth="1"/>
    <col min="7981" max="7981" width="14.6640625" style="95" customWidth="1"/>
    <col min="7982" max="7982" width="2.6640625" style="95" customWidth="1"/>
    <col min="7983" max="7983" width="7" style="95" customWidth="1"/>
    <col min="7984" max="7984" width="13.88671875" style="95" customWidth="1"/>
    <col min="7985" max="7989" width="11.44140625" style="95"/>
    <col min="7990" max="7990" width="5.44140625" style="95" customWidth="1"/>
    <col min="7991" max="7991" width="2.6640625" style="95" customWidth="1"/>
    <col min="7992" max="7992" width="11.44140625" style="95"/>
    <col min="7993" max="7995" width="13.6640625" style="95" customWidth="1"/>
    <col min="7996" max="7996" width="11.44140625" style="95"/>
    <col min="7997" max="7997" width="19.109375" style="95" customWidth="1"/>
    <col min="7998" max="7998" width="2.6640625" style="95" customWidth="1"/>
    <col min="7999" max="7999" width="8.5546875" style="95" bestFit="1" customWidth="1"/>
    <col min="8000" max="8000" width="10" style="95" bestFit="1" customWidth="1"/>
    <col min="8001" max="8001" width="7.109375" style="95" customWidth="1"/>
    <col min="8002" max="8002" width="9.6640625" style="95" bestFit="1" customWidth="1"/>
    <col min="8003" max="8003" width="8.88671875" style="95" customWidth="1"/>
    <col min="8004" max="8005" width="8.6640625" style="95" customWidth="1"/>
    <col min="8006" max="8006" width="6.6640625" style="95" customWidth="1"/>
    <col min="8007" max="8007" width="9.5546875" style="95" customWidth="1"/>
    <col min="8008" max="8008" width="6.6640625" style="95" customWidth="1"/>
    <col min="8009" max="8009" width="7.88671875" style="95" customWidth="1"/>
    <col min="8010" max="8010" width="2.6640625" style="95" customWidth="1"/>
    <col min="8011" max="8011" width="21" style="95" customWidth="1"/>
    <col min="8012" max="8015" width="11.44140625" style="95"/>
    <col min="8016" max="8016" width="16.33203125" style="95" customWidth="1"/>
    <col min="8017" max="8017" width="2.6640625" style="95" customWidth="1"/>
    <col min="8018" max="8018" width="16.88671875" style="95" customWidth="1"/>
    <col min="8019" max="8020" width="21" style="95" customWidth="1"/>
    <col min="8021" max="8022" width="11.44140625" style="95"/>
    <col min="8023" max="8023" width="2.6640625" style="95" customWidth="1"/>
    <col min="8024" max="8024" width="2.88671875" style="95" customWidth="1"/>
    <col min="8025" max="8025" width="21" style="95" customWidth="1"/>
    <col min="8026" max="8026" width="13.44140625" style="95" customWidth="1"/>
    <col min="8027" max="8027" width="13.88671875" style="95" customWidth="1"/>
    <col min="8028" max="8030" width="11.44140625" style="95"/>
    <col min="8031" max="8031" width="2.88671875" style="95" customWidth="1"/>
    <col min="8032" max="8032" width="2.44140625" style="95" customWidth="1"/>
    <col min="8033" max="8033" width="17.33203125" style="95" customWidth="1"/>
    <col min="8034" max="8034" width="13.109375" style="95" customWidth="1"/>
    <col min="8035" max="8035" width="16.33203125" style="95" bestFit="1" customWidth="1"/>
    <col min="8036" max="8036" width="15.44140625" style="95" customWidth="1"/>
    <col min="8037" max="8037" width="17.6640625" style="95" bestFit="1" customWidth="1"/>
    <col min="8038" max="8038" width="2.5546875" style="95" customWidth="1"/>
    <col min="8039" max="8039" width="2.88671875" style="95" customWidth="1"/>
    <col min="8040" max="8040" width="22.109375" style="95" customWidth="1"/>
    <col min="8041" max="8042" width="20.109375" style="95" customWidth="1"/>
    <col min="8043" max="8043" width="22.109375" style="95" customWidth="1"/>
    <col min="8044" max="8044" width="2.88671875" style="95" customWidth="1"/>
    <col min="8045" max="8045" width="1.33203125" style="95" customWidth="1"/>
    <col min="8046" max="8046" width="16.109375" style="95" bestFit="1" customWidth="1"/>
    <col min="8047" max="8047" width="15.88671875" style="95" bestFit="1" customWidth="1"/>
    <col min="8048" max="8048" width="11" style="95" bestFit="1" customWidth="1"/>
    <col min="8049" max="8049" width="14" style="95" bestFit="1" customWidth="1"/>
    <col min="8050" max="8050" width="10.33203125" style="95" bestFit="1" customWidth="1"/>
    <col min="8051" max="8051" width="14.33203125" style="95" bestFit="1" customWidth="1"/>
    <col min="8052" max="8052" width="2.33203125" style="95" customWidth="1"/>
    <col min="8053" max="8053" width="2.88671875" style="95" customWidth="1"/>
    <col min="8054" max="8054" width="8.6640625" style="95" customWidth="1"/>
    <col min="8055" max="8055" width="16.109375" style="95" bestFit="1" customWidth="1"/>
    <col min="8056" max="8056" width="11.44140625" style="95"/>
    <col min="8057" max="8057" width="15.5546875" style="95" bestFit="1" customWidth="1"/>
    <col min="8058" max="8058" width="22.44140625" style="95" bestFit="1" customWidth="1"/>
    <col min="8059" max="8059" width="10.44140625" style="95" customWidth="1"/>
    <col min="8060" max="8060" width="2.88671875" style="95" customWidth="1"/>
    <col min="8061" max="8061" width="1.5546875" style="95" customWidth="1"/>
    <col min="8062" max="8062" width="19" style="95" bestFit="1" customWidth="1"/>
    <col min="8063" max="8063" width="15.44140625" style="95" bestFit="1" customWidth="1"/>
    <col min="8064" max="8064" width="11" style="95" bestFit="1" customWidth="1"/>
    <col min="8065" max="8065" width="23" style="95" bestFit="1" customWidth="1"/>
    <col min="8066" max="8067" width="6.6640625" style="95" customWidth="1"/>
    <col min="8068" max="8068" width="1.6640625" style="95" customWidth="1"/>
    <col min="8069" max="8069" width="2.88671875" style="95" customWidth="1"/>
    <col min="8070" max="8070" width="21.6640625" style="95" customWidth="1"/>
    <col min="8071" max="8071" width="19.44140625" style="95" customWidth="1"/>
    <col min="8072" max="8072" width="22.109375" style="95" customWidth="1"/>
    <col min="8073" max="8073" width="21.6640625" style="95" customWidth="1"/>
    <col min="8074" max="8074" width="2.88671875" style="95" customWidth="1"/>
    <col min="8075" max="8075" width="21.33203125" style="95" customWidth="1"/>
    <col min="8076" max="8077" width="18.6640625" style="95" customWidth="1"/>
    <col min="8078" max="8078" width="13.44140625" style="95" customWidth="1"/>
    <col min="8079" max="8079" width="11.44140625" style="95"/>
    <col min="8080" max="8080" width="2.88671875" style="95" customWidth="1"/>
    <col min="8081" max="8186" width="11.44140625" style="95"/>
    <col min="8187" max="8187" width="2.6640625" style="95" customWidth="1"/>
    <col min="8188" max="8188" width="4.44140625" style="95" customWidth="1"/>
    <col min="8189" max="8189" width="18.5546875" style="95" customWidth="1"/>
    <col min="8190" max="8190" width="36.109375" style="95" customWidth="1"/>
    <col min="8191" max="8191" width="18.5546875" style="95" customWidth="1"/>
    <col min="8192" max="8192" width="7.44140625" style="95" customWidth="1"/>
    <col min="8193" max="8193" width="2.6640625" style="95" customWidth="1"/>
    <col min="8194" max="8194" width="10.109375" style="95" customWidth="1"/>
    <col min="8195" max="8199" width="11.44140625" style="95"/>
    <col min="8200" max="8200" width="5.5546875" style="95" customWidth="1"/>
    <col min="8201" max="8201" width="10.88671875" style="95" customWidth="1"/>
    <col min="8202" max="8202" width="2.6640625" style="95" customWidth="1"/>
    <col min="8203" max="8203" width="23.88671875" style="95" customWidth="1"/>
    <col min="8204" max="8205" width="12.6640625" style="95" customWidth="1"/>
    <col min="8206" max="8206" width="16.6640625" style="95" customWidth="1"/>
    <col min="8207" max="8207" width="17.88671875" style="95" customWidth="1"/>
    <col min="8208" max="8208" width="2.6640625" style="95" customWidth="1"/>
    <col min="8209" max="8209" width="11.44140625" style="95"/>
    <col min="8210" max="8211" width="12.6640625" style="95" customWidth="1"/>
    <col min="8212" max="8214" width="11.44140625" style="95"/>
    <col min="8215" max="8215" width="13.109375" style="95" customWidth="1"/>
    <col min="8216" max="8216" width="2.6640625" style="95" customWidth="1"/>
    <col min="8217" max="8217" width="6.33203125" style="95" customWidth="1"/>
    <col min="8218" max="8221" width="13.6640625" style="95" customWidth="1"/>
    <col min="8222" max="8222" width="11.44140625" style="95"/>
    <col min="8223" max="8223" width="11.5546875" style="95" customWidth="1"/>
    <col min="8224" max="8224" width="2.6640625" style="95" customWidth="1"/>
    <col min="8225" max="8230" width="11.44140625" style="95"/>
    <col min="8231" max="8231" width="14.44140625" style="95" customWidth="1"/>
    <col min="8232" max="8232" width="2.6640625" style="95" customWidth="1"/>
    <col min="8233" max="8233" width="11.44140625" style="95"/>
    <col min="8234" max="8236" width="19.109375" style="95" customWidth="1"/>
    <col min="8237" max="8237" width="14.6640625" style="95" customWidth="1"/>
    <col min="8238" max="8238" width="2.6640625" style="95" customWidth="1"/>
    <col min="8239" max="8239" width="7" style="95" customWidth="1"/>
    <col min="8240" max="8240" width="13.88671875" style="95" customWidth="1"/>
    <col min="8241" max="8245" width="11.44140625" style="95"/>
    <col min="8246" max="8246" width="5.44140625" style="95" customWidth="1"/>
    <col min="8247" max="8247" width="2.6640625" style="95" customWidth="1"/>
    <col min="8248" max="8248" width="11.44140625" style="95"/>
    <col min="8249" max="8251" width="13.6640625" style="95" customWidth="1"/>
    <col min="8252" max="8252" width="11.44140625" style="95"/>
    <col min="8253" max="8253" width="19.109375" style="95" customWidth="1"/>
    <col min="8254" max="8254" width="2.6640625" style="95" customWidth="1"/>
    <col min="8255" max="8255" width="8.5546875" style="95" bestFit="1" customWidth="1"/>
    <col min="8256" max="8256" width="10" style="95" bestFit="1" customWidth="1"/>
    <col min="8257" max="8257" width="7.109375" style="95" customWidth="1"/>
    <col min="8258" max="8258" width="9.6640625" style="95" bestFit="1" customWidth="1"/>
    <col min="8259" max="8259" width="8.88671875" style="95" customWidth="1"/>
    <col min="8260" max="8261" width="8.6640625" style="95" customWidth="1"/>
    <col min="8262" max="8262" width="6.6640625" style="95" customWidth="1"/>
    <col min="8263" max="8263" width="9.5546875" style="95" customWidth="1"/>
    <col min="8264" max="8264" width="6.6640625" style="95" customWidth="1"/>
    <col min="8265" max="8265" width="7.88671875" style="95" customWidth="1"/>
    <col min="8266" max="8266" width="2.6640625" style="95" customWidth="1"/>
    <col min="8267" max="8267" width="21" style="95" customWidth="1"/>
    <col min="8268" max="8271" width="11.44140625" style="95"/>
    <col min="8272" max="8272" width="16.33203125" style="95" customWidth="1"/>
    <col min="8273" max="8273" width="2.6640625" style="95" customWidth="1"/>
    <col min="8274" max="8274" width="16.88671875" style="95" customWidth="1"/>
    <col min="8275" max="8276" width="21" style="95" customWidth="1"/>
    <col min="8277" max="8278" width="11.44140625" style="95"/>
    <col min="8279" max="8279" width="2.6640625" style="95" customWidth="1"/>
    <col min="8280" max="8280" width="2.88671875" style="95" customWidth="1"/>
    <col min="8281" max="8281" width="21" style="95" customWidth="1"/>
    <col min="8282" max="8282" width="13.44140625" style="95" customWidth="1"/>
    <col min="8283" max="8283" width="13.88671875" style="95" customWidth="1"/>
    <col min="8284" max="8286" width="11.44140625" style="95"/>
    <col min="8287" max="8287" width="2.88671875" style="95" customWidth="1"/>
    <col min="8288" max="8288" width="2.44140625" style="95" customWidth="1"/>
    <col min="8289" max="8289" width="17.33203125" style="95" customWidth="1"/>
    <col min="8290" max="8290" width="13.109375" style="95" customWidth="1"/>
    <col min="8291" max="8291" width="16.33203125" style="95" bestFit="1" customWidth="1"/>
    <col min="8292" max="8292" width="15.44140625" style="95" customWidth="1"/>
    <col min="8293" max="8293" width="17.6640625" style="95" bestFit="1" customWidth="1"/>
    <col min="8294" max="8294" width="2.5546875" style="95" customWidth="1"/>
    <col min="8295" max="8295" width="2.88671875" style="95" customWidth="1"/>
    <col min="8296" max="8296" width="22.109375" style="95" customWidth="1"/>
    <col min="8297" max="8298" width="20.109375" style="95" customWidth="1"/>
    <col min="8299" max="8299" width="22.109375" style="95" customWidth="1"/>
    <col min="8300" max="8300" width="2.88671875" style="95" customWidth="1"/>
    <col min="8301" max="8301" width="1.33203125" style="95" customWidth="1"/>
    <col min="8302" max="8302" width="16.109375" style="95" bestFit="1" customWidth="1"/>
    <col min="8303" max="8303" width="15.88671875" style="95" bestFit="1" customWidth="1"/>
    <col min="8304" max="8304" width="11" style="95" bestFit="1" customWidth="1"/>
    <col min="8305" max="8305" width="14" style="95" bestFit="1" customWidth="1"/>
    <col min="8306" max="8306" width="10.33203125" style="95" bestFit="1" customWidth="1"/>
    <col min="8307" max="8307" width="14.33203125" style="95" bestFit="1" customWidth="1"/>
    <col min="8308" max="8308" width="2.33203125" style="95" customWidth="1"/>
    <col min="8309" max="8309" width="2.88671875" style="95" customWidth="1"/>
    <col min="8310" max="8310" width="8.6640625" style="95" customWidth="1"/>
    <col min="8311" max="8311" width="16.109375" style="95" bestFit="1" customWidth="1"/>
    <col min="8312" max="8312" width="11.44140625" style="95"/>
    <col min="8313" max="8313" width="15.5546875" style="95" bestFit="1" customWidth="1"/>
    <col min="8314" max="8314" width="22.44140625" style="95" bestFit="1" customWidth="1"/>
    <col min="8315" max="8315" width="10.44140625" style="95" customWidth="1"/>
    <col min="8316" max="8316" width="2.88671875" style="95" customWidth="1"/>
    <col min="8317" max="8317" width="1.5546875" style="95" customWidth="1"/>
    <col min="8318" max="8318" width="19" style="95" bestFit="1" customWidth="1"/>
    <col min="8319" max="8319" width="15.44140625" style="95" bestFit="1" customWidth="1"/>
    <col min="8320" max="8320" width="11" style="95" bestFit="1" customWidth="1"/>
    <col min="8321" max="8321" width="23" style="95" bestFit="1" customWidth="1"/>
    <col min="8322" max="8323" width="6.6640625" style="95" customWidth="1"/>
    <col min="8324" max="8324" width="1.6640625" style="95" customWidth="1"/>
    <col min="8325" max="8325" width="2.88671875" style="95" customWidth="1"/>
    <col min="8326" max="8326" width="21.6640625" style="95" customWidth="1"/>
    <col min="8327" max="8327" width="19.44140625" style="95" customWidth="1"/>
    <col min="8328" max="8328" width="22.109375" style="95" customWidth="1"/>
    <col min="8329" max="8329" width="21.6640625" style="95" customWidth="1"/>
    <col min="8330" max="8330" width="2.88671875" style="95" customWidth="1"/>
    <col min="8331" max="8331" width="21.33203125" style="95" customWidth="1"/>
    <col min="8332" max="8333" width="18.6640625" style="95" customWidth="1"/>
    <col min="8334" max="8334" width="13.44140625" style="95" customWidth="1"/>
    <col min="8335" max="8335" width="11.44140625" style="95"/>
    <col min="8336" max="8336" width="2.88671875" style="95" customWidth="1"/>
    <col min="8337" max="8442" width="11.44140625" style="95"/>
    <col min="8443" max="8443" width="2.6640625" style="95" customWidth="1"/>
    <col min="8444" max="8444" width="4.44140625" style="95" customWidth="1"/>
    <col min="8445" max="8445" width="18.5546875" style="95" customWidth="1"/>
    <col min="8446" max="8446" width="36.109375" style="95" customWidth="1"/>
    <col min="8447" max="8447" width="18.5546875" style="95" customWidth="1"/>
    <col min="8448" max="8448" width="7.44140625" style="95" customWidth="1"/>
    <col min="8449" max="8449" width="2.6640625" style="95" customWidth="1"/>
    <col min="8450" max="8450" width="10.109375" style="95" customWidth="1"/>
    <col min="8451" max="8455" width="11.44140625" style="95"/>
    <col min="8456" max="8456" width="5.5546875" style="95" customWidth="1"/>
    <col min="8457" max="8457" width="10.88671875" style="95" customWidth="1"/>
    <col min="8458" max="8458" width="2.6640625" style="95" customWidth="1"/>
    <col min="8459" max="8459" width="23.88671875" style="95" customWidth="1"/>
    <col min="8460" max="8461" width="12.6640625" style="95" customWidth="1"/>
    <col min="8462" max="8462" width="16.6640625" style="95" customWidth="1"/>
    <col min="8463" max="8463" width="17.88671875" style="95" customWidth="1"/>
    <col min="8464" max="8464" width="2.6640625" style="95" customWidth="1"/>
    <col min="8465" max="8465" width="11.44140625" style="95"/>
    <col min="8466" max="8467" width="12.6640625" style="95" customWidth="1"/>
    <col min="8468" max="8470" width="11.44140625" style="95"/>
    <col min="8471" max="8471" width="13.109375" style="95" customWidth="1"/>
    <col min="8472" max="8472" width="2.6640625" style="95" customWidth="1"/>
    <col min="8473" max="8473" width="6.33203125" style="95" customWidth="1"/>
    <col min="8474" max="8477" width="13.6640625" style="95" customWidth="1"/>
    <col min="8478" max="8478" width="11.44140625" style="95"/>
    <col min="8479" max="8479" width="11.5546875" style="95" customWidth="1"/>
    <col min="8480" max="8480" width="2.6640625" style="95" customWidth="1"/>
    <col min="8481" max="8486" width="11.44140625" style="95"/>
    <col min="8487" max="8487" width="14.44140625" style="95" customWidth="1"/>
    <col min="8488" max="8488" width="2.6640625" style="95" customWidth="1"/>
    <col min="8489" max="8489" width="11.44140625" style="95"/>
    <col min="8490" max="8492" width="19.109375" style="95" customWidth="1"/>
    <col min="8493" max="8493" width="14.6640625" style="95" customWidth="1"/>
    <col min="8494" max="8494" width="2.6640625" style="95" customWidth="1"/>
    <col min="8495" max="8495" width="7" style="95" customWidth="1"/>
    <col min="8496" max="8496" width="13.88671875" style="95" customWidth="1"/>
    <col min="8497" max="8501" width="11.44140625" style="95"/>
    <col min="8502" max="8502" width="5.44140625" style="95" customWidth="1"/>
    <col min="8503" max="8503" width="2.6640625" style="95" customWidth="1"/>
    <col min="8504" max="8504" width="11.44140625" style="95"/>
    <col min="8505" max="8507" width="13.6640625" style="95" customWidth="1"/>
    <col min="8508" max="8508" width="11.44140625" style="95"/>
    <col min="8509" max="8509" width="19.109375" style="95" customWidth="1"/>
    <col min="8510" max="8510" width="2.6640625" style="95" customWidth="1"/>
    <col min="8511" max="8511" width="8.5546875" style="95" bestFit="1" customWidth="1"/>
    <col min="8512" max="8512" width="10" style="95" bestFit="1" customWidth="1"/>
    <col min="8513" max="8513" width="7.109375" style="95" customWidth="1"/>
    <col min="8514" max="8514" width="9.6640625" style="95" bestFit="1" customWidth="1"/>
    <col min="8515" max="8515" width="8.88671875" style="95" customWidth="1"/>
    <col min="8516" max="8517" width="8.6640625" style="95" customWidth="1"/>
    <col min="8518" max="8518" width="6.6640625" style="95" customWidth="1"/>
    <col min="8519" max="8519" width="9.5546875" style="95" customWidth="1"/>
    <col min="8520" max="8520" width="6.6640625" style="95" customWidth="1"/>
    <col min="8521" max="8521" width="7.88671875" style="95" customWidth="1"/>
    <col min="8522" max="8522" width="2.6640625" style="95" customWidth="1"/>
    <col min="8523" max="8523" width="21" style="95" customWidth="1"/>
    <col min="8524" max="8527" width="11.44140625" style="95"/>
    <col min="8528" max="8528" width="16.33203125" style="95" customWidth="1"/>
    <col min="8529" max="8529" width="2.6640625" style="95" customWidth="1"/>
    <col min="8530" max="8530" width="16.88671875" style="95" customWidth="1"/>
    <col min="8531" max="8532" width="21" style="95" customWidth="1"/>
    <col min="8533" max="8534" width="11.44140625" style="95"/>
    <col min="8535" max="8535" width="2.6640625" style="95" customWidth="1"/>
    <col min="8536" max="8536" width="2.88671875" style="95" customWidth="1"/>
    <col min="8537" max="8537" width="21" style="95" customWidth="1"/>
    <col min="8538" max="8538" width="13.44140625" style="95" customWidth="1"/>
    <col min="8539" max="8539" width="13.88671875" style="95" customWidth="1"/>
    <col min="8540" max="8542" width="11.44140625" style="95"/>
    <col min="8543" max="8543" width="2.88671875" style="95" customWidth="1"/>
    <col min="8544" max="8544" width="2.44140625" style="95" customWidth="1"/>
    <col min="8545" max="8545" width="17.33203125" style="95" customWidth="1"/>
    <col min="8546" max="8546" width="13.109375" style="95" customWidth="1"/>
    <col min="8547" max="8547" width="16.33203125" style="95" bestFit="1" customWidth="1"/>
    <col min="8548" max="8548" width="15.44140625" style="95" customWidth="1"/>
    <col min="8549" max="8549" width="17.6640625" style="95" bestFit="1" customWidth="1"/>
    <col min="8550" max="8550" width="2.5546875" style="95" customWidth="1"/>
    <col min="8551" max="8551" width="2.88671875" style="95" customWidth="1"/>
    <col min="8552" max="8552" width="22.109375" style="95" customWidth="1"/>
    <col min="8553" max="8554" width="20.109375" style="95" customWidth="1"/>
    <col min="8555" max="8555" width="22.109375" style="95" customWidth="1"/>
    <col min="8556" max="8556" width="2.88671875" style="95" customWidth="1"/>
    <col min="8557" max="8557" width="1.33203125" style="95" customWidth="1"/>
    <col min="8558" max="8558" width="16.109375" style="95" bestFit="1" customWidth="1"/>
    <col min="8559" max="8559" width="15.88671875" style="95" bestFit="1" customWidth="1"/>
    <col min="8560" max="8560" width="11" style="95" bestFit="1" customWidth="1"/>
    <col min="8561" max="8561" width="14" style="95" bestFit="1" customWidth="1"/>
    <col min="8562" max="8562" width="10.33203125" style="95" bestFit="1" customWidth="1"/>
    <col min="8563" max="8563" width="14.33203125" style="95" bestFit="1" customWidth="1"/>
    <col min="8564" max="8564" width="2.33203125" style="95" customWidth="1"/>
    <col min="8565" max="8565" width="2.88671875" style="95" customWidth="1"/>
    <col min="8566" max="8566" width="8.6640625" style="95" customWidth="1"/>
    <col min="8567" max="8567" width="16.109375" style="95" bestFit="1" customWidth="1"/>
    <col min="8568" max="8568" width="11.44140625" style="95"/>
    <col min="8569" max="8569" width="15.5546875" style="95" bestFit="1" customWidth="1"/>
    <col min="8570" max="8570" width="22.44140625" style="95" bestFit="1" customWidth="1"/>
    <col min="8571" max="8571" width="10.44140625" style="95" customWidth="1"/>
    <col min="8572" max="8572" width="2.88671875" style="95" customWidth="1"/>
    <col min="8573" max="8573" width="1.5546875" style="95" customWidth="1"/>
    <col min="8574" max="8574" width="19" style="95" bestFit="1" customWidth="1"/>
    <col min="8575" max="8575" width="15.44140625" style="95" bestFit="1" customWidth="1"/>
    <col min="8576" max="8576" width="11" style="95" bestFit="1" customWidth="1"/>
    <col min="8577" max="8577" width="23" style="95" bestFit="1" customWidth="1"/>
    <col min="8578" max="8579" width="6.6640625" style="95" customWidth="1"/>
    <col min="8580" max="8580" width="1.6640625" style="95" customWidth="1"/>
    <col min="8581" max="8581" width="2.88671875" style="95" customWidth="1"/>
    <col min="8582" max="8582" width="21.6640625" style="95" customWidth="1"/>
    <col min="8583" max="8583" width="19.44140625" style="95" customWidth="1"/>
    <col min="8584" max="8584" width="22.109375" style="95" customWidth="1"/>
    <col min="8585" max="8585" width="21.6640625" style="95" customWidth="1"/>
    <col min="8586" max="8586" width="2.88671875" style="95" customWidth="1"/>
    <col min="8587" max="8587" width="21.33203125" style="95" customWidth="1"/>
    <col min="8588" max="8589" width="18.6640625" style="95" customWidth="1"/>
    <col min="8590" max="8590" width="13.44140625" style="95" customWidth="1"/>
    <col min="8591" max="8591" width="11.44140625" style="95"/>
    <col min="8592" max="8592" width="2.88671875" style="95" customWidth="1"/>
    <col min="8593" max="8698" width="11.44140625" style="95"/>
    <col min="8699" max="8699" width="2.6640625" style="95" customWidth="1"/>
    <col min="8700" max="8700" width="4.44140625" style="95" customWidth="1"/>
    <col min="8701" max="8701" width="18.5546875" style="95" customWidth="1"/>
    <col min="8702" max="8702" width="36.109375" style="95" customWidth="1"/>
    <col min="8703" max="8703" width="18.5546875" style="95" customWidth="1"/>
    <col min="8704" max="8704" width="7.44140625" style="95" customWidth="1"/>
    <col min="8705" max="8705" width="2.6640625" style="95" customWidth="1"/>
    <col min="8706" max="8706" width="10.109375" style="95" customWidth="1"/>
    <col min="8707" max="8711" width="11.44140625" style="95"/>
    <col min="8712" max="8712" width="5.5546875" style="95" customWidth="1"/>
    <col min="8713" max="8713" width="10.88671875" style="95" customWidth="1"/>
    <col min="8714" max="8714" width="2.6640625" style="95" customWidth="1"/>
    <col min="8715" max="8715" width="23.88671875" style="95" customWidth="1"/>
    <col min="8716" max="8717" width="12.6640625" style="95" customWidth="1"/>
    <col min="8718" max="8718" width="16.6640625" style="95" customWidth="1"/>
    <col min="8719" max="8719" width="17.88671875" style="95" customWidth="1"/>
    <col min="8720" max="8720" width="2.6640625" style="95" customWidth="1"/>
    <col min="8721" max="8721" width="11.44140625" style="95"/>
    <col min="8722" max="8723" width="12.6640625" style="95" customWidth="1"/>
    <col min="8724" max="8726" width="11.44140625" style="95"/>
    <col min="8727" max="8727" width="13.109375" style="95" customWidth="1"/>
    <col min="8728" max="8728" width="2.6640625" style="95" customWidth="1"/>
    <col min="8729" max="8729" width="6.33203125" style="95" customWidth="1"/>
    <col min="8730" max="8733" width="13.6640625" style="95" customWidth="1"/>
    <col min="8734" max="8734" width="11.44140625" style="95"/>
    <col min="8735" max="8735" width="11.5546875" style="95" customWidth="1"/>
    <col min="8736" max="8736" width="2.6640625" style="95" customWidth="1"/>
    <col min="8737" max="8742" width="11.44140625" style="95"/>
    <col min="8743" max="8743" width="14.44140625" style="95" customWidth="1"/>
    <col min="8744" max="8744" width="2.6640625" style="95" customWidth="1"/>
    <col min="8745" max="8745" width="11.44140625" style="95"/>
    <col min="8746" max="8748" width="19.109375" style="95" customWidth="1"/>
    <col min="8749" max="8749" width="14.6640625" style="95" customWidth="1"/>
    <col min="8750" max="8750" width="2.6640625" style="95" customWidth="1"/>
    <col min="8751" max="8751" width="7" style="95" customWidth="1"/>
    <col min="8752" max="8752" width="13.88671875" style="95" customWidth="1"/>
    <col min="8753" max="8757" width="11.44140625" style="95"/>
    <col min="8758" max="8758" width="5.44140625" style="95" customWidth="1"/>
    <col min="8759" max="8759" width="2.6640625" style="95" customWidth="1"/>
    <col min="8760" max="8760" width="11.44140625" style="95"/>
    <col min="8761" max="8763" width="13.6640625" style="95" customWidth="1"/>
    <col min="8764" max="8764" width="11.44140625" style="95"/>
    <col min="8765" max="8765" width="19.109375" style="95" customWidth="1"/>
    <col min="8766" max="8766" width="2.6640625" style="95" customWidth="1"/>
    <col min="8767" max="8767" width="8.5546875" style="95" bestFit="1" customWidth="1"/>
    <col min="8768" max="8768" width="10" style="95" bestFit="1" customWidth="1"/>
    <col min="8769" max="8769" width="7.109375" style="95" customWidth="1"/>
    <col min="8770" max="8770" width="9.6640625" style="95" bestFit="1" customWidth="1"/>
    <col min="8771" max="8771" width="8.88671875" style="95" customWidth="1"/>
    <col min="8772" max="8773" width="8.6640625" style="95" customWidth="1"/>
    <col min="8774" max="8774" width="6.6640625" style="95" customWidth="1"/>
    <col min="8775" max="8775" width="9.5546875" style="95" customWidth="1"/>
    <col min="8776" max="8776" width="6.6640625" style="95" customWidth="1"/>
    <col min="8777" max="8777" width="7.88671875" style="95" customWidth="1"/>
    <col min="8778" max="8778" width="2.6640625" style="95" customWidth="1"/>
    <col min="8779" max="8779" width="21" style="95" customWidth="1"/>
    <col min="8780" max="8783" width="11.44140625" style="95"/>
    <col min="8784" max="8784" width="16.33203125" style="95" customWidth="1"/>
    <col min="8785" max="8785" width="2.6640625" style="95" customWidth="1"/>
    <col min="8786" max="8786" width="16.88671875" style="95" customWidth="1"/>
    <col min="8787" max="8788" width="21" style="95" customWidth="1"/>
    <col min="8789" max="8790" width="11.44140625" style="95"/>
    <col min="8791" max="8791" width="2.6640625" style="95" customWidth="1"/>
    <col min="8792" max="8792" width="2.88671875" style="95" customWidth="1"/>
    <col min="8793" max="8793" width="21" style="95" customWidth="1"/>
    <col min="8794" max="8794" width="13.44140625" style="95" customWidth="1"/>
    <col min="8795" max="8795" width="13.88671875" style="95" customWidth="1"/>
    <col min="8796" max="8798" width="11.44140625" style="95"/>
    <col min="8799" max="8799" width="2.88671875" style="95" customWidth="1"/>
    <col min="8800" max="8800" width="2.44140625" style="95" customWidth="1"/>
    <col min="8801" max="8801" width="17.33203125" style="95" customWidth="1"/>
    <col min="8802" max="8802" width="13.109375" style="95" customWidth="1"/>
    <col min="8803" max="8803" width="16.33203125" style="95" bestFit="1" customWidth="1"/>
    <col min="8804" max="8804" width="15.44140625" style="95" customWidth="1"/>
    <col min="8805" max="8805" width="17.6640625" style="95" bestFit="1" customWidth="1"/>
    <col min="8806" max="8806" width="2.5546875" style="95" customWidth="1"/>
    <col min="8807" max="8807" width="2.88671875" style="95" customWidth="1"/>
    <col min="8808" max="8808" width="22.109375" style="95" customWidth="1"/>
    <col min="8809" max="8810" width="20.109375" style="95" customWidth="1"/>
    <col min="8811" max="8811" width="22.109375" style="95" customWidth="1"/>
    <col min="8812" max="8812" width="2.88671875" style="95" customWidth="1"/>
    <col min="8813" max="8813" width="1.33203125" style="95" customWidth="1"/>
    <col min="8814" max="8814" width="16.109375" style="95" bestFit="1" customWidth="1"/>
    <col min="8815" max="8815" width="15.88671875" style="95" bestFit="1" customWidth="1"/>
    <col min="8816" max="8816" width="11" style="95" bestFit="1" customWidth="1"/>
    <col min="8817" max="8817" width="14" style="95" bestFit="1" customWidth="1"/>
    <col min="8818" max="8818" width="10.33203125" style="95" bestFit="1" customWidth="1"/>
    <col min="8819" max="8819" width="14.33203125" style="95" bestFit="1" customWidth="1"/>
    <col min="8820" max="8820" width="2.33203125" style="95" customWidth="1"/>
    <col min="8821" max="8821" width="2.88671875" style="95" customWidth="1"/>
    <col min="8822" max="8822" width="8.6640625" style="95" customWidth="1"/>
    <col min="8823" max="8823" width="16.109375" style="95" bestFit="1" customWidth="1"/>
    <col min="8824" max="8824" width="11.44140625" style="95"/>
    <col min="8825" max="8825" width="15.5546875" style="95" bestFit="1" customWidth="1"/>
    <col min="8826" max="8826" width="22.44140625" style="95" bestFit="1" customWidth="1"/>
    <col min="8827" max="8827" width="10.44140625" style="95" customWidth="1"/>
    <col min="8828" max="8828" width="2.88671875" style="95" customWidth="1"/>
    <col min="8829" max="8829" width="1.5546875" style="95" customWidth="1"/>
    <col min="8830" max="8830" width="19" style="95" bestFit="1" customWidth="1"/>
    <col min="8831" max="8831" width="15.44140625" style="95" bestFit="1" customWidth="1"/>
    <col min="8832" max="8832" width="11" style="95" bestFit="1" customWidth="1"/>
    <col min="8833" max="8833" width="23" style="95" bestFit="1" customWidth="1"/>
    <col min="8834" max="8835" width="6.6640625" style="95" customWidth="1"/>
    <col min="8836" max="8836" width="1.6640625" style="95" customWidth="1"/>
    <col min="8837" max="8837" width="2.88671875" style="95" customWidth="1"/>
    <col min="8838" max="8838" width="21.6640625" style="95" customWidth="1"/>
    <col min="8839" max="8839" width="19.44140625" style="95" customWidth="1"/>
    <col min="8840" max="8840" width="22.109375" style="95" customWidth="1"/>
    <col min="8841" max="8841" width="21.6640625" style="95" customWidth="1"/>
    <col min="8842" max="8842" width="2.88671875" style="95" customWidth="1"/>
    <col min="8843" max="8843" width="21.33203125" style="95" customWidth="1"/>
    <col min="8844" max="8845" width="18.6640625" style="95" customWidth="1"/>
    <col min="8846" max="8846" width="13.44140625" style="95" customWidth="1"/>
    <col min="8847" max="8847" width="11.44140625" style="95"/>
    <col min="8848" max="8848" width="2.88671875" style="95" customWidth="1"/>
    <col min="8849" max="8954" width="11.44140625" style="95"/>
    <col min="8955" max="8955" width="2.6640625" style="95" customWidth="1"/>
    <col min="8956" max="8956" width="4.44140625" style="95" customWidth="1"/>
    <col min="8957" max="8957" width="18.5546875" style="95" customWidth="1"/>
    <col min="8958" max="8958" width="36.109375" style="95" customWidth="1"/>
    <col min="8959" max="8959" width="18.5546875" style="95" customWidth="1"/>
    <col min="8960" max="8960" width="7.44140625" style="95" customWidth="1"/>
    <col min="8961" max="8961" width="2.6640625" style="95" customWidth="1"/>
    <col min="8962" max="8962" width="10.109375" style="95" customWidth="1"/>
    <col min="8963" max="8967" width="11.44140625" style="95"/>
    <col min="8968" max="8968" width="5.5546875" style="95" customWidth="1"/>
    <col min="8969" max="8969" width="10.88671875" style="95" customWidth="1"/>
    <col min="8970" max="8970" width="2.6640625" style="95" customWidth="1"/>
    <col min="8971" max="8971" width="23.88671875" style="95" customWidth="1"/>
    <col min="8972" max="8973" width="12.6640625" style="95" customWidth="1"/>
    <col min="8974" max="8974" width="16.6640625" style="95" customWidth="1"/>
    <col min="8975" max="8975" width="17.88671875" style="95" customWidth="1"/>
    <col min="8976" max="8976" width="2.6640625" style="95" customWidth="1"/>
    <col min="8977" max="8977" width="11.44140625" style="95"/>
    <col min="8978" max="8979" width="12.6640625" style="95" customWidth="1"/>
    <col min="8980" max="8982" width="11.44140625" style="95"/>
    <col min="8983" max="8983" width="13.109375" style="95" customWidth="1"/>
    <col min="8984" max="8984" width="2.6640625" style="95" customWidth="1"/>
    <col min="8985" max="8985" width="6.33203125" style="95" customWidth="1"/>
    <col min="8986" max="8989" width="13.6640625" style="95" customWidth="1"/>
    <col min="8990" max="8990" width="11.44140625" style="95"/>
    <col min="8991" max="8991" width="11.5546875" style="95" customWidth="1"/>
    <col min="8992" max="8992" width="2.6640625" style="95" customWidth="1"/>
    <col min="8993" max="8998" width="11.44140625" style="95"/>
    <col min="8999" max="8999" width="14.44140625" style="95" customWidth="1"/>
    <col min="9000" max="9000" width="2.6640625" style="95" customWidth="1"/>
    <col min="9001" max="9001" width="11.44140625" style="95"/>
    <col min="9002" max="9004" width="19.109375" style="95" customWidth="1"/>
    <col min="9005" max="9005" width="14.6640625" style="95" customWidth="1"/>
    <col min="9006" max="9006" width="2.6640625" style="95" customWidth="1"/>
    <col min="9007" max="9007" width="7" style="95" customWidth="1"/>
    <col min="9008" max="9008" width="13.88671875" style="95" customWidth="1"/>
    <col min="9009" max="9013" width="11.44140625" style="95"/>
    <col min="9014" max="9014" width="5.44140625" style="95" customWidth="1"/>
    <col min="9015" max="9015" width="2.6640625" style="95" customWidth="1"/>
    <col min="9016" max="9016" width="11.44140625" style="95"/>
    <col min="9017" max="9019" width="13.6640625" style="95" customWidth="1"/>
    <col min="9020" max="9020" width="11.44140625" style="95"/>
    <col min="9021" max="9021" width="19.109375" style="95" customWidth="1"/>
    <col min="9022" max="9022" width="2.6640625" style="95" customWidth="1"/>
    <col min="9023" max="9023" width="8.5546875" style="95" bestFit="1" customWidth="1"/>
    <col min="9024" max="9024" width="10" style="95" bestFit="1" customWidth="1"/>
    <col min="9025" max="9025" width="7.109375" style="95" customWidth="1"/>
    <col min="9026" max="9026" width="9.6640625" style="95" bestFit="1" customWidth="1"/>
    <col min="9027" max="9027" width="8.88671875" style="95" customWidth="1"/>
    <col min="9028" max="9029" width="8.6640625" style="95" customWidth="1"/>
    <col min="9030" max="9030" width="6.6640625" style="95" customWidth="1"/>
    <col min="9031" max="9031" width="9.5546875" style="95" customWidth="1"/>
    <col min="9032" max="9032" width="6.6640625" style="95" customWidth="1"/>
    <col min="9033" max="9033" width="7.88671875" style="95" customWidth="1"/>
    <col min="9034" max="9034" width="2.6640625" style="95" customWidth="1"/>
    <col min="9035" max="9035" width="21" style="95" customWidth="1"/>
    <col min="9036" max="9039" width="11.44140625" style="95"/>
    <col min="9040" max="9040" width="16.33203125" style="95" customWidth="1"/>
    <col min="9041" max="9041" width="2.6640625" style="95" customWidth="1"/>
    <col min="9042" max="9042" width="16.88671875" style="95" customWidth="1"/>
    <col min="9043" max="9044" width="21" style="95" customWidth="1"/>
    <col min="9045" max="9046" width="11.44140625" style="95"/>
    <col min="9047" max="9047" width="2.6640625" style="95" customWidth="1"/>
    <col min="9048" max="9048" width="2.88671875" style="95" customWidth="1"/>
    <col min="9049" max="9049" width="21" style="95" customWidth="1"/>
    <col min="9050" max="9050" width="13.44140625" style="95" customWidth="1"/>
    <col min="9051" max="9051" width="13.88671875" style="95" customWidth="1"/>
    <col min="9052" max="9054" width="11.44140625" style="95"/>
    <col min="9055" max="9055" width="2.88671875" style="95" customWidth="1"/>
    <col min="9056" max="9056" width="2.44140625" style="95" customWidth="1"/>
    <col min="9057" max="9057" width="17.33203125" style="95" customWidth="1"/>
    <col min="9058" max="9058" width="13.109375" style="95" customWidth="1"/>
    <col min="9059" max="9059" width="16.33203125" style="95" bestFit="1" customWidth="1"/>
    <col min="9060" max="9060" width="15.44140625" style="95" customWidth="1"/>
    <col min="9061" max="9061" width="17.6640625" style="95" bestFit="1" customWidth="1"/>
    <col min="9062" max="9062" width="2.5546875" style="95" customWidth="1"/>
    <col min="9063" max="9063" width="2.88671875" style="95" customWidth="1"/>
    <col min="9064" max="9064" width="22.109375" style="95" customWidth="1"/>
    <col min="9065" max="9066" width="20.109375" style="95" customWidth="1"/>
    <col min="9067" max="9067" width="22.109375" style="95" customWidth="1"/>
    <col min="9068" max="9068" width="2.88671875" style="95" customWidth="1"/>
    <col min="9069" max="9069" width="1.33203125" style="95" customWidth="1"/>
    <col min="9070" max="9070" width="16.109375" style="95" bestFit="1" customWidth="1"/>
    <col min="9071" max="9071" width="15.88671875" style="95" bestFit="1" customWidth="1"/>
    <col min="9072" max="9072" width="11" style="95" bestFit="1" customWidth="1"/>
    <col min="9073" max="9073" width="14" style="95" bestFit="1" customWidth="1"/>
    <col min="9074" max="9074" width="10.33203125" style="95" bestFit="1" customWidth="1"/>
    <col min="9075" max="9075" width="14.33203125" style="95" bestFit="1" customWidth="1"/>
    <col min="9076" max="9076" width="2.33203125" style="95" customWidth="1"/>
    <col min="9077" max="9077" width="2.88671875" style="95" customWidth="1"/>
    <col min="9078" max="9078" width="8.6640625" style="95" customWidth="1"/>
    <col min="9079" max="9079" width="16.109375" style="95" bestFit="1" customWidth="1"/>
    <col min="9080" max="9080" width="11.44140625" style="95"/>
    <col min="9081" max="9081" width="15.5546875" style="95" bestFit="1" customWidth="1"/>
    <col min="9082" max="9082" width="22.44140625" style="95" bestFit="1" customWidth="1"/>
    <col min="9083" max="9083" width="10.44140625" style="95" customWidth="1"/>
    <col min="9084" max="9084" width="2.88671875" style="95" customWidth="1"/>
    <col min="9085" max="9085" width="1.5546875" style="95" customWidth="1"/>
    <col min="9086" max="9086" width="19" style="95" bestFit="1" customWidth="1"/>
    <col min="9087" max="9087" width="15.44140625" style="95" bestFit="1" customWidth="1"/>
    <col min="9088" max="9088" width="11" style="95" bestFit="1" customWidth="1"/>
    <col min="9089" max="9089" width="23" style="95" bestFit="1" customWidth="1"/>
    <col min="9090" max="9091" width="6.6640625" style="95" customWidth="1"/>
    <col min="9092" max="9092" width="1.6640625" style="95" customWidth="1"/>
    <col min="9093" max="9093" width="2.88671875" style="95" customWidth="1"/>
    <col min="9094" max="9094" width="21.6640625" style="95" customWidth="1"/>
    <col min="9095" max="9095" width="19.44140625" style="95" customWidth="1"/>
    <col min="9096" max="9096" width="22.109375" style="95" customWidth="1"/>
    <col min="9097" max="9097" width="21.6640625" style="95" customWidth="1"/>
    <col min="9098" max="9098" width="2.88671875" style="95" customWidth="1"/>
    <col min="9099" max="9099" width="21.33203125" style="95" customWidth="1"/>
    <col min="9100" max="9101" width="18.6640625" style="95" customWidth="1"/>
    <col min="9102" max="9102" width="13.44140625" style="95" customWidth="1"/>
    <col min="9103" max="9103" width="11.44140625" style="95"/>
    <col min="9104" max="9104" width="2.88671875" style="95" customWidth="1"/>
    <col min="9105" max="9210" width="11.44140625" style="95"/>
    <col min="9211" max="9211" width="2.6640625" style="95" customWidth="1"/>
    <col min="9212" max="9212" width="4.44140625" style="95" customWidth="1"/>
    <col min="9213" max="9213" width="18.5546875" style="95" customWidth="1"/>
    <col min="9214" max="9214" width="36.109375" style="95" customWidth="1"/>
    <col min="9215" max="9215" width="18.5546875" style="95" customWidth="1"/>
    <col min="9216" max="9216" width="7.44140625" style="95" customWidth="1"/>
    <col min="9217" max="9217" width="2.6640625" style="95" customWidth="1"/>
    <col min="9218" max="9218" width="10.109375" style="95" customWidth="1"/>
    <col min="9219" max="9223" width="11.44140625" style="95"/>
    <col min="9224" max="9224" width="5.5546875" style="95" customWidth="1"/>
    <col min="9225" max="9225" width="10.88671875" style="95" customWidth="1"/>
    <col min="9226" max="9226" width="2.6640625" style="95" customWidth="1"/>
    <col min="9227" max="9227" width="23.88671875" style="95" customWidth="1"/>
    <col min="9228" max="9229" width="12.6640625" style="95" customWidth="1"/>
    <col min="9230" max="9230" width="16.6640625" style="95" customWidth="1"/>
    <col min="9231" max="9231" width="17.88671875" style="95" customWidth="1"/>
    <col min="9232" max="9232" width="2.6640625" style="95" customWidth="1"/>
    <col min="9233" max="9233" width="11.44140625" style="95"/>
    <col min="9234" max="9235" width="12.6640625" style="95" customWidth="1"/>
    <col min="9236" max="9238" width="11.44140625" style="95"/>
    <col min="9239" max="9239" width="13.109375" style="95" customWidth="1"/>
    <col min="9240" max="9240" width="2.6640625" style="95" customWidth="1"/>
    <col min="9241" max="9241" width="6.33203125" style="95" customWidth="1"/>
    <col min="9242" max="9245" width="13.6640625" style="95" customWidth="1"/>
    <col min="9246" max="9246" width="11.44140625" style="95"/>
    <col min="9247" max="9247" width="11.5546875" style="95" customWidth="1"/>
    <col min="9248" max="9248" width="2.6640625" style="95" customWidth="1"/>
    <col min="9249" max="9254" width="11.44140625" style="95"/>
    <col min="9255" max="9255" width="14.44140625" style="95" customWidth="1"/>
    <col min="9256" max="9256" width="2.6640625" style="95" customWidth="1"/>
    <col min="9257" max="9257" width="11.44140625" style="95"/>
    <col min="9258" max="9260" width="19.109375" style="95" customWidth="1"/>
    <col min="9261" max="9261" width="14.6640625" style="95" customWidth="1"/>
    <col min="9262" max="9262" width="2.6640625" style="95" customWidth="1"/>
    <col min="9263" max="9263" width="7" style="95" customWidth="1"/>
    <col min="9264" max="9264" width="13.88671875" style="95" customWidth="1"/>
    <col min="9265" max="9269" width="11.44140625" style="95"/>
    <col min="9270" max="9270" width="5.44140625" style="95" customWidth="1"/>
    <col min="9271" max="9271" width="2.6640625" style="95" customWidth="1"/>
    <col min="9272" max="9272" width="11.44140625" style="95"/>
    <col min="9273" max="9275" width="13.6640625" style="95" customWidth="1"/>
    <col min="9276" max="9276" width="11.44140625" style="95"/>
    <col min="9277" max="9277" width="19.109375" style="95" customWidth="1"/>
    <col min="9278" max="9278" width="2.6640625" style="95" customWidth="1"/>
    <col min="9279" max="9279" width="8.5546875" style="95" bestFit="1" customWidth="1"/>
    <col min="9280" max="9280" width="10" style="95" bestFit="1" customWidth="1"/>
    <col min="9281" max="9281" width="7.109375" style="95" customWidth="1"/>
    <col min="9282" max="9282" width="9.6640625" style="95" bestFit="1" customWidth="1"/>
    <col min="9283" max="9283" width="8.88671875" style="95" customWidth="1"/>
    <col min="9284" max="9285" width="8.6640625" style="95" customWidth="1"/>
    <col min="9286" max="9286" width="6.6640625" style="95" customWidth="1"/>
    <col min="9287" max="9287" width="9.5546875" style="95" customWidth="1"/>
    <col min="9288" max="9288" width="6.6640625" style="95" customWidth="1"/>
    <col min="9289" max="9289" width="7.88671875" style="95" customWidth="1"/>
    <col min="9290" max="9290" width="2.6640625" style="95" customWidth="1"/>
    <col min="9291" max="9291" width="21" style="95" customWidth="1"/>
    <col min="9292" max="9295" width="11.44140625" style="95"/>
    <col min="9296" max="9296" width="16.33203125" style="95" customWidth="1"/>
    <col min="9297" max="9297" width="2.6640625" style="95" customWidth="1"/>
    <col min="9298" max="9298" width="16.88671875" style="95" customWidth="1"/>
    <col min="9299" max="9300" width="21" style="95" customWidth="1"/>
    <col min="9301" max="9302" width="11.44140625" style="95"/>
    <col min="9303" max="9303" width="2.6640625" style="95" customWidth="1"/>
    <col min="9304" max="9304" width="2.88671875" style="95" customWidth="1"/>
    <col min="9305" max="9305" width="21" style="95" customWidth="1"/>
    <col min="9306" max="9306" width="13.44140625" style="95" customWidth="1"/>
    <col min="9307" max="9307" width="13.88671875" style="95" customWidth="1"/>
    <col min="9308" max="9310" width="11.44140625" style="95"/>
    <col min="9311" max="9311" width="2.88671875" style="95" customWidth="1"/>
    <col min="9312" max="9312" width="2.44140625" style="95" customWidth="1"/>
    <col min="9313" max="9313" width="17.33203125" style="95" customWidth="1"/>
    <col min="9314" max="9314" width="13.109375" style="95" customWidth="1"/>
    <col min="9315" max="9315" width="16.33203125" style="95" bestFit="1" customWidth="1"/>
    <col min="9316" max="9316" width="15.44140625" style="95" customWidth="1"/>
    <col min="9317" max="9317" width="17.6640625" style="95" bestFit="1" customWidth="1"/>
    <col min="9318" max="9318" width="2.5546875" style="95" customWidth="1"/>
    <col min="9319" max="9319" width="2.88671875" style="95" customWidth="1"/>
    <col min="9320" max="9320" width="22.109375" style="95" customWidth="1"/>
    <col min="9321" max="9322" width="20.109375" style="95" customWidth="1"/>
    <col min="9323" max="9323" width="22.109375" style="95" customWidth="1"/>
    <col min="9324" max="9324" width="2.88671875" style="95" customWidth="1"/>
    <col min="9325" max="9325" width="1.33203125" style="95" customWidth="1"/>
    <col min="9326" max="9326" width="16.109375" style="95" bestFit="1" customWidth="1"/>
    <col min="9327" max="9327" width="15.88671875" style="95" bestFit="1" customWidth="1"/>
    <col min="9328" max="9328" width="11" style="95" bestFit="1" customWidth="1"/>
    <col min="9329" max="9329" width="14" style="95" bestFit="1" customWidth="1"/>
    <col min="9330" max="9330" width="10.33203125" style="95" bestFit="1" customWidth="1"/>
    <col min="9331" max="9331" width="14.33203125" style="95" bestFit="1" customWidth="1"/>
    <col min="9332" max="9332" width="2.33203125" style="95" customWidth="1"/>
    <col min="9333" max="9333" width="2.88671875" style="95" customWidth="1"/>
    <col min="9334" max="9334" width="8.6640625" style="95" customWidth="1"/>
    <col min="9335" max="9335" width="16.109375" style="95" bestFit="1" customWidth="1"/>
    <col min="9336" max="9336" width="11.44140625" style="95"/>
    <col min="9337" max="9337" width="15.5546875" style="95" bestFit="1" customWidth="1"/>
    <col min="9338" max="9338" width="22.44140625" style="95" bestFit="1" customWidth="1"/>
    <col min="9339" max="9339" width="10.44140625" style="95" customWidth="1"/>
    <col min="9340" max="9340" width="2.88671875" style="95" customWidth="1"/>
    <col min="9341" max="9341" width="1.5546875" style="95" customWidth="1"/>
    <col min="9342" max="9342" width="19" style="95" bestFit="1" customWidth="1"/>
    <col min="9343" max="9343" width="15.44140625" style="95" bestFit="1" customWidth="1"/>
    <col min="9344" max="9344" width="11" style="95" bestFit="1" customWidth="1"/>
    <col min="9345" max="9345" width="23" style="95" bestFit="1" customWidth="1"/>
    <col min="9346" max="9347" width="6.6640625" style="95" customWidth="1"/>
    <col min="9348" max="9348" width="1.6640625" style="95" customWidth="1"/>
    <col min="9349" max="9349" width="2.88671875" style="95" customWidth="1"/>
    <col min="9350" max="9350" width="21.6640625" style="95" customWidth="1"/>
    <col min="9351" max="9351" width="19.44140625" style="95" customWidth="1"/>
    <col min="9352" max="9352" width="22.109375" style="95" customWidth="1"/>
    <col min="9353" max="9353" width="21.6640625" style="95" customWidth="1"/>
    <col min="9354" max="9354" width="2.88671875" style="95" customWidth="1"/>
    <col min="9355" max="9355" width="21.33203125" style="95" customWidth="1"/>
    <col min="9356" max="9357" width="18.6640625" style="95" customWidth="1"/>
    <col min="9358" max="9358" width="13.44140625" style="95" customWidth="1"/>
    <col min="9359" max="9359" width="11.44140625" style="95"/>
    <col min="9360" max="9360" width="2.88671875" style="95" customWidth="1"/>
    <col min="9361" max="9466" width="11.44140625" style="95"/>
    <col min="9467" max="9467" width="2.6640625" style="95" customWidth="1"/>
    <col min="9468" max="9468" width="4.44140625" style="95" customWidth="1"/>
    <col min="9469" max="9469" width="18.5546875" style="95" customWidth="1"/>
    <col min="9470" max="9470" width="36.109375" style="95" customWidth="1"/>
    <col min="9471" max="9471" width="18.5546875" style="95" customWidth="1"/>
    <col min="9472" max="9472" width="7.44140625" style="95" customWidth="1"/>
    <col min="9473" max="9473" width="2.6640625" style="95" customWidth="1"/>
    <col min="9474" max="9474" width="10.109375" style="95" customWidth="1"/>
    <col min="9475" max="9479" width="11.44140625" style="95"/>
    <col min="9480" max="9480" width="5.5546875" style="95" customWidth="1"/>
    <col min="9481" max="9481" width="10.88671875" style="95" customWidth="1"/>
    <col min="9482" max="9482" width="2.6640625" style="95" customWidth="1"/>
    <col min="9483" max="9483" width="23.88671875" style="95" customWidth="1"/>
    <col min="9484" max="9485" width="12.6640625" style="95" customWidth="1"/>
    <col min="9486" max="9486" width="16.6640625" style="95" customWidth="1"/>
    <col min="9487" max="9487" width="17.88671875" style="95" customWidth="1"/>
    <col min="9488" max="9488" width="2.6640625" style="95" customWidth="1"/>
    <col min="9489" max="9489" width="11.44140625" style="95"/>
    <col min="9490" max="9491" width="12.6640625" style="95" customWidth="1"/>
    <col min="9492" max="9494" width="11.44140625" style="95"/>
    <col min="9495" max="9495" width="13.109375" style="95" customWidth="1"/>
    <col min="9496" max="9496" width="2.6640625" style="95" customWidth="1"/>
    <col min="9497" max="9497" width="6.33203125" style="95" customWidth="1"/>
    <col min="9498" max="9501" width="13.6640625" style="95" customWidth="1"/>
    <col min="9502" max="9502" width="11.44140625" style="95"/>
    <col min="9503" max="9503" width="11.5546875" style="95" customWidth="1"/>
    <col min="9504" max="9504" width="2.6640625" style="95" customWidth="1"/>
    <col min="9505" max="9510" width="11.44140625" style="95"/>
    <col min="9511" max="9511" width="14.44140625" style="95" customWidth="1"/>
    <col min="9512" max="9512" width="2.6640625" style="95" customWidth="1"/>
    <col min="9513" max="9513" width="11.44140625" style="95"/>
    <col min="9514" max="9516" width="19.109375" style="95" customWidth="1"/>
    <col min="9517" max="9517" width="14.6640625" style="95" customWidth="1"/>
    <col min="9518" max="9518" width="2.6640625" style="95" customWidth="1"/>
    <col min="9519" max="9519" width="7" style="95" customWidth="1"/>
    <col min="9520" max="9520" width="13.88671875" style="95" customWidth="1"/>
    <col min="9521" max="9525" width="11.44140625" style="95"/>
    <col min="9526" max="9526" width="5.44140625" style="95" customWidth="1"/>
    <col min="9527" max="9527" width="2.6640625" style="95" customWidth="1"/>
    <col min="9528" max="9528" width="11.44140625" style="95"/>
    <col min="9529" max="9531" width="13.6640625" style="95" customWidth="1"/>
    <col min="9532" max="9532" width="11.44140625" style="95"/>
    <col min="9533" max="9533" width="19.109375" style="95" customWidth="1"/>
    <col min="9534" max="9534" width="2.6640625" style="95" customWidth="1"/>
    <col min="9535" max="9535" width="8.5546875" style="95" bestFit="1" customWidth="1"/>
    <col min="9536" max="9536" width="10" style="95" bestFit="1" customWidth="1"/>
    <col min="9537" max="9537" width="7.109375" style="95" customWidth="1"/>
    <col min="9538" max="9538" width="9.6640625" style="95" bestFit="1" customWidth="1"/>
    <col min="9539" max="9539" width="8.88671875" style="95" customWidth="1"/>
    <col min="9540" max="9541" width="8.6640625" style="95" customWidth="1"/>
    <col min="9542" max="9542" width="6.6640625" style="95" customWidth="1"/>
    <col min="9543" max="9543" width="9.5546875" style="95" customWidth="1"/>
    <col min="9544" max="9544" width="6.6640625" style="95" customWidth="1"/>
    <col min="9545" max="9545" width="7.88671875" style="95" customWidth="1"/>
    <col min="9546" max="9546" width="2.6640625" style="95" customWidth="1"/>
    <col min="9547" max="9547" width="21" style="95" customWidth="1"/>
    <col min="9548" max="9551" width="11.44140625" style="95"/>
    <col min="9552" max="9552" width="16.33203125" style="95" customWidth="1"/>
    <col min="9553" max="9553" width="2.6640625" style="95" customWidth="1"/>
    <col min="9554" max="9554" width="16.88671875" style="95" customWidth="1"/>
    <col min="9555" max="9556" width="21" style="95" customWidth="1"/>
    <col min="9557" max="9558" width="11.44140625" style="95"/>
    <col min="9559" max="9559" width="2.6640625" style="95" customWidth="1"/>
    <col min="9560" max="9560" width="2.88671875" style="95" customWidth="1"/>
    <col min="9561" max="9561" width="21" style="95" customWidth="1"/>
    <col min="9562" max="9562" width="13.44140625" style="95" customWidth="1"/>
    <col min="9563" max="9563" width="13.88671875" style="95" customWidth="1"/>
    <col min="9564" max="9566" width="11.44140625" style="95"/>
    <col min="9567" max="9567" width="2.88671875" style="95" customWidth="1"/>
    <col min="9568" max="9568" width="2.44140625" style="95" customWidth="1"/>
    <col min="9569" max="9569" width="17.33203125" style="95" customWidth="1"/>
    <col min="9570" max="9570" width="13.109375" style="95" customWidth="1"/>
    <col min="9571" max="9571" width="16.33203125" style="95" bestFit="1" customWidth="1"/>
    <col min="9572" max="9572" width="15.44140625" style="95" customWidth="1"/>
    <col min="9573" max="9573" width="17.6640625" style="95" bestFit="1" customWidth="1"/>
    <col min="9574" max="9574" width="2.5546875" style="95" customWidth="1"/>
    <col min="9575" max="9575" width="2.88671875" style="95" customWidth="1"/>
    <col min="9576" max="9576" width="22.109375" style="95" customWidth="1"/>
    <col min="9577" max="9578" width="20.109375" style="95" customWidth="1"/>
    <col min="9579" max="9579" width="22.109375" style="95" customWidth="1"/>
    <col min="9580" max="9580" width="2.88671875" style="95" customWidth="1"/>
    <col min="9581" max="9581" width="1.33203125" style="95" customWidth="1"/>
    <col min="9582" max="9582" width="16.109375" style="95" bestFit="1" customWidth="1"/>
    <col min="9583" max="9583" width="15.88671875" style="95" bestFit="1" customWidth="1"/>
    <col min="9584" max="9584" width="11" style="95" bestFit="1" customWidth="1"/>
    <col min="9585" max="9585" width="14" style="95" bestFit="1" customWidth="1"/>
    <col min="9586" max="9586" width="10.33203125" style="95" bestFit="1" customWidth="1"/>
    <col min="9587" max="9587" width="14.33203125" style="95" bestFit="1" customWidth="1"/>
    <col min="9588" max="9588" width="2.33203125" style="95" customWidth="1"/>
    <col min="9589" max="9589" width="2.88671875" style="95" customWidth="1"/>
    <col min="9590" max="9590" width="8.6640625" style="95" customWidth="1"/>
    <col min="9591" max="9591" width="16.109375" style="95" bestFit="1" customWidth="1"/>
    <col min="9592" max="9592" width="11.44140625" style="95"/>
    <col min="9593" max="9593" width="15.5546875" style="95" bestFit="1" customWidth="1"/>
    <col min="9594" max="9594" width="22.44140625" style="95" bestFit="1" customWidth="1"/>
    <col min="9595" max="9595" width="10.44140625" style="95" customWidth="1"/>
    <col min="9596" max="9596" width="2.88671875" style="95" customWidth="1"/>
    <col min="9597" max="9597" width="1.5546875" style="95" customWidth="1"/>
    <col min="9598" max="9598" width="19" style="95" bestFit="1" customWidth="1"/>
    <col min="9599" max="9599" width="15.44140625" style="95" bestFit="1" customWidth="1"/>
    <col min="9600" max="9600" width="11" style="95" bestFit="1" customWidth="1"/>
    <col min="9601" max="9601" width="23" style="95" bestFit="1" customWidth="1"/>
    <col min="9602" max="9603" width="6.6640625" style="95" customWidth="1"/>
    <col min="9604" max="9604" width="1.6640625" style="95" customWidth="1"/>
    <col min="9605" max="9605" width="2.88671875" style="95" customWidth="1"/>
    <col min="9606" max="9606" width="21.6640625" style="95" customWidth="1"/>
    <col min="9607" max="9607" width="19.44140625" style="95" customWidth="1"/>
    <col min="9608" max="9608" width="22.109375" style="95" customWidth="1"/>
    <col min="9609" max="9609" width="21.6640625" style="95" customWidth="1"/>
    <col min="9610" max="9610" width="2.88671875" style="95" customWidth="1"/>
    <col min="9611" max="9611" width="21.33203125" style="95" customWidth="1"/>
    <col min="9612" max="9613" width="18.6640625" style="95" customWidth="1"/>
    <col min="9614" max="9614" width="13.44140625" style="95" customWidth="1"/>
    <col min="9615" max="9615" width="11.44140625" style="95"/>
    <col min="9616" max="9616" width="2.88671875" style="95" customWidth="1"/>
    <col min="9617" max="9722" width="11.44140625" style="95"/>
    <col min="9723" max="9723" width="2.6640625" style="95" customWidth="1"/>
    <col min="9724" max="9724" width="4.44140625" style="95" customWidth="1"/>
    <col min="9725" max="9725" width="18.5546875" style="95" customWidth="1"/>
    <col min="9726" max="9726" width="36.109375" style="95" customWidth="1"/>
    <col min="9727" max="9727" width="18.5546875" style="95" customWidth="1"/>
    <col min="9728" max="9728" width="7.44140625" style="95" customWidth="1"/>
    <col min="9729" max="9729" width="2.6640625" style="95" customWidth="1"/>
    <col min="9730" max="9730" width="10.109375" style="95" customWidth="1"/>
    <col min="9731" max="9735" width="11.44140625" style="95"/>
    <col min="9736" max="9736" width="5.5546875" style="95" customWidth="1"/>
    <col min="9737" max="9737" width="10.88671875" style="95" customWidth="1"/>
    <col min="9738" max="9738" width="2.6640625" style="95" customWidth="1"/>
    <col min="9739" max="9739" width="23.88671875" style="95" customWidth="1"/>
    <col min="9740" max="9741" width="12.6640625" style="95" customWidth="1"/>
    <col min="9742" max="9742" width="16.6640625" style="95" customWidth="1"/>
    <col min="9743" max="9743" width="17.88671875" style="95" customWidth="1"/>
    <col min="9744" max="9744" width="2.6640625" style="95" customWidth="1"/>
    <col min="9745" max="9745" width="11.44140625" style="95"/>
    <col min="9746" max="9747" width="12.6640625" style="95" customWidth="1"/>
    <col min="9748" max="9750" width="11.44140625" style="95"/>
    <col min="9751" max="9751" width="13.109375" style="95" customWidth="1"/>
    <col min="9752" max="9752" width="2.6640625" style="95" customWidth="1"/>
    <col min="9753" max="9753" width="6.33203125" style="95" customWidth="1"/>
    <col min="9754" max="9757" width="13.6640625" style="95" customWidth="1"/>
    <col min="9758" max="9758" width="11.44140625" style="95"/>
    <col min="9759" max="9759" width="11.5546875" style="95" customWidth="1"/>
    <col min="9760" max="9760" width="2.6640625" style="95" customWidth="1"/>
    <col min="9761" max="9766" width="11.44140625" style="95"/>
    <col min="9767" max="9767" width="14.44140625" style="95" customWidth="1"/>
    <col min="9768" max="9768" width="2.6640625" style="95" customWidth="1"/>
    <col min="9769" max="9769" width="11.44140625" style="95"/>
    <col min="9770" max="9772" width="19.109375" style="95" customWidth="1"/>
    <col min="9773" max="9773" width="14.6640625" style="95" customWidth="1"/>
    <col min="9774" max="9774" width="2.6640625" style="95" customWidth="1"/>
    <col min="9775" max="9775" width="7" style="95" customWidth="1"/>
    <col min="9776" max="9776" width="13.88671875" style="95" customWidth="1"/>
    <col min="9777" max="9781" width="11.44140625" style="95"/>
    <col min="9782" max="9782" width="5.44140625" style="95" customWidth="1"/>
    <col min="9783" max="9783" width="2.6640625" style="95" customWidth="1"/>
    <col min="9784" max="9784" width="11.44140625" style="95"/>
    <col min="9785" max="9787" width="13.6640625" style="95" customWidth="1"/>
    <col min="9788" max="9788" width="11.44140625" style="95"/>
    <col min="9789" max="9789" width="19.109375" style="95" customWidth="1"/>
    <col min="9790" max="9790" width="2.6640625" style="95" customWidth="1"/>
    <col min="9791" max="9791" width="8.5546875" style="95" bestFit="1" customWidth="1"/>
    <col min="9792" max="9792" width="10" style="95" bestFit="1" customWidth="1"/>
    <col min="9793" max="9793" width="7.109375" style="95" customWidth="1"/>
    <col min="9794" max="9794" width="9.6640625" style="95" bestFit="1" customWidth="1"/>
    <col min="9795" max="9795" width="8.88671875" style="95" customWidth="1"/>
    <col min="9796" max="9797" width="8.6640625" style="95" customWidth="1"/>
    <col min="9798" max="9798" width="6.6640625" style="95" customWidth="1"/>
    <col min="9799" max="9799" width="9.5546875" style="95" customWidth="1"/>
    <col min="9800" max="9800" width="6.6640625" style="95" customWidth="1"/>
    <col min="9801" max="9801" width="7.88671875" style="95" customWidth="1"/>
    <col min="9802" max="9802" width="2.6640625" style="95" customWidth="1"/>
    <col min="9803" max="9803" width="21" style="95" customWidth="1"/>
    <col min="9804" max="9807" width="11.44140625" style="95"/>
    <col min="9808" max="9808" width="16.33203125" style="95" customWidth="1"/>
    <col min="9809" max="9809" width="2.6640625" style="95" customWidth="1"/>
    <col min="9810" max="9810" width="16.88671875" style="95" customWidth="1"/>
    <col min="9811" max="9812" width="21" style="95" customWidth="1"/>
    <col min="9813" max="9814" width="11.44140625" style="95"/>
    <col min="9815" max="9815" width="2.6640625" style="95" customWidth="1"/>
    <col min="9816" max="9816" width="2.88671875" style="95" customWidth="1"/>
    <col min="9817" max="9817" width="21" style="95" customWidth="1"/>
    <col min="9818" max="9818" width="13.44140625" style="95" customWidth="1"/>
    <col min="9819" max="9819" width="13.88671875" style="95" customWidth="1"/>
    <col min="9820" max="9822" width="11.44140625" style="95"/>
    <col min="9823" max="9823" width="2.88671875" style="95" customWidth="1"/>
    <col min="9824" max="9824" width="2.44140625" style="95" customWidth="1"/>
    <col min="9825" max="9825" width="17.33203125" style="95" customWidth="1"/>
    <col min="9826" max="9826" width="13.109375" style="95" customWidth="1"/>
    <col min="9827" max="9827" width="16.33203125" style="95" bestFit="1" customWidth="1"/>
    <col min="9828" max="9828" width="15.44140625" style="95" customWidth="1"/>
    <col min="9829" max="9829" width="17.6640625" style="95" bestFit="1" customWidth="1"/>
    <col min="9830" max="9830" width="2.5546875" style="95" customWidth="1"/>
    <col min="9831" max="9831" width="2.88671875" style="95" customWidth="1"/>
    <col min="9832" max="9832" width="22.109375" style="95" customWidth="1"/>
    <col min="9833" max="9834" width="20.109375" style="95" customWidth="1"/>
    <col min="9835" max="9835" width="22.109375" style="95" customWidth="1"/>
    <col min="9836" max="9836" width="2.88671875" style="95" customWidth="1"/>
    <col min="9837" max="9837" width="1.33203125" style="95" customWidth="1"/>
    <col min="9838" max="9838" width="16.109375" style="95" bestFit="1" customWidth="1"/>
    <col min="9839" max="9839" width="15.88671875" style="95" bestFit="1" customWidth="1"/>
    <col min="9840" max="9840" width="11" style="95" bestFit="1" customWidth="1"/>
    <col min="9841" max="9841" width="14" style="95" bestFit="1" customWidth="1"/>
    <col min="9842" max="9842" width="10.33203125" style="95" bestFit="1" customWidth="1"/>
    <col min="9843" max="9843" width="14.33203125" style="95" bestFit="1" customWidth="1"/>
    <col min="9844" max="9844" width="2.33203125" style="95" customWidth="1"/>
    <col min="9845" max="9845" width="2.88671875" style="95" customWidth="1"/>
    <col min="9846" max="9846" width="8.6640625" style="95" customWidth="1"/>
    <col min="9847" max="9847" width="16.109375" style="95" bestFit="1" customWidth="1"/>
    <col min="9848" max="9848" width="11.44140625" style="95"/>
    <col min="9849" max="9849" width="15.5546875" style="95" bestFit="1" customWidth="1"/>
    <col min="9850" max="9850" width="22.44140625" style="95" bestFit="1" customWidth="1"/>
    <col min="9851" max="9851" width="10.44140625" style="95" customWidth="1"/>
    <col min="9852" max="9852" width="2.88671875" style="95" customWidth="1"/>
    <col min="9853" max="9853" width="1.5546875" style="95" customWidth="1"/>
    <col min="9854" max="9854" width="19" style="95" bestFit="1" customWidth="1"/>
    <col min="9855" max="9855" width="15.44140625" style="95" bestFit="1" customWidth="1"/>
    <col min="9856" max="9856" width="11" style="95" bestFit="1" customWidth="1"/>
    <col min="9857" max="9857" width="23" style="95" bestFit="1" customWidth="1"/>
    <col min="9858" max="9859" width="6.6640625" style="95" customWidth="1"/>
    <col min="9860" max="9860" width="1.6640625" style="95" customWidth="1"/>
    <col min="9861" max="9861" width="2.88671875" style="95" customWidth="1"/>
    <col min="9862" max="9862" width="21.6640625" style="95" customWidth="1"/>
    <col min="9863" max="9863" width="19.44140625" style="95" customWidth="1"/>
    <col min="9864" max="9864" width="22.109375" style="95" customWidth="1"/>
    <col min="9865" max="9865" width="21.6640625" style="95" customWidth="1"/>
    <col min="9866" max="9866" width="2.88671875" style="95" customWidth="1"/>
    <col min="9867" max="9867" width="21.33203125" style="95" customWidth="1"/>
    <col min="9868" max="9869" width="18.6640625" style="95" customWidth="1"/>
    <col min="9870" max="9870" width="13.44140625" style="95" customWidth="1"/>
    <col min="9871" max="9871" width="11.44140625" style="95"/>
    <col min="9872" max="9872" width="2.88671875" style="95" customWidth="1"/>
    <col min="9873" max="9978" width="11.44140625" style="95"/>
    <col min="9979" max="9979" width="2.6640625" style="95" customWidth="1"/>
    <col min="9980" max="9980" width="4.44140625" style="95" customWidth="1"/>
    <col min="9981" max="9981" width="18.5546875" style="95" customWidth="1"/>
    <col min="9982" max="9982" width="36.109375" style="95" customWidth="1"/>
    <col min="9983" max="9983" width="18.5546875" style="95" customWidth="1"/>
    <col min="9984" max="9984" width="7.44140625" style="95" customWidth="1"/>
    <col min="9985" max="9985" width="2.6640625" style="95" customWidth="1"/>
    <col min="9986" max="9986" width="10.109375" style="95" customWidth="1"/>
    <col min="9987" max="9991" width="11.44140625" style="95"/>
    <col min="9992" max="9992" width="5.5546875" style="95" customWidth="1"/>
    <col min="9993" max="9993" width="10.88671875" style="95" customWidth="1"/>
    <col min="9994" max="9994" width="2.6640625" style="95" customWidth="1"/>
    <col min="9995" max="9995" width="23.88671875" style="95" customWidth="1"/>
    <col min="9996" max="9997" width="12.6640625" style="95" customWidth="1"/>
    <col min="9998" max="9998" width="16.6640625" style="95" customWidth="1"/>
    <col min="9999" max="9999" width="17.88671875" style="95" customWidth="1"/>
    <col min="10000" max="10000" width="2.6640625" style="95" customWidth="1"/>
    <col min="10001" max="10001" width="11.44140625" style="95"/>
    <col min="10002" max="10003" width="12.6640625" style="95" customWidth="1"/>
    <col min="10004" max="10006" width="11.44140625" style="95"/>
    <col min="10007" max="10007" width="13.109375" style="95" customWidth="1"/>
    <col min="10008" max="10008" width="2.6640625" style="95" customWidth="1"/>
    <col min="10009" max="10009" width="6.33203125" style="95" customWidth="1"/>
    <col min="10010" max="10013" width="13.6640625" style="95" customWidth="1"/>
    <col min="10014" max="10014" width="11.44140625" style="95"/>
    <col min="10015" max="10015" width="11.5546875" style="95" customWidth="1"/>
    <col min="10016" max="10016" width="2.6640625" style="95" customWidth="1"/>
    <col min="10017" max="10022" width="11.44140625" style="95"/>
    <col min="10023" max="10023" width="14.44140625" style="95" customWidth="1"/>
    <col min="10024" max="10024" width="2.6640625" style="95" customWidth="1"/>
    <col min="10025" max="10025" width="11.44140625" style="95"/>
    <col min="10026" max="10028" width="19.109375" style="95" customWidth="1"/>
    <col min="10029" max="10029" width="14.6640625" style="95" customWidth="1"/>
    <col min="10030" max="10030" width="2.6640625" style="95" customWidth="1"/>
    <col min="10031" max="10031" width="7" style="95" customWidth="1"/>
    <col min="10032" max="10032" width="13.88671875" style="95" customWidth="1"/>
    <col min="10033" max="10037" width="11.44140625" style="95"/>
    <col min="10038" max="10038" width="5.44140625" style="95" customWidth="1"/>
    <col min="10039" max="10039" width="2.6640625" style="95" customWidth="1"/>
    <col min="10040" max="10040" width="11.44140625" style="95"/>
    <col min="10041" max="10043" width="13.6640625" style="95" customWidth="1"/>
    <col min="10044" max="10044" width="11.44140625" style="95"/>
    <col min="10045" max="10045" width="19.109375" style="95" customWidth="1"/>
    <col min="10046" max="10046" width="2.6640625" style="95" customWidth="1"/>
    <col min="10047" max="10047" width="8.5546875" style="95" bestFit="1" customWidth="1"/>
    <col min="10048" max="10048" width="10" style="95" bestFit="1" customWidth="1"/>
    <col min="10049" max="10049" width="7.109375" style="95" customWidth="1"/>
    <col min="10050" max="10050" width="9.6640625" style="95" bestFit="1" customWidth="1"/>
    <col min="10051" max="10051" width="8.88671875" style="95" customWidth="1"/>
    <col min="10052" max="10053" width="8.6640625" style="95" customWidth="1"/>
    <col min="10054" max="10054" width="6.6640625" style="95" customWidth="1"/>
    <col min="10055" max="10055" width="9.5546875" style="95" customWidth="1"/>
    <col min="10056" max="10056" width="6.6640625" style="95" customWidth="1"/>
    <col min="10057" max="10057" width="7.88671875" style="95" customWidth="1"/>
    <col min="10058" max="10058" width="2.6640625" style="95" customWidth="1"/>
    <col min="10059" max="10059" width="21" style="95" customWidth="1"/>
    <col min="10060" max="10063" width="11.44140625" style="95"/>
    <col min="10064" max="10064" width="16.33203125" style="95" customWidth="1"/>
    <col min="10065" max="10065" width="2.6640625" style="95" customWidth="1"/>
    <col min="10066" max="10066" width="16.88671875" style="95" customWidth="1"/>
    <col min="10067" max="10068" width="21" style="95" customWidth="1"/>
    <col min="10069" max="10070" width="11.44140625" style="95"/>
    <col min="10071" max="10071" width="2.6640625" style="95" customWidth="1"/>
    <col min="10072" max="10072" width="2.88671875" style="95" customWidth="1"/>
    <col min="10073" max="10073" width="21" style="95" customWidth="1"/>
    <col min="10074" max="10074" width="13.44140625" style="95" customWidth="1"/>
    <col min="10075" max="10075" width="13.88671875" style="95" customWidth="1"/>
    <col min="10076" max="10078" width="11.44140625" style="95"/>
    <col min="10079" max="10079" width="2.88671875" style="95" customWidth="1"/>
    <col min="10080" max="10080" width="2.44140625" style="95" customWidth="1"/>
    <col min="10081" max="10081" width="17.33203125" style="95" customWidth="1"/>
    <col min="10082" max="10082" width="13.109375" style="95" customWidth="1"/>
    <col min="10083" max="10083" width="16.33203125" style="95" bestFit="1" customWidth="1"/>
    <col min="10084" max="10084" width="15.44140625" style="95" customWidth="1"/>
    <col min="10085" max="10085" width="17.6640625" style="95" bestFit="1" customWidth="1"/>
    <col min="10086" max="10086" width="2.5546875" style="95" customWidth="1"/>
    <col min="10087" max="10087" width="2.88671875" style="95" customWidth="1"/>
    <col min="10088" max="10088" width="22.109375" style="95" customWidth="1"/>
    <col min="10089" max="10090" width="20.109375" style="95" customWidth="1"/>
    <col min="10091" max="10091" width="22.109375" style="95" customWidth="1"/>
    <col min="10092" max="10092" width="2.88671875" style="95" customWidth="1"/>
    <col min="10093" max="10093" width="1.33203125" style="95" customWidth="1"/>
    <col min="10094" max="10094" width="16.109375" style="95" bestFit="1" customWidth="1"/>
    <col min="10095" max="10095" width="15.88671875" style="95" bestFit="1" customWidth="1"/>
    <col min="10096" max="10096" width="11" style="95" bestFit="1" customWidth="1"/>
    <col min="10097" max="10097" width="14" style="95" bestFit="1" customWidth="1"/>
    <col min="10098" max="10098" width="10.33203125" style="95" bestFit="1" customWidth="1"/>
    <col min="10099" max="10099" width="14.33203125" style="95" bestFit="1" customWidth="1"/>
    <col min="10100" max="10100" width="2.33203125" style="95" customWidth="1"/>
    <col min="10101" max="10101" width="2.88671875" style="95" customWidth="1"/>
    <col min="10102" max="10102" width="8.6640625" style="95" customWidth="1"/>
    <col min="10103" max="10103" width="16.109375" style="95" bestFit="1" customWidth="1"/>
    <col min="10104" max="10104" width="11.44140625" style="95"/>
    <col min="10105" max="10105" width="15.5546875" style="95" bestFit="1" customWidth="1"/>
    <col min="10106" max="10106" width="22.44140625" style="95" bestFit="1" customWidth="1"/>
    <col min="10107" max="10107" width="10.44140625" style="95" customWidth="1"/>
    <col min="10108" max="10108" width="2.88671875" style="95" customWidth="1"/>
    <col min="10109" max="10109" width="1.5546875" style="95" customWidth="1"/>
    <col min="10110" max="10110" width="19" style="95" bestFit="1" customWidth="1"/>
    <col min="10111" max="10111" width="15.44140625" style="95" bestFit="1" customWidth="1"/>
    <col min="10112" max="10112" width="11" style="95" bestFit="1" customWidth="1"/>
    <col min="10113" max="10113" width="23" style="95" bestFit="1" customWidth="1"/>
    <col min="10114" max="10115" width="6.6640625" style="95" customWidth="1"/>
    <col min="10116" max="10116" width="1.6640625" style="95" customWidth="1"/>
    <col min="10117" max="10117" width="2.88671875" style="95" customWidth="1"/>
    <col min="10118" max="10118" width="21.6640625" style="95" customWidth="1"/>
    <col min="10119" max="10119" width="19.44140625" style="95" customWidth="1"/>
    <col min="10120" max="10120" width="22.109375" style="95" customWidth="1"/>
    <col min="10121" max="10121" width="21.6640625" style="95" customWidth="1"/>
    <col min="10122" max="10122" width="2.88671875" style="95" customWidth="1"/>
    <col min="10123" max="10123" width="21.33203125" style="95" customWidth="1"/>
    <col min="10124" max="10125" width="18.6640625" style="95" customWidth="1"/>
    <col min="10126" max="10126" width="13.44140625" style="95" customWidth="1"/>
    <col min="10127" max="10127" width="11.44140625" style="95"/>
    <col min="10128" max="10128" width="2.88671875" style="95" customWidth="1"/>
    <col min="10129" max="10234" width="11.44140625" style="95"/>
    <col min="10235" max="10235" width="2.6640625" style="95" customWidth="1"/>
    <col min="10236" max="10236" width="4.44140625" style="95" customWidth="1"/>
    <col min="10237" max="10237" width="18.5546875" style="95" customWidth="1"/>
    <col min="10238" max="10238" width="36.109375" style="95" customWidth="1"/>
    <col min="10239" max="10239" width="18.5546875" style="95" customWidth="1"/>
    <col min="10240" max="10240" width="7.44140625" style="95" customWidth="1"/>
    <col min="10241" max="10241" width="2.6640625" style="95" customWidth="1"/>
    <col min="10242" max="10242" width="10.109375" style="95" customWidth="1"/>
    <col min="10243" max="10247" width="11.44140625" style="95"/>
    <col min="10248" max="10248" width="5.5546875" style="95" customWidth="1"/>
    <col min="10249" max="10249" width="10.88671875" style="95" customWidth="1"/>
    <col min="10250" max="10250" width="2.6640625" style="95" customWidth="1"/>
    <col min="10251" max="10251" width="23.88671875" style="95" customWidth="1"/>
    <col min="10252" max="10253" width="12.6640625" style="95" customWidth="1"/>
    <col min="10254" max="10254" width="16.6640625" style="95" customWidth="1"/>
    <col min="10255" max="10255" width="17.88671875" style="95" customWidth="1"/>
    <col min="10256" max="10256" width="2.6640625" style="95" customWidth="1"/>
    <col min="10257" max="10257" width="11.44140625" style="95"/>
    <col min="10258" max="10259" width="12.6640625" style="95" customWidth="1"/>
    <col min="10260" max="10262" width="11.44140625" style="95"/>
    <col min="10263" max="10263" width="13.109375" style="95" customWidth="1"/>
    <col min="10264" max="10264" width="2.6640625" style="95" customWidth="1"/>
    <col min="10265" max="10265" width="6.33203125" style="95" customWidth="1"/>
    <col min="10266" max="10269" width="13.6640625" style="95" customWidth="1"/>
    <col min="10270" max="10270" width="11.44140625" style="95"/>
    <col min="10271" max="10271" width="11.5546875" style="95" customWidth="1"/>
    <col min="10272" max="10272" width="2.6640625" style="95" customWidth="1"/>
    <col min="10273" max="10278" width="11.44140625" style="95"/>
    <col min="10279" max="10279" width="14.44140625" style="95" customWidth="1"/>
    <col min="10280" max="10280" width="2.6640625" style="95" customWidth="1"/>
    <col min="10281" max="10281" width="11.44140625" style="95"/>
    <col min="10282" max="10284" width="19.109375" style="95" customWidth="1"/>
    <col min="10285" max="10285" width="14.6640625" style="95" customWidth="1"/>
    <col min="10286" max="10286" width="2.6640625" style="95" customWidth="1"/>
    <col min="10287" max="10287" width="7" style="95" customWidth="1"/>
    <col min="10288" max="10288" width="13.88671875" style="95" customWidth="1"/>
    <col min="10289" max="10293" width="11.44140625" style="95"/>
    <col min="10294" max="10294" width="5.44140625" style="95" customWidth="1"/>
    <col min="10295" max="10295" width="2.6640625" style="95" customWidth="1"/>
    <col min="10296" max="10296" width="11.44140625" style="95"/>
    <col min="10297" max="10299" width="13.6640625" style="95" customWidth="1"/>
    <col min="10300" max="10300" width="11.44140625" style="95"/>
    <col min="10301" max="10301" width="19.109375" style="95" customWidth="1"/>
    <col min="10302" max="10302" width="2.6640625" style="95" customWidth="1"/>
    <col min="10303" max="10303" width="8.5546875" style="95" bestFit="1" customWidth="1"/>
    <col min="10304" max="10304" width="10" style="95" bestFit="1" customWidth="1"/>
    <col min="10305" max="10305" width="7.109375" style="95" customWidth="1"/>
    <col min="10306" max="10306" width="9.6640625" style="95" bestFit="1" customWidth="1"/>
    <col min="10307" max="10307" width="8.88671875" style="95" customWidth="1"/>
    <col min="10308" max="10309" width="8.6640625" style="95" customWidth="1"/>
    <col min="10310" max="10310" width="6.6640625" style="95" customWidth="1"/>
    <col min="10311" max="10311" width="9.5546875" style="95" customWidth="1"/>
    <col min="10312" max="10312" width="6.6640625" style="95" customWidth="1"/>
    <col min="10313" max="10313" width="7.88671875" style="95" customWidth="1"/>
    <col min="10314" max="10314" width="2.6640625" style="95" customWidth="1"/>
    <col min="10315" max="10315" width="21" style="95" customWidth="1"/>
    <col min="10316" max="10319" width="11.44140625" style="95"/>
    <col min="10320" max="10320" width="16.33203125" style="95" customWidth="1"/>
    <col min="10321" max="10321" width="2.6640625" style="95" customWidth="1"/>
    <col min="10322" max="10322" width="16.88671875" style="95" customWidth="1"/>
    <col min="10323" max="10324" width="21" style="95" customWidth="1"/>
    <col min="10325" max="10326" width="11.44140625" style="95"/>
    <col min="10327" max="10327" width="2.6640625" style="95" customWidth="1"/>
    <col min="10328" max="10328" width="2.88671875" style="95" customWidth="1"/>
    <col min="10329" max="10329" width="21" style="95" customWidth="1"/>
    <col min="10330" max="10330" width="13.44140625" style="95" customWidth="1"/>
    <col min="10331" max="10331" width="13.88671875" style="95" customWidth="1"/>
    <col min="10332" max="10334" width="11.44140625" style="95"/>
    <col min="10335" max="10335" width="2.88671875" style="95" customWidth="1"/>
    <col min="10336" max="10336" width="2.44140625" style="95" customWidth="1"/>
    <col min="10337" max="10337" width="17.33203125" style="95" customWidth="1"/>
    <col min="10338" max="10338" width="13.109375" style="95" customWidth="1"/>
    <col min="10339" max="10339" width="16.33203125" style="95" bestFit="1" customWidth="1"/>
    <col min="10340" max="10340" width="15.44140625" style="95" customWidth="1"/>
    <col min="10341" max="10341" width="17.6640625" style="95" bestFit="1" customWidth="1"/>
    <col min="10342" max="10342" width="2.5546875" style="95" customWidth="1"/>
    <col min="10343" max="10343" width="2.88671875" style="95" customWidth="1"/>
    <col min="10344" max="10344" width="22.109375" style="95" customWidth="1"/>
    <col min="10345" max="10346" width="20.109375" style="95" customWidth="1"/>
    <col min="10347" max="10347" width="22.109375" style="95" customWidth="1"/>
    <col min="10348" max="10348" width="2.88671875" style="95" customWidth="1"/>
    <col min="10349" max="10349" width="1.33203125" style="95" customWidth="1"/>
    <col min="10350" max="10350" width="16.109375" style="95" bestFit="1" customWidth="1"/>
    <col min="10351" max="10351" width="15.88671875" style="95" bestFit="1" customWidth="1"/>
    <col min="10352" max="10352" width="11" style="95" bestFit="1" customWidth="1"/>
    <col min="10353" max="10353" width="14" style="95" bestFit="1" customWidth="1"/>
    <col min="10354" max="10354" width="10.33203125" style="95" bestFit="1" customWidth="1"/>
    <col min="10355" max="10355" width="14.33203125" style="95" bestFit="1" customWidth="1"/>
    <col min="10356" max="10356" width="2.33203125" style="95" customWidth="1"/>
    <col min="10357" max="10357" width="2.88671875" style="95" customWidth="1"/>
    <col min="10358" max="10358" width="8.6640625" style="95" customWidth="1"/>
    <col min="10359" max="10359" width="16.109375" style="95" bestFit="1" customWidth="1"/>
    <col min="10360" max="10360" width="11.44140625" style="95"/>
    <col min="10361" max="10361" width="15.5546875" style="95" bestFit="1" customWidth="1"/>
    <col min="10362" max="10362" width="22.44140625" style="95" bestFit="1" customWidth="1"/>
    <col min="10363" max="10363" width="10.44140625" style="95" customWidth="1"/>
    <col min="10364" max="10364" width="2.88671875" style="95" customWidth="1"/>
    <col min="10365" max="10365" width="1.5546875" style="95" customWidth="1"/>
    <col min="10366" max="10366" width="19" style="95" bestFit="1" customWidth="1"/>
    <col min="10367" max="10367" width="15.44140625" style="95" bestFit="1" customWidth="1"/>
    <col min="10368" max="10368" width="11" style="95" bestFit="1" customWidth="1"/>
    <col min="10369" max="10369" width="23" style="95" bestFit="1" customWidth="1"/>
    <col min="10370" max="10371" width="6.6640625" style="95" customWidth="1"/>
    <col min="10372" max="10372" width="1.6640625" style="95" customWidth="1"/>
    <col min="10373" max="10373" width="2.88671875" style="95" customWidth="1"/>
    <col min="10374" max="10374" width="21.6640625" style="95" customWidth="1"/>
    <col min="10375" max="10375" width="19.44140625" style="95" customWidth="1"/>
    <col min="10376" max="10376" width="22.109375" style="95" customWidth="1"/>
    <col min="10377" max="10377" width="21.6640625" style="95" customWidth="1"/>
    <col min="10378" max="10378" width="2.88671875" style="95" customWidth="1"/>
    <col min="10379" max="10379" width="21.33203125" style="95" customWidth="1"/>
    <col min="10380" max="10381" width="18.6640625" style="95" customWidth="1"/>
    <col min="10382" max="10382" width="13.44140625" style="95" customWidth="1"/>
    <col min="10383" max="10383" width="11.44140625" style="95"/>
    <col min="10384" max="10384" width="2.88671875" style="95" customWidth="1"/>
    <col min="10385" max="10490" width="11.44140625" style="95"/>
    <col min="10491" max="10491" width="2.6640625" style="95" customWidth="1"/>
    <col min="10492" max="10492" width="4.44140625" style="95" customWidth="1"/>
    <col min="10493" max="10493" width="18.5546875" style="95" customWidth="1"/>
    <col min="10494" max="10494" width="36.109375" style="95" customWidth="1"/>
    <col min="10495" max="10495" width="18.5546875" style="95" customWidth="1"/>
    <col min="10496" max="10496" width="7.44140625" style="95" customWidth="1"/>
    <col min="10497" max="10497" width="2.6640625" style="95" customWidth="1"/>
    <col min="10498" max="10498" width="10.109375" style="95" customWidth="1"/>
    <col min="10499" max="10503" width="11.44140625" style="95"/>
    <col min="10504" max="10504" width="5.5546875" style="95" customWidth="1"/>
    <col min="10505" max="10505" width="10.88671875" style="95" customWidth="1"/>
    <col min="10506" max="10506" width="2.6640625" style="95" customWidth="1"/>
    <col min="10507" max="10507" width="23.88671875" style="95" customWidth="1"/>
    <col min="10508" max="10509" width="12.6640625" style="95" customWidth="1"/>
    <col min="10510" max="10510" width="16.6640625" style="95" customWidth="1"/>
    <col min="10511" max="10511" width="17.88671875" style="95" customWidth="1"/>
    <col min="10512" max="10512" width="2.6640625" style="95" customWidth="1"/>
    <col min="10513" max="10513" width="11.44140625" style="95"/>
    <col min="10514" max="10515" width="12.6640625" style="95" customWidth="1"/>
    <col min="10516" max="10518" width="11.44140625" style="95"/>
    <col min="10519" max="10519" width="13.109375" style="95" customWidth="1"/>
    <col min="10520" max="10520" width="2.6640625" style="95" customWidth="1"/>
    <col min="10521" max="10521" width="6.33203125" style="95" customWidth="1"/>
    <col min="10522" max="10525" width="13.6640625" style="95" customWidth="1"/>
    <col min="10526" max="10526" width="11.44140625" style="95"/>
    <col min="10527" max="10527" width="11.5546875" style="95" customWidth="1"/>
    <col min="10528" max="10528" width="2.6640625" style="95" customWidth="1"/>
    <col min="10529" max="10534" width="11.44140625" style="95"/>
    <col min="10535" max="10535" width="14.44140625" style="95" customWidth="1"/>
    <col min="10536" max="10536" width="2.6640625" style="95" customWidth="1"/>
    <col min="10537" max="10537" width="11.44140625" style="95"/>
    <col min="10538" max="10540" width="19.109375" style="95" customWidth="1"/>
    <col min="10541" max="10541" width="14.6640625" style="95" customWidth="1"/>
    <col min="10542" max="10542" width="2.6640625" style="95" customWidth="1"/>
    <col min="10543" max="10543" width="7" style="95" customWidth="1"/>
    <col min="10544" max="10544" width="13.88671875" style="95" customWidth="1"/>
    <col min="10545" max="10549" width="11.44140625" style="95"/>
    <col min="10550" max="10550" width="5.44140625" style="95" customWidth="1"/>
    <col min="10551" max="10551" width="2.6640625" style="95" customWidth="1"/>
    <col min="10552" max="10552" width="11.44140625" style="95"/>
    <col min="10553" max="10555" width="13.6640625" style="95" customWidth="1"/>
    <col min="10556" max="10556" width="11.44140625" style="95"/>
    <col min="10557" max="10557" width="19.109375" style="95" customWidth="1"/>
    <col min="10558" max="10558" width="2.6640625" style="95" customWidth="1"/>
    <col min="10559" max="10559" width="8.5546875" style="95" bestFit="1" customWidth="1"/>
    <col min="10560" max="10560" width="10" style="95" bestFit="1" customWidth="1"/>
    <col min="10561" max="10561" width="7.109375" style="95" customWidth="1"/>
    <col min="10562" max="10562" width="9.6640625" style="95" bestFit="1" customWidth="1"/>
    <col min="10563" max="10563" width="8.88671875" style="95" customWidth="1"/>
    <col min="10564" max="10565" width="8.6640625" style="95" customWidth="1"/>
    <col min="10566" max="10566" width="6.6640625" style="95" customWidth="1"/>
    <col min="10567" max="10567" width="9.5546875" style="95" customWidth="1"/>
    <col min="10568" max="10568" width="6.6640625" style="95" customWidth="1"/>
    <col min="10569" max="10569" width="7.88671875" style="95" customWidth="1"/>
    <col min="10570" max="10570" width="2.6640625" style="95" customWidth="1"/>
    <col min="10571" max="10571" width="21" style="95" customWidth="1"/>
    <col min="10572" max="10575" width="11.44140625" style="95"/>
    <col min="10576" max="10576" width="16.33203125" style="95" customWidth="1"/>
    <col min="10577" max="10577" width="2.6640625" style="95" customWidth="1"/>
    <col min="10578" max="10578" width="16.88671875" style="95" customWidth="1"/>
    <col min="10579" max="10580" width="21" style="95" customWidth="1"/>
    <col min="10581" max="10582" width="11.44140625" style="95"/>
    <col min="10583" max="10583" width="2.6640625" style="95" customWidth="1"/>
    <col min="10584" max="10584" width="2.88671875" style="95" customWidth="1"/>
    <col min="10585" max="10585" width="21" style="95" customWidth="1"/>
    <col min="10586" max="10586" width="13.44140625" style="95" customWidth="1"/>
    <col min="10587" max="10587" width="13.88671875" style="95" customWidth="1"/>
    <col min="10588" max="10590" width="11.44140625" style="95"/>
    <col min="10591" max="10591" width="2.88671875" style="95" customWidth="1"/>
    <col min="10592" max="10592" width="2.44140625" style="95" customWidth="1"/>
    <col min="10593" max="10593" width="17.33203125" style="95" customWidth="1"/>
    <col min="10594" max="10594" width="13.109375" style="95" customWidth="1"/>
    <col min="10595" max="10595" width="16.33203125" style="95" bestFit="1" customWidth="1"/>
    <col min="10596" max="10596" width="15.44140625" style="95" customWidth="1"/>
    <col min="10597" max="10597" width="17.6640625" style="95" bestFit="1" customWidth="1"/>
    <col min="10598" max="10598" width="2.5546875" style="95" customWidth="1"/>
    <col min="10599" max="10599" width="2.88671875" style="95" customWidth="1"/>
    <col min="10600" max="10600" width="22.109375" style="95" customWidth="1"/>
    <col min="10601" max="10602" width="20.109375" style="95" customWidth="1"/>
    <col min="10603" max="10603" width="22.109375" style="95" customWidth="1"/>
    <col min="10604" max="10604" width="2.88671875" style="95" customWidth="1"/>
    <col min="10605" max="10605" width="1.33203125" style="95" customWidth="1"/>
    <col min="10606" max="10606" width="16.109375" style="95" bestFit="1" customWidth="1"/>
    <col min="10607" max="10607" width="15.88671875" style="95" bestFit="1" customWidth="1"/>
    <col min="10608" max="10608" width="11" style="95" bestFit="1" customWidth="1"/>
    <col min="10609" max="10609" width="14" style="95" bestFit="1" customWidth="1"/>
    <col min="10610" max="10610" width="10.33203125" style="95" bestFit="1" customWidth="1"/>
    <col min="10611" max="10611" width="14.33203125" style="95" bestFit="1" customWidth="1"/>
    <col min="10612" max="10612" width="2.33203125" style="95" customWidth="1"/>
    <col min="10613" max="10613" width="2.88671875" style="95" customWidth="1"/>
    <col min="10614" max="10614" width="8.6640625" style="95" customWidth="1"/>
    <col min="10615" max="10615" width="16.109375" style="95" bestFit="1" customWidth="1"/>
    <col min="10616" max="10616" width="11.44140625" style="95"/>
    <col min="10617" max="10617" width="15.5546875" style="95" bestFit="1" customWidth="1"/>
    <col min="10618" max="10618" width="22.44140625" style="95" bestFit="1" customWidth="1"/>
    <col min="10619" max="10619" width="10.44140625" style="95" customWidth="1"/>
    <col min="10620" max="10620" width="2.88671875" style="95" customWidth="1"/>
    <col min="10621" max="10621" width="1.5546875" style="95" customWidth="1"/>
    <col min="10622" max="10622" width="19" style="95" bestFit="1" customWidth="1"/>
    <col min="10623" max="10623" width="15.44140625" style="95" bestFit="1" customWidth="1"/>
    <col min="10624" max="10624" width="11" style="95" bestFit="1" customWidth="1"/>
    <col min="10625" max="10625" width="23" style="95" bestFit="1" customWidth="1"/>
    <col min="10626" max="10627" width="6.6640625" style="95" customWidth="1"/>
    <col min="10628" max="10628" width="1.6640625" style="95" customWidth="1"/>
    <col min="10629" max="10629" width="2.88671875" style="95" customWidth="1"/>
    <col min="10630" max="10630" width="21.6640625" style="95" customWidth="1"/>
    <col min="10631" max="10631" width="19.44140625" style="95" customWidth="1"/>
    <col min="10632" max="10632" width="22.109375" style="95" customWidth="1"/>
    <col min="10633" max="10633" width="21.6640625" style="95" customWidth="1"/>
    <col min="10634" max="10634" width="2.88671875" style="95" customWidth="1"/>
    <col min="10635" max="10635" width="21.33203125" style="95" customWidth="1"/>
    <col min="10636" max="10637" width="18.6640625" style="95" customWidth="1"/>
    <col min="10638" max="10638" width="13.44140625" style="95" customWidth="1"/>
    <col min="10639" max="10639" width="11.44140625" style="95"/>
    <col min="10640" max="10640" width="2.88671875" style="95" customWidth="1"/>
    <col min="10641" max="10746" width="11.44140625" style="95"/>
    <col min="10747" max="10747" width="2.6640625" style="95" customWidth="1"/>
    <col min="10748" max="10748" width="4.44140625" style="95" customWidth="1"/>
    <col min="10749" max="10749" width="18.5546875" style="95" customWidth="1"/>
    <col min="10750" max="10750" width="36.109375" style="95" customWidth="1"/>
    <col min="10751" max="10751" width="18.5546875" style="95" customWidth="1"/>
    <col min="10752" max="10752" width="7.44140625" style="95" customWidth="1"/>
    <col min="10753" max="10753" width="2.6640625" style="95" customWidth="1"/>
    <col min="10754" max="10754" width="10.109375" style="95" customWidth="1"/>
    <col min="10755" max="10759" width="11.44140625" style="95"/>
    <col min="10760" max="10760" width="5.5546875" style="95" customWidth="1"/>
    <col min="10761" max="10761" width="10.88671875" style="95" customWidth="1"/>
    <col min="10762" max="10762" width="2.6640625" style="95" customWidth="1"/>
    <col min="10763" max="10763" width="23.88671875" style="95" customWidth="1"/>
    <col min="10764" max="10765" width="12.6640625" style="95" customWidth="1"/>
    <col min="10766" max="10766" width="16.6640625" style="95" customWidth="1"/>
    <col min="10767" max="10767" width="17.88671875" style="95" customWidth="1"/>
    <col min="10768" max="10768" width="2.6640625" style="95" customWidth="1"/>
    <col min="10769" max="10769" width="11.44140625" style="95"/>
    <col min="10770" max="10771" width="12.6640625" style="95" customWidth="1"/>
    <col min="10772" max="10774" width="11.44140625" style="95"/>
    <col min="10775" max="10775" width="13.109375" style="95" customWidth="1"/>
    <col min="10776" max="10776" width="2.6640625" style="95" customWidth="1"/>
    <col min="10777" max="10777" width="6.33203125" style="95" customWidth="1"/>
    <col min="10778" max="10781" width="13.6640625" style="95" customWidth="1"/>
    <col min="10782" max="10782" width="11.44140625" style="95"/>
    <col min="10783" max="10783" width="11.5546875" style="95" customWidth="1"/>
    <col min="10784" max="10784" width="2.6640625" style="95" customWidth="1"/>
    <col min="10785" max="10790" width="11.44140625" style="95"/>
    <col min="10791" max="10791" width="14.44140625" style="95" customWidth="1"/>
    <col min="10792" max="10792" width="2.6640625" style="95" customWidth="1"/>
    <col min="10793" max="10793" width="11.44140625" style="95"/>
    <col min="10794" max="10796" width="19.109375" style="95" customWidth="1"/>
    <col min="10797" max="10797" width="14.6640625" style="95" customWidth="1"/>
    <col min="10798" max="10798" width="2.6640625" style="95" customWidth="1"/>
    <col min="10799" max="10799" width="7" style="95" customWidth="1"/>
    <col min="10800" max="10800" width="13.88671875" style="95" customWidth="1"/>
    <col min="10801" max="10805" width="11.44140625" style="95"/>
    <col min="10806" max="10806" width="5.44140625" style="95" customWidth="1"/>
    <col min="10807" max="10807" width="2.6640625" style="95" customWidth="1"/>
    <col min="10808" max="10808" width="11.44140625" style="95"/>
    <col min="10809" max="10811" width="13.6640625" style="95" customWidth="1"/>
    <col min="10812" max="10812" width="11.44140625" style="95"/>
    <col min="10813" max="10813" width="19.109375" style="95" customWidth="1"/>
    <col min="10814" max="10814" width="2.6640625" style="95" customWidth="1"/>
    <col min="10815" max="10815" width="8.5546875" style="95" bestFit="1" customWidth="1"/>
    <col min="10816" max="10816" width="10" style="95" bestFit="1" customWidth="1"/>
    <col min="10817" max="10817" width="7.109375" style="95" customWidth="1"/>
    <col min="10818" max="10818" width="9.6640625" style="95" bestFit="1" customWidth="1"/>
    <col min="10819" max="10819" width="8.88671875" style="95" customWidth="1"/>
    <col min="10820" max="10821" width="8.6640625" style="95" customWidth="1"/>
    <col min="10822" max="10822" width="6.6640625" style="95" customWidth="1"/>
    <col min="10823" max="10823" width="9.5546875" style="95" customWidth="1"/>
    <col min="10824" max="10824" width="6.6640625" style="95" customWidth="1"/>
    <col min="10825" max="10825" width="7.88671875" style="95" customWidth="1"/>
    <col min="10826" max="10826" width="2.6640625" style="95" customWidth="1"/>
    <col min="10827" max="10827" width="21" style="95" customWidth="1"/>
    <col min="10828" max="10831" width="11.44140625" style="95"/>
    <col min="10832" max="10832" width="16.33203125" style="95" customWidth="1"/>
    <col min="10833" max="10833" width="2.6640625" style="95" customWidth="1"/>
    <col min="10834" max="10834" width="16.88671875" style="95" customWidth="1"/>
    <col min="10835" max="10836" width="21" style="95" customWidth="1"/>
    <col min="10837" max="10838" width="11.44140625" style="95"/>
    <col min="10839" max="10839" width="2.6640625" style="95" customWidth="1"/>
    <col min="10840" max="10840" width="2.88671875" style="95" customWidth="1"/>
    <col min="10841" max="10841" width="21" style="95" customWidth="1"/>
    <col min="10842" max="10842" width="13.44140625" style="95" customWidth="1"/>
    <col min="10843" max="10843" width="13.88671875" style="95" customWidth="1"/>
    <col min="10844" max="10846" width="11.44140625" style="95"/>
    <col min="10847" max="10847" width="2.88671875" style="95" customWidth="1"/>
    <col min="10848" max="10848" width="2.44140625" style="95" customWidth="1"/>
    <col min="10849" max="10849" width="17.33203125" style="95" customWidth="1"/>
    <col min="10850" max="10850" width="13.109375" style="95" customWidth="1"/>
    <col min="10851" max="10851" width="16.33203125" style="95" bestFit="1" customWidth="1"/>
    <col min="10852" max="10852" width="15.44140625" style="95" customWidth="1"/>
    <col min="10853" max="10853" width="17.6640625" style="95" bestFit="1" customWidth="1"/>
    <col min="10854" max="10854" width="2.5546875" style="95" customWidth="1"/>
    <col min="10855" max="10855" width="2.88671875" style="95" customWidth="1"/>
    <col min="10856" max="10856" width="22.109375" style="95" customWidth="1"/>
    <col min="10857" max="10858" width="20.109375" style="95" customWidth="1"/>
    <col min="10859" max="10859" width="22.109375" style="95" customWidth="1"/>
    <col min="10860" max="10860" width="2.88671875" style="95" customWidth="1"/>
    <col min="10861" max="10861" width="1.33203125" style="95" customWidth="1"/>
    <col min="10862" max="10862" width="16.109375" style="95" bestFit="1" customWidth="1"/>
    <col min="10863" max="10863" width="15.88671875" style="95" bestFit="1" customWidth="1"/>
    <col min="10864" max="10864" width="11" style="95" bestFit="1" customWidth="1"/>
    <col min="10865" max="10865" width="14" style="95" bestFit="1" customWidth="1"/>
    <col min="10866" max="10866" width="10.33203125" style="95" bestFit="1" customWidth="1"/>
    <col min="10867" max="10867" width="14.33203125" style="95" bestFit="1" customWidth="1"/>
    <col min="10868" max="10868" width="2.33203125" style="95" customWidth="1"/>
    <col min="10869" max="10869" width="2.88671875" style="95" customWidth="1"/>
    <col min="10870" max="10870" width="8.6640625" style="95" customWidth="1"/>
    <col min="10871" max="10871" width="16.109375" style="95" bestFit="1" customWidth="1"/>
    <col min="10872" max="10872" width="11.44140625" style="95"/>
    <col min="10873" max="10873" width="15.5546875" style="95" bestFit="1" customWidth="1"/>
    <col min="10874" max="10874" width="22.44140625" style="95" bestFit="1" customWidth="1"/>
    <col min="10875" max="10875" width="10.44140625" style="95" customWidth="1"/>
    <col min="10876" max="10876" width="2.88671875" style="95" customWidth="1"/>
    <col min="10877" max="10877" width="1.5546875" style="95" customWidth="1"/>
    <col min="10878" max="10878" width="19" style="95" bestFit="1" customWidth="1"/>
    <col min="10879" max="10879" width="15.44140625" style="95" bestFit="1" customWidth="1"/>
    <col min="10880" max="10880" width="11" style="95" bestFit="1" customWidth="1"/>
    <col min="10881" max="10881" width="23" style="95" bestFit="1" customWidth="1"/>
    <col min="10882" max="10883" width="6.6640625" style="95" customWidth="1"/>
    <col min="10884" max="10884" width="1.6640625" style="95" customWidth="1"/>
    <col min="10885" max="10885" width="2.88671875" style="95" customWidth="1"/>
    <col min="10886" max="10886" width="21.6640625" style="95" customWidth="1"/>
    <col min="10887" max="10887" width="19.44140625" style="95" customWidth="1"/>
    <col min="10888" max="10888" width="22.109375" style="95" customWidth="1"/>
    <col min="10889" max="10889" width="21.6640625" style="95" customWidth="1"/>
    <col min="10890" max="10890" width="2.88671875" style="95" customWidth="1"/>
    <col min="10891" max="10891" width="21.33203125" style="95" customWidth="1"/>
    <col min="10892" max="10893" width="18.6640625" style="95" customWidth="1"/>
    <col min="10894" max="10894" width="13.44140625" style="95" customWidth="1"/>
    <col min="10895" max="10895" width="11.44140625" style="95"/>
    <col min="10896" max="10896" width="2.88671875" style="95" customWidth="1"/>
    <col min="10897" max="11002" width="11.44140625" style="95"/>
    <col min="11003" max="11003" width="2.6640625" style="95" customWidth="1"/>
    <col min="11004" max="11004" width="4.44140625" style="95" customWidth="1"/>
    <col min="11005" max="11005" width="18.5546875" style="95" customWidth="1"/>
    <col min="11006" max="11006" width="36.109375" style="95" customWidth="1"/>
    <col min="11007" max="11007" width="18.5546875" style="95" customWidth="1"/>
    <col min="11008" max="11008" width="7.44140625" style="95" customWidth="1"/>
    <col min="11009" max="11009" width="2.6640625" style="95" customWidth="1"/>
    <col min="11010" max="11010" width="10.109375" style="95" customWidth="1"/>
    <col min="11011" max="11015" width="11.44140625" style="95"/>
    <col min="11016" max="11016" width="5.5546875" style="95" customWidth="1"/>
    <col min="11017" max="11017" width="10.88671875" style="95" customWidth="1"/>
    <col min="11018" max="11018" width="2.6640625" style="95" customWidth="1"/>
    <col min="11019" max="11019" width="23.88671875" style="95" customWidth="1"/>
    <col min="11020" max="11021" width="12.6640625" style="95" customWidth="1"/>
    <col min="11022" max="11022" width="16.6640625" style="95" customWidth="1"/>
    <col min="11023" max="11023" width="17.88671875" style="95" customWidth="1"/>
    <col min="11024" max="11024" width="2.6640625" style="95" customWidth="1"/>
    <col min="11025" max="11025" width="11.44140625" style="95"/>
    <col min="11026" max="11027" width="12.6640625" style="95" customWidth="1"/>
    <col min="11028" max="11030" width="11.44140625" style="95"/>
    <col min="11031" max="11031" width="13.109375" style="95" customWidth="1"/>
    <col min="11032" max="11032" width="2.6640625" style="95" customWidth="1"/>
    <col min="11033" max="11033" width="6.33203125" style="95" customWidth="1"/>
    <col min="11034" max="11037" width="13.6640625" style="95" customWidth="1"/>
    <col min="11038" max="11038" width="11.44140625" style="95"/>
    <col min="11039" max="11039" width="11.5546875" style="95" customWidth="1"/>
    <col min="11040" max="11040" width="2.6640625" style="95" customWidth="1"/>
    <col min="11041" max="11046" width="11.44140625" style="95"/>
    <col min="11047" max="11047" width="14.44140625" style="95" customWidth="1"/>
    <col min="11048" max="11048" width="2.6640625" style="95" customWidth="1"/>
    <col min="11049" max="11049" width="11.44140625" style="95"/>
    <col min="11050" max="11052" width="19.109375" style="95" customWidth="1"/>
    <col min="11053" max="11053" width="14.6640625" style="95" customWidth="1"/>
    <col min="11054" max="11054" width="2.6640625" style="95" customWidth="1"/>
    <col min="11055" max="11055" width="7" style="95" customWidth="1"/>
    <col min="11056" max="11056" width="13.88671875" style="95" customWidth="1"/>
    <col min="11057" max="11061" width="11.44140625" style="95"/>
    <col min="11062" max="11062" width="5.44140625" style="95" customWidth="1"/>
    <col min="11063" max="11063" width="2.6640625" style="95" customWidth="1"/>
    <col min="11064" max="11064" width="11.44140625" style="95"/>
    <col min="11065" max="11067" width="13.6640625" style="95" customWidth="1"/>
    <col min="11068" max="11068" width="11.44140625" style="95"/>
    <col min="11069" max="11069" width="19.109375" style="95" customWidth="1"/>
    <col min="11070" max="11070" width="2.6640625" style="95" customWidth="1"/>
    <col min="11071" max="11071" width="8.5546875" style="95" bestFit="1" customWidth="1"/>
    <col min="11072" max="11072" width="10" style="95" bestFit="1" customWidth="1"/>
    <col min="11073" max="11073" width="7.109375" style="95" customWidth="1"/>
    <col min="11074" max="11074" width="9.6640625" style="95" bestFit="1" customWidth="1"/>
    <col min="11075" max="11075" width="8.88671875" style="95" customWidth="1"/>
    <col min="11076" max="11077" width="8.6640625" style="95" customWidth="1"/>
    <col min="11078" max="11078" width="6.6640625" style="95" customWidth="1"/>
    <col min="11079" max="11079" width="9.5546875" style="95" customWidth="1"/>
    <col min="11080" max="11080" width="6.6640625" style="95" customWidth="1"/>
    <col min="11081" max="11081" width="7.88671875" style="95" customWidth="1"/>
    <col min="11082" max="11082" width="2.6640625" style="95" customWidth="1"/>
    <col min="11083" max="11083" width="21" style="95" customWidth="1"/>
    <col min="11084" max="11087" width="11.44140625" style="95"/>
    <col min="11088" max="11088" width="16.33203125" style="95" customWidth="1"/>
    <col min="11089" max="11089" width="2.6640625" style="95" customWidth="1"/>
    <col min="11090" max="11090" width="16.88671875" style="95" customWidth="1"/>
    <col min="11091" max="11092" width="21" style="95" customWidth="1"/>
    <col min="11093" max="11094" width="11.44140625" style="95"/>
    <col min="11095" max="11095" width="2.6640625" style="95" customWidth="1"/>
    <col min="11096" max="11096" width="2.88671875" style="95" customWidth="1"/>
    <col min="11097" max="11097" width="21" style="95" customWidth="1"/>
    <col min="11098" max="11098" width="13.44140625" style="95" customWidth="1"/>
    <col min="11099" max="11099" width="13.88671875" style="95" customWidth="1"/>
    <col min="11100" max="11102" width="11.44140625" style="95"/>
    <col min="11103" max="11103" width="2.88671875" style="95" customWidth="1"/>
    <col min="11104" max="11104" width="2.44140625" style="95" customWidth="1"/>
    <col min="11105" max="11105" width="17.33203125" style="95" customWidth="1"/>
    <col min="11106" max="11106" width="13.109375" style="95" customWidth="1"/>
    <col min="11107" max="11107" width="16.33203125" style="95" bestFit="1" customWidth="1"/>
    <col min="11108" max="11108" width="15.44140625" style="95" customWidth="1"/>
    <col min="11109" max="11109" width="17.6640625" style="95" bestFit="1" customWidth="1"/>
    <col min="11110" max="11110" width="2.5546875" style="95" customWidth="1"/>
    <col min="11111" max="11111" width="2.88671875" style="95" customWidth="1"/>
    <col min="11112" max="11112" width="22.109375" style="95" customWidth="1"/>
    <col min="11113" max="11114" width="20.109375" style="95" customWidth="1"/>
    <col min="11115" max="11115" width="22.109375" style="95" customWidth="1"/>
    <col min="11116" max="11116" width="2.88671875" style="95" customWidth="1"/>
    <col min="11117" max="11117" width="1.33203125" style="95" customWidth="1"/>
    <col min="11118" max="11118" width="16.109375" style="95" bestFit="1" customWidth="1"/>
    <col min="11119" max="11119" width="15.88671875" style="95" bestFit="1" customWidth="1"/>
    <col min="11120" max="11120" width="11" style="95" bestFit="1" customWidth="1"/>
    <col min="11121" max="11121" width="14" style="95" bestFit="1" customWidth="1"/>
    <col min="11122" max="11122" width="10.33203125" style="95" bestFit="1" customWidth="1"/>
    <col min="11123" max="11123" width="14.33203125" style="95" bestFit="1" customWidth="1"/>
    <col min="11124" max="11124" width="2.33203125" style="95" customWidth="1"/>
    <col min="11125" max="11125" width="2.88671875" style="95" customWidth="1"/>
    <col min="11126" max="11126" width="8.6640625" style="95" customWidth="1"/>
    <col min="11127" max="11127" width="16.109375" style="95" bestFit="1" customWidth="1"/>
    <col min="11128" max="11128" width="11.44140625" style="95"/>
    <col min="11129" max="11129" width="15.5546875" style="95" bestFit="1" customWidth="1"/>
    <col min="11130" max="11130" width="22.44140625" style="95" bestFit="1" customWidth="1"/>
    <col min="11131" max="11131" width="10.44140625" style="95" customWidth="1"/>
    <col min="11132" max="11132" width="2.88671875" style="95" customWidth="1"/>
    <col min="11133" max="11133" width="1.5546875" style="95" customWidth="1"/>
    <col min="11134" max="11134" width="19" style="95" bestFit="1" customWidth="1"/>
    <col min="11135" max="11135" width="15.44140625" style="95" bestFit="1" customWidth="1"/>
    <col min="11136" max="11136" width="11" style="95" bestFit="1" customWidth="1"/>
    <col min="11137" max="11137" width="23" style="95" bestFit="1" customWidth="1"/>
    <col min="11138" max="11139" width="6.6640625" style="95" customWidth="1"/>
    <col min="11140" max="11140" width="1.6640625" style="95" customWidth="1"/>
    <col min="11141" max="11141" width="2.88671875" style="95" customWidth="1"/>
    <col min="11142" max="11142" width="21.6640625" style="95" customWidth="1"/>
    <col min="11143" max="11143" width="19.44140625" style="95" customWidth="1"/>
    <col min="11144" max="11144" width="22.109375" style="95" customWidth="1"/>
    <col min="11145" max="11145" width="21.6640625" style="95" customWidth="1"/>
    <col min="11146" max="11146" width="2.88671875" style="95" customWidth="1"/>
    <col min="11147" max="11147" width="21.33203125" style="95" customWidth="1"/>
    <col min="11148" max="11149" width="18.6640625" style="95" customWidth="1"/>
    <col min="11150" max="11150" width="13.44140625" style="95" customWidth="1"/>
    <col min="11151" max="11151" width="11.44140625" style="95"/>
    <col min="11152" max="11152" width="2.88671875" style="95" customWidth="1"/>
    <col min="11153" max="11258" width="11.44140625" style="95"/>
    <col min="11259" max="11259" width="2.6640625" style="95" customWidth="1"/>
    <col min="11260" max="11260" width="4.44140625" style="95" customWidth="1"/>
    <col min="11261" max="11261" width="18.5546875" style="95" customWidth="1"/>
    <col min="11262" max="11262" width="36.109375" style="95" customWidth="1"/>
    <col min="11263" max="11263" width="18.5546875" style="95" customWidth="1"/>
    <col min="11264" max="11264" width="7.44140625" style="95" customWidth="1"/>
    <col min="11265" max="11265" width="2.6640625" style="95" customWidth="1"/>
    <col min="11266" max="11266" width="10.109375" style="95" customWidth="1"/>
    <col min="11267" max="11271" width="11.44140625" style="95"/>
    <col min="11272" max="11272" width="5.5546875" style="95" customWidth="1"/>
    <col min="11273" max="11273" width="10.88671875" style="95" customWidth="1"/>
    <col min="11274" max="11274" width="2.6640625" style="95" customWidth="1"/>
    <col min="11275" max="11275" width="23.88671875" style="95" customWidth="1"/>
    <col min="11276" max="11277" width="12.6640625" style="95" customWidth="1"/>
    <col min="11278" max="11278" width="16.6640625" style="95" customWidth="1"/>
    <col min="11279" max="11279" width="17.88671875" style="95" customWidth="1"/>
    <col min="11280" max="11280" width="2.6640625" style="95" customWidth="1"/>
    <col min="11281" max="11281" width="11.44140625" style="95"/>
    <col min="11282" max="11283" width="12.6640625" style="95" customWidth="1"/>
    <col min="11284" max="11286" width="11.44140625" style="95"/>
    <col min="11287" max="11287" width="13.109375" style="95" customWidth="1"/>
    <col min="11288" max="11288" width="2.6640625" style="95" customWidth="1"/>
    <col min="11289" max="11289" width="6.33203125" style="95" customWidth="1"/>
    <col min="11290" max="11293" width="13.6640625" style="95" customWidth="1"/>
    <col min="11294" max="11294" width="11.44140625" style="95"/>
    <col min="11295" max="11295" width="11.5546875" style="95" customWidth="1"/>
    <col min="11296" max="11296" width="2.6640625" style="95" customWidth="1"/>
    <col min="11297" max="11302" width="11.44140625" style="95"/>
    <col min="11303" max="11303" width="14.44140625" style="95" customWidth="1"/>
    <col min="11304" max="11304" width="2.6640625" style="95" customWidth="1"/>
    <col min="11305" max="11305" width="11.44140625" style="95"/>
    <col min="11306" max="11308" width="19.109375" style="95" customWidth="1"/>
    <col min="11309" max="11309" width="14.6640625" style="95" customWidth="1"/>
    <col min="11310" max="11310" width="2.6640625" style="95" customWidth="1"/>
    <col min="11311" max="11311" width="7" style="95" customWidth="1"/>
    <col min="11312" max="11312" width="13.88671875" style="95" customWidth="1"/>
    <col min="11313" max="11317" width="11.44140625" style="95"/>
    <col min="11318" max="11318" width="5.44140625" style="95" customWidth="1"/>
    <col min="11319" max="11319" width="2.6640625" style="95" customWidth="1"/>
    <col min="11320" max="11320" width="11.44140625" style="95"/>
    <col min="11321" max="11323" width="13.6640625" style="95" customWidth="1"/>
    <col min="11324" max="11324" width="11.44140625" style="95"/>
    <col min="11325" max="11325" width="19.109375" style="95" customWidth="1"/>
    <col min="11326" max="11326" width="2.6640625" style="95" customWidth="1"/>
    <col min="11327" max="11327" width="8.5546875" style="95" bestFit="1" customWidth="1"/>
    <col min="11328" max="11328" width="10" style="95" bestFit="1" customWidth="1"/>
    <col min="11329" max="11329" width="7.109375" style="95" customWidth="1"/>
    <col min="11330" max="11330" width="9.6640625" style="95" bestFit="1" customWidth="1"/>
    <col min="11331" max="11331" width="8.88671875" style="95" customWidth="1"/>
    <col min="11332" max="11333" width="8.6640625" style="95" customWidth="1"/>
    <col min="11334" max="11334" width="6.6640625" style="95" customWidth="1"/>
    <col min="11335" max="11335" width="9.5546875" style="95" customWidth="1"/>
    <col min="11336" max="11336" width="6.6640625" style="95" customWidth="1"/>
    <col min="11337" max="11337" width="7.88671875" style="95" customWidth="1"/>
    <col min="11338" max="11338" width="2.6640625" style="95" customWidth="1"/>
    <col min="11339" max="11339" width="21" style="95" customWidth="1"/>
    <col min="11340" max="11343" width="11.44140625" style="95"/>
    <col min="11344" max="11344" width="16.33203125" style="95" customWidth="1"/>
    <col min="11345" max="11345" width="2.6640625" style="95" customWidth="1"/>
    <col min="11346" max="11346" width="16.88671875" style="95" customWidth="1"/>
    <col min="11347" max="11348" width="21" style="95" customWidth="1"/>
    <col min="11349" max="11350" width="11.44140625" style="95"/>
    <col min="11351" max="11351" width="2.6640625" style="95" customWidth="1"/>
    <col min="11352" max="11352" width="2.88671875" style="95" customWidth="1"/>
    <col min="11353" max="11353" width="21" style="95" customWidth="1"/>
    <col min="11354" max="11354" width="13.44140625" style="95" customWidth="1"/>
    <col min="11355" max="11355" width="13.88671875" style="95" customWidth="1"/>
    <col min="11356" max="11358" width="11.44140625" style="95"/>
    <col min="11359" max="11359" width="2.88671875" style="95" customWidth="1"/>
    <col min="11360" max="11360" width="2.44140625" style="95" customWidth="1"/>
    <col min="11361" max="11361" width="17.33203125" style="95" customWidth="1"/>
    <col min="11362" max="11362" width="13.109375" style="95" customWidth="1"/>
    <col min="11363" max="11363" width="16.33203125" style="95" bestFit="1" customWidth="1"/>
    <col min="11364" max="11364" width="15.44140625" style="95" customWidth="1"/>
    <col min="11365" max="11365" width="17.6640625" style="95" bestFit="1" customWidth="1"/>
    <col min="11366" max="11366" width="2.5546875" style="95" customWidth="1"/>
    <col min="11367" max="11367" width="2.88671875" style="95" customWidth="1"/>
    <col min="11368" max="11368" width="22.109375" style="95" customWidth="1"/>
    <col min="11369" max="11370" width="20.109375" style="95" customWidth="1"/>
    <col min="11371" max="11371" width="22.109375" style="95" customWidth="1"/>
    <col min="11372" max="11372" width="2.88671875" style="95" customWidth="1"/>
    <col min="11373" max="11373" width="1.33203125" style="95" customWidth="1"/>
    <col min="11374" max="11374" width="16.109375" style="95" bestFit="1" customWidth="1"/>
    <col min="11375" max="11375" width="15.88671875" style="95" bestFit="1" customWidth="1"/>
    <col min="11376" max="11376" width="11" style="95" bestFit="1" customWidth="1"/>
    <col min="11377" max="11377" width="14" style="95" bestFit="1" customWidth="1"/>
    <col min="11378" max="11378" width="10.33203125" style="95" bestFit="1" customWidth="1"/>
    <col min="11379" max="11379" width="14.33203125" style="95" bestFit="1" customWidth="1"/>
    <col min="11380" max="11380" width="2.33203125" style="95" customWidth="1"/>
    <col min="11381" max="11381" width="2.88671875" style="95" customWidth="1"/>
    <col min="11382" max="11382" width="8.6640625" style="95" customWidth="1"/>
    <col min="11383" max="11383" width="16.109375" style="95" bestFit="1" customWidth="1"/>
    <col min="11384" max="11384" width="11.44140625" style="95"/>
    <col min="11385" max="11385" width="15.5546875" style="95" bestFit="1" customWidth="1"/>
    <col min="11386" max="11386" width="22.44140625" style="95" bestFit="1" customWidth="1"/>
    <col min="11387" max="11387" width="10.44140625" style="95" customWidth="1"/>
    <col min="11388" max="11388" width="2.88671875" style="95" customWidth="1"/>
    <col min="11389" max="11389" width="1.5546875" style="95" customWidth="1"/>
    <col min="11390" max="11390" width="19" style="95" bestFit="1" customWidth="1"/>
    <col min="11391" max="11391" width="15.44140625" style="95" bestFit="1" customWidth="1"/>
    <col min="11392" max="11392" width="11" style="95" bestFit="1" customWidth="1"/>
    <col min="11393" max="11393" width="23" style="95" bestFit="1" customWidth="1"/>
    <col min="11394" max="11395" width="6.6640625" style="95" customWidth="1"/>
    <col min="11396" max="11396" width="1.6640625" style="95" customWidth="1"/>
    <col min="11397" max="11397" width="2.88671875" style="95" customWidth="1"/>
    <col min="11398" max="11398" width="21.6640625" style="95" customWidth="1"/>
    <col min="11399" max="11399" width="19.44140625" style="95" customWidth="1"/>
    <col min="11400" max="11400" width="22.109375" style="95" customWidth="1"/>
    <col min="11401" max="11401" width="21.6640625" style="95" customWidth="1"/>
    <col min="11402" max="11402" width="2.88671875" style="95" customWidth="1"/>
    <col min="11403" max="11403" width="21.33203125" style="95" customWidth="1"/>
    <col min="11404" max="11405" width="18.6640625" style="95" customWidth="1"/>
    <col min="11406" max="11406" width="13.44140625" style="95" customWidth="1"/>
    <col min="11407" max="11407" width="11.44140625" style="95"/>
    <col min="11408" max="11408" width="2.88671875" style="95" customWidth="1"/>
    <col min="11409" max="11514" width="11.44140625" style="95"/>
    <col min="11515" max="11515" width="2.6640625" style="95" customWidth="1"/>
    <col min="11516" max="11516" width="4.44140625" style="95" customWidth="1"/>
    <col min="11517" max="11517" width="18.5546875" style="95" customWidth="1"/>
    <col min="11518" max="11518" width="36.109375" style="95" customWidth="1"/>
    <col min="11519" max="11519" width="18.5546875" style="95" customWidth="1"/>
    <col min="11520" max="11520" width="7.44140625" style="95" customWidth="1"/>
    <col min="11521" max="11521" width="2.6640625" style="95" customWidth="1"/>
    <col min="11522" max="11522" width="10.109375" style="95" customWidth="1"/>
    <col min="11523" max="11527" width="11.44140625" style="95"/>
    <col min="11528" max="11528" width="5.5546875" style="95" customWidth="1"/>
    <col min="11529" max="11529" width="10.88671875" style="95" customWidth="1"/>
    <col min="11530" max="11530" width="2.6640625" style="95" customWidth="1"/>
    <col min="11531" max="11531" width="23.88671875" style="95" customWidth="1"/>
    <col min="11532" max="11533" width="12.6640625" style="95" customWidth="1"/>
    <col min="11534" max="11534" width="16.6640625" style="95" customWidth="1"/>
    <col min="11535" max="11535" width="17.88671875" style="95" customWidth="1"/>
    <col min="11536" max="11536" width="2.6640625" style="95" customWidth="1"/>
    <col min="11537" max="11537" width="11.44140625" style="95"/>
    <col min="11538" max="11539" width="12.6640625" style="95" customWidth="1"/>
    <col min="11540" max="11542" width="11.44140625" style="95"/>
    <col min="11543" max="11543" width="13.109375" style="95" customWidth="1"/>
    <col min="11544" max="11544" width="2.6640625" style="95" customWidth="1"/>
    <col min="11545" max="11545" width="6.33203125" style="95" customWidth="1"/>
    <col min="11546" max="11549" width="13.6640625" style="95" customWidth="1"/>
    <col min="11550" max="11550" width="11.44140625" style="95"/>
    <col min="11551" max="11551" width="11.5546875" style="95" customWidth="1"/>
    <col min="11552" max="11552" width="2.6640625" style="95" customWidth="1"/>
    <col min="11553" max="11558" width="11.44140625" style="95"/>
    <col min="11559" max="11559" width="14.44140625" style="95" customWidth="1"/>
    <col min="11560" max="11560" width="2.6640625" style="95" customWidth="1"/>
    <col min="11561" max="11561" width="11.44140625" style="95"/>
    <col min="11562" max="11564" width="19.109375" style="95" customWidth="1"/>
    <col min="11565" max="11565" width="14.6640625" style="95" customWidth="1"/>
    <col min="11566" max="11566" width="2.6640625" style="95" customWidth="1"/>
    <col min="11567" max="11567" width="7" style="95" customWidth="1"/>
    <col min="11568" max="11568" width="13.88671875" style="95" customWidth="1"/>
    <col min="11569" max="11573" width="11.44140625" style="95"/>
    <col min="11574" max="11574" width="5.44140625" style="95" customWidth="1"/>
    <col min="11575" max="11575" width="2.6640625" style="95" customWidth="1"/>
    <col min="11576" max="11576" width="11.44140625" style="95"/>
    <col min="11577" max="11579" width="13.6640625" style="95" customWidth="1"/>
    <col min="11580" max="11580" width="11.44140625" style="95"/>
    <col min="11581" max="11581" width="19.109375" style="95" customWidth="1"/>
    <col min="11582" max="11582" width="2.6640625" style="95" customWidth="1"/>
    <col min="11583" max="11583" width="8.5546875" style="95" bestFit="1" customWidth="1"/>
    <col min="11584" max="11584" width="10" style="95" bestFit="1" customWidth="1"/>
    <col min="11585" max="11585" width="7.109375" style="95" customWidth="1"/>
    <col min="11586" max="11586" width="9.6640625" style="95" bestFit="1" customWidth="1"/>
    <col min="11587" max="11587" width="8.88671875" style="95" customWidth="1"/>
    <col min="11588" max="11589" width="8.6640625" style="95" customWidth="1"/>
    <col min="11590" max="11590" width="6.6640625" style="95" customWidth="1"/>
    <col min="11591" max="11591" width="9.5546875" style="95" customWidth="1"/>
    <col min="11592" max="11592" width="6.6640625" style="95" customWidth="1"/>
    <col min="11593" max="11593" width="7.88671875" style="95" customWidth="1"/>
    <col min="11594" max="11594" width="2.6640625" style="95" customWidth="1"/>
    <col min="11595" max="11595" width="21" style="95" customWidth="1"/>
    <col min="11596" max="11599" width="11.44140625" style="95"/>
    <col min="11600" max="11600" width="16.33203125" style="95" customWidth="1"/>
    <col min="11601" max="11601" width="2.6640625" style="95" customWidth="1"/>
    <col min="11602" max="11602" width="16.88671875" style="95" customWidth="1"/>
    <col min="11603" max="11604" width="21" style="95" customWidth="1"/>
    <col min="11605" max="11606" width="11.44140625" style="95"/>
    <col min="11607" max="11607" width="2.6640625" style="95" customWidth="1"/>
    <col min="11608" max="11608" width="2.88671875" style="95" customWidth="1"/>
    <col min="11609" max="11609" width="21" style="95" customWidth="1"/>
    <col min="11610" max="11610" width="13.44140625" style="95" customWidth="1"/>
    <col min="11611" max="11611" width="13.88671875" style="95" customWidth="1"/>
    <col min="11612" max="11614" width="11.44140625" style="95"/>
    <col min="11615" max="11615" width="2.88671875" style="95" customWidth="1"/>
    <col min="11616" max="11616" width="2.44140625" style="95" customWidth="1"/>
    <col min="11617" max="11617" width="17.33203125" style="95" customWidth="1"/>
    <col min="11618" max="11618" width="13.109375" style="95" customWidth="1"/>
    <col min="11619" max="11619" width="16.33203125" style="95" bestFit="1" customWidth="1"/>
    <col min="11620" max="11620" width="15.44140625" style="95" customWidth="1"/>
    <col min="11621" max="11621" width="17.6640625" style="95" bestFit="1" customWidth="1"/>
    <col min="11622" max="11622" width="2.5546875" style="95" customWidth="1"/>
    <col min="11623" max="11623" width="2.88671875" style="95" customWidth="1"/>
    <col min="11624" max="11624" width="22.109375" style="95" customWidth="1"/>
    <col min="11625" max="11626" width="20.109375" style="95" customWidth="1"/>
    <col min="11627" max="11627" width="22.109375" style="95" customWidth="1"/>
    <col min="11628" max="11628" width="2.88671875" style="95" customWidth="1"/>
    <col min="11629" max="11629" width="1.33203125" style="95" customWidth="1"/>
    <col min="11630" max="11630" width="16.109375" style="95" bestFit="1" customWidth="1"/>
    <col min="11631" max="11631" width="15.88671875" style="95" bestFit="1" customWidth="1"/>
    <col min="11632" max="11632" width="11" style="95" bestFit="1" customWidth="1"/>
    <col min="11633" max="11633" width="14" style="95" bestFit="1" customWidth="1"/>
    <col min="11634" max="11634" width="10.33203125" style="95" bestFit="1" customWidth="1"/>
    <col min="11635" max="11635" width="14.33203125" style="95" bestFit="1" customWidth="1"/>
    <col min="11636" max="11636" width="2.33203125" style="95" customWidth="1"/>
    <col min="11637" max="11637" width="2.88671875" style="95" customWidth="1"/>
    <col min="11638" max="11638" width="8.6640625" style="95" customWidth="1"/>
    <col min="11639" max="11639" width="16.109375" style="95" bestFit="1" customWidth="1"/>
    <col min="11640" max="11640" width="11.44140625" style="95"/>
    <col min="11641" max="11641" width="15.5546875" style="95" bestFit="1" customWidth="1"/>
    <col min="11642" max="11642" width="22.44140625" style="95" bestFit="1" customWidth="1"/>
    <col min="11643" max="11643" width="10.44140625" style="95" customWidth="1"/>
    <col min="11644" max="11644" width="2.88671875" style="95" customWidth="1"/>
    <col min="11645" max="11645" width="1.5546875" style="95" customWidth="1"/>
    <col min="11646" max="11646" width="19" style="95" bestFit="1" customWidth="1"/>
    <col min="11647" max="11647" width="15.44140625" style="95" bestFit="1" customWidth="1"/>
    <col min="11648" max="11648" width="11" style="95" bestFit="1" customWidth="1"/>
    <col min="11649" max="11649" width="23" style="95" bestFit="1" customWidth="1"/>
    <col min="11650" max="11651" width="6.6640625" style="95" customWidth="1"/>
    <col min="11652" max="11652" width="1.6640625" style="95" customWidth="1"/>
    <col min="11653" max="11653" width="2.88671875" style="95" customWidth="1"/>
    <col min="11654" max="11654" width="21.6640625" style="95" customWidth="1"/>
    <col min="11655" max="11655" width="19.44140625" style="95" customWidth="1"/>
    <col min="11656" max="11656" width="22.109375" style="95" customWidth="1"/>
    <col min="11657" max="11657" width="21.6640625" style="95" customWidth="1"/>
    <col min="11658" max="11658" width="2.88671875" style="95" customWidth="1"/>
    <col min="11659" max="11659" width="21.33203125" style="95" customWidth="1"/>
    <col min="11660" max="11661" width="18.6640625" style="95" customWidth="1"/>
    <col min="11662" max="11662" width="13.44140625" style="95" customWidth="1"/>
    <col min="11663" max="11663" width="11.44140625" style="95"/>
    <col min="11664" max="11664" width="2.88671875" style="95" customWidth="1"/>
    <col min="11665" max="11770" width="11.44140625" style="95"/>
    <col min="11771" max="11771" width="2.6640625" style="95" customWidth="1"/>
    <col min="11772" max="11772" width="4.44140625" style="95" customWidth="1"/>
    <col min="11773" max="11773" width="18.5546875" style="95" customWidth="1"/>
    <col min="11774" max="11774" width="36.109375" style="95" customWidth="1"/>
    <col min="11775" max="11775" width="18.5546875" style="95" customWidth="1"/>
    <col min="11776" max="11776" width="7.44140625" style="95" customWidth="1"/>
    <col min="11777" max="11777" width="2.6640625" style="95" customWidth="1"/>
    <col min="11778" max="11778" width="10.109375" style="95" customWidth="1"/>
    <col min="11779" max="11783" width="11.44140625" style="95"/>
    <col min="11784" max="11784" width="5.5546875" style="95" customWidth="1"/>
    <col min="11785" max="11785" width="10.88671875" style="95" customWidth="1"/>
    <col min="11786" max="11786" width="2.6640625" style="95" customWidth="1"/>
    <col min="11787" max="11787" width="23.88671875" style="95" customWidth="1"/>
    <col min="11788" max="11789" width="12.6640625" style="95" customWidth="1"/>
    <col min="11790" max="11790" width="16.6640625" style="95" customWidth="1"/>
    <col min="11791" max="11791" width="17.88671875" style="95" customWidth="1"/>
    <col min="11792" max="11792" width="2.6640625" style="95" customWidth="1"/>
    <col min="11793" max="11793" width="11.44140625" style="95"/>
    <col min="11794" max="11795" width="12.6640625" style="95" customWidth="1"/>
    <col min="11796" max="11798" width="11.44140625" style="95"/>
    <col min="11799" max="11799" width="13.109375" style="95" customWidth="1"/>
    <col min="11800" max="11800" width="2.6640625" style="95" customWidth="1"/>
    <col min="11801" max="11801" width="6.33203125" style="95" customWidth="1"/>
    <col min="11802" max="11805" width="13.6640625" style="95" customWidth="1"/>
    <col min="11806" max="11806" width="11.44140625" style="95"/>
    <col min="11807" max="11807" width="11.5546875" style="95" customWidth="1"/>
    <col min="11808" max="11808" width="2.6640625" style="95" customWidth="1"/>
    <col min="11809" max="11814" width="11.44140625" style="95"/>
    <col min="11815" max="11815" width="14.44140625" style="95" customWidth="1"/>
    <col min="11816" max="11816" width="2.6640625" style="95" customWidth="1"/>
    <col min="11817" max="11817" width="11.44140625" style="95"/>
    <col min="11818" max="11820" width="19.109375" style="95" customWidth="1"/>
    <col min="11821" max="11821" width="14.6640625" style="95" customWidth="1"/>
    <col min="11822" max="11822" width="2.6640625" style="95" customWidth="1"/>
    <col min="11823" max="11823" width="7" style="95" customWidth="1"/>
    <col min="11824" max="11824" width="13.88671875" style="95" customWidth="1"/>
    <col min="11825" max="11829" width="11.44140625" style="95"/>
    <col min="11830" max="11830" width="5.44140625" style="95" customWidth="1"/>
    <col min="11831" max="11831" width="2.6640625" style="95" customWidth="1"/>
    <col min="11832" max="11832" width="11.44140625" style="95"/>
    <col min="11833" max="11835" width="13.6640625" style="95" customWidth="1"/>
    <col min="11836" max="11836" width="11.44140625" style="95"/>
    <col min="11837" max="11837" width="19.109375" style="95" customWidth="1"/>
    <col min="11838" max="11838" width="2.6640625" style="95" customWidth="1"/>
    <col min="11839" max="11839" width="8.5546875" style="95" bestFit="1" customWidth="1"/>
    <col min="11840" max="11840" width="10" style="95" bestFit="1" customWidth="1"/>
    <col min="11841" max="11841" width="7.109375" style="95" customWidth="1"/>
    <col min="11842" max="11842" width="9.6640625" style="95" bestFit="1" customWidth="1"/>
    <col min="11843" max="11843" width="8.88671875" style="95" customWidth="1"/>
    <col min="11844" max="11845" width="8.6640625" style="95" customWidth="1"/>
    <col min="11846" max="11846" width="6.6640625" style="95" customWidth="1"/>
    <col min="11847" max="11847" width="9.5546875" style="95" customWidth="1"/>
    <col min="11848" max="11848" width="6.6640625" style="95" customWidth="1"/>
    <col min="11849" max="11849" width="7.88671875" style="95" customWidth="1"/>
    <col min="11850" max="11850" width="2.6640625" style="95" customWidth="1"/>
    <col min="11851" max="11851" width="21" style="95" customWidth="1"/>
    <col min="11852" max="11855" width="11.44140625" style="95"/>
    <col min="11856" max="11856" width="16.33203125" style="95" customWidth="1"/>
    <col min="11857" max="11857" width="2.6640625" style="95" customWidth="1"/>
    <col min="11858" max="11858" width="16.88671875" style="95" customWidth="1"/>
    <col min="11859" max="11860" width="21" style="95" customWidth="1"/>
    <col min="11861" max="11862" width="11.44140625" style="95"/>
    <col min="11863" max="11863" width="2.6640625" style="95" customWidth="1"/>
    <col min="11864" max="11864" width="2.88671875" style="95" customWidth="1"/>
    <col min="11865" max="11865" width="21" style="95" customWidth="1"/>
    <col min="11866" max="11866" width="13.44140625" style="95" customWidth="1"/>
    <col min="11867" max="11867" width="13.88671875" style="95" customWidth="1"/>
    <col min="11868" max="11870" width="11.44140625" style="95"/>
    <col min="11871" max="11871" width="2.88671875" style="95" customWidth="1"/>
    <col min="11872" max="11872" width="2.44140625" style="95" customWidth="1"/>
    <col min="11873" max="11873" width="17.33203125" style="95" customWidth="1"/>
    <col min="11874" max="11874" width="13.109375" style="95" customWidth="1"/>
    <col min="11875" max="11875" width="16.33203125" style="95" bestFit="1" customWidth="1"/>
    <col min="11876" max="11876" width="15.44140625" style="95" customWidth="1"/>
    <col min="11877" max="11877" width="17.6640625" style="95" bestFit="1" customWidth="1"/>
    <col min="11878" max="11878" width="2.5546875" style="95" customWidth="1"/>
    <col min="11879" max="11879" width="2.88671875" style="95" customWidth="1"/>
    <col min="11880" max="11880" width="22.109375" style="95" customWidth="1"/>
    <col min="11881" max="11882" width="20.109375" style="95" customWidth="1"/>
    <col min="11883" max="11883" width="22.109375" style="95" customWidth="1"/>
    <col min="11884" max="11884" width="2.88671875" style="95" customWidth="1"/>
    <col min="11885" max="11885" width="1.33203125" style="95" customWidth="1"/>
    <col min="11886" max="11886" width="16.109375" style="95" bestFit="1" customWidth="1"/>
    <col min="11887" max="11887" width="15.88671875" style="95" bestFit="1" customWidth="1"/>
    <col min="11888" max="11888" width="11" style="95" bestFit="1" customWidth="1"/>
    <col min="11889" max="11889" width="14" style="95" bestFit="1" customWidth="1"/>
    <col min="11890" max="11890" width="10.33203125" style="95" bestFit="1" customWidth="1"/>
    <col min="11891" max="11891" width="14.33203125" style="95" bestFit="1" customWidth="1"/>
    <col min="11892" max="11892" width="2.33203125" style="95" customWidth="1"/>
    <col min="11893" max="11893" width="2.88671875" style="95" customWidth="1"/>
    <col min="11894" max="11894" width="8.6640625" style="95" customWidth="1"/>
    <col min="11895" max="11895" width="16.109375" style="95" bestFit="1" customWidth="1"/>
    <col min="11896" max="11896" width="11.44140625" style="95"/>
    <col min="11897" max="11897" width="15.5546875" style="95" bestFit="1" customWidth="1"/>
    <col min="11898" max="11898" width="22.44140625" style="95" bestFit="1" customWidth="1"/>
    <col min="11899" max="11899" width="10.44140625" style="95" customWidth="1"/>
    <col min="11900" max="11900" width="2.88671875" style="95" customWidth="1"/>
    <col min="11901" max="11901" width="1.5546875" style="95" customWidth="1"/>
    <col min="11902" max="11902" width="19" style="95" bestFit="1" customWidth="1"/>
    <col min="11903" max="11903" width="15.44140625" style="95" bestFit="1" customWidth="1"/>
    <col min="11904" max="11904" width="11" style="95" bestFit="1" customWidth="1"/>
    <col min="11905" max="11905" width="23" style="95" bestFit="1" customWidth="1"/>
    <col min="11906" max="11907" width="6.6640625" style="95" customWidth="1"/>
    <col min="11908" max="11908" width="1.6640625" style="95" customWidth="1"/>
    <col min="11909" max="11909" width="2.88671875" style="95" customWidth="1"/>
    <col min="11910" max="11910" width="21.6640625" style="95" customWidth="1"/>
    <col min="11911" max="11911" width="19.44140625" style="95" customWidth="1"/>
    <col min="11912" max="11912" width="22.109375" style="95" customWidth="1"/>
    <col min="11913" max="11913" width="21.6640625" style="95" customWidth="1"/>
    <col min="11914" max="11914" width="2.88671875" style="95" customWidth="1"/>
    <col min="11915" max="11915" width="21.33203125" style="95" customWidth="1"/>
    <col min="11916" max="11917" width="18.6640625" style="95" customWidth="1"/>
    <col min="11918" max="11918" width="13.44140625" style="95" customWidth="1"/>
    <col min="11919" max="11919" width="11.44140625" style="95"/>
    <col min="11920" max="11920" width="2.88671875" style="95" customWidth="1"/>
    <col min="11921" max="12026" width="11.44140625" style="95"/>
    <col min="12027" max="12027" width="2.6640625" style="95" customWidth="1"/>
    <col min="12028" max="12028" width="4.44140625" style="95" customWidth="1"/>
    <col min="12029" max="12029" width="18.5546875" style="95" customWidth="1"/>
    <col min="12030" max="12030" width="36.109375" style="95" customWidth="1"/>
    <col min="12031" max="12031" width="18.5546875" style="95" customWidth="1"/>
    <col min="12032" max="12032" width="7.44140625" style="95" customWidth="1"/>
    <col min="12033" max="12033" width="2.6640625" style="95" customWidth="1"/>
    <col min="12034" max="12034" width="10.109375" style="95" customWidth="1"/>
    <col min="12035" max="12039" width="11.44140625" style="95"/>
    <col min="12040" max="12040" width="5.5546875" style="95" customWidth="1"/>
    <col min="12041" max="12041" width="10.88671875" style="95" customWidth="1"/>
    <col min="12042" max="12042" width="2.6640625" style="95" customWidth="1"/>
    <col min="12043" max="12043" width="23.88671875" style="95" customWidth="1"/>
    <col min="12044" max="12045" width="12.6640625" style="95" customWidth="1"/>
    <col min="12046" max="12046" width="16.6640625" style="95" customWidth="1"/>
    <col min="12047" max="12047" width="17.88671875" style="95" customWidth="1"/>
    <col min="12048" max="12048" width="2.6640625" style="95" customWidth="1"/>
    <col min="12049" max="12049" width="11.44140625" style="95"/>
    <col min="12050" max="12051" width="12.6640625" style="95" customWidth="1"/>
    <col min="12052" max="12054" width="11.44140625" style="95"/>
    <col min="12055" max="12055" width="13.109375" style="95" customWidth="1"/>
    <col min="12056" max="12056" width="2.6640625" style="95" customWidth="1"/>
    <col min="12057" max="12057" width="6.33203125" style="95" customWidth="1"/>
    <col min="12058" max="12061" width="13.6640625" style="95" customWidth="1"/>
    <col min="12062" max="12062" width="11.44140625" style="95"/>
    <col min="12063" max="12063" width="11.5546875" style="95" customWidth="1"/>
    <col min="12064" max="12064" width="2.6640625" style="95" customWidth="1"/>
    <col min="12065" max="12070" width="11.44140625" style="95"/>
    <col min="12071" max="12071" width="14.44140625" style="95" customWidth="1"/>
    <col min="12072" max="12072" width="2.6640625" style="95" customWidth="1"/>
    <col min="12073" max="12073" width="11.44140625" style="95"/>
    <col min="12074" max="12076" width="19.109375" style="95" customWidth="1"/>
    <col min="12077" max="12077" width="14.6640625" style="95" customWidth="1"/>
    <col min="12078" max="12078" width="2.6640625" style="95" customWidth="1"/>
    <col min="12079" max="12079" width="7" style="95" customWidth="1"/>
    <col min="12080" max="12080" width="13.88671875" style="95" customWidth="1"/>
    <col min="12081" max="12085" width="11.44140625" style="95"/>
    <col min="12086" max="12086" width="5.44140625" style="95" customWidth="1"/>
    <col min="12087" max="12087" width="2.6640625" style="95" customWidth="1"/>
    <col min="12088" max="12088" width="11.44140625" style="95"/>
    <col min="12089" max="12091" width="13.6640625" style="95" customWidth="1"/>
    <col min="12092" max="12092" width="11.44140625" style="95"/>
    <col min="12093" max="12093" width="19.109375" style="95" customWidth="1"/>
    <col min="12094" max="12094" width="2.6640625" style="95" customWidth="1"/>
    <col min="12095" max="12095" width="8.5546875" style="95" bestFit="1" customWidth="1"/>
    <col min="12096" max="12096" width="10" style="95" bestFit="1" customWidth="1"/>
    <col min="12097" max="12097" width="7.109375" style="95" customWidth="1"/>
    <col min="12098" max="12098" width="9.6640625" style="95" bestFit="1" customWidth="1"/>
    <col min="12099" max="12099" width="8.88671875" style="95" customWidth="1"/>
    <col min="12100" max="12101" width="8.6640625" style="95" customWidth="1"/>
    <col min="12102" max="12102" width="6.6640625" style="95" customWidth="1"/>
    <col min="12103" max="12103" width="9.5546875" style="95" customWidth="1"/>
    <col min="12104" max="12104" width="6.6640625" style="95" customWidth="1"/>
    <col min="12105" max="12105" width="7.88671875" style="95" customWidth="1"/>
    <col min="12106" max="12106" width="2.6640625" style="95" customWidth="1"/>
    <col min="12107" max="12107" width="21" style="95" customWidth="1"/>
    <col min="12108" max="12111" width="11.44140625" style="95"/>
    <col min="12112" max="12112" width="16.33203125" style="95" customWidth="1"/>
    <col min="12113" max="12113" width="2.6640625" style="95" customWidth="1"/>
    <col min="12114" max="12114" width="16.88671875" style="95" customWidth="1"/>
    <col min="12115" max="12116" width="21" style="95" customWidth="1"/>
    <col min="12117" max="12118" width="11.44140625" style="95"/>
    <col min="12119" max="12119" width="2.6640625" style="95" customWidth="1"/>
    <col min="12120" max="12120" width="2.88671875" style="95" customWidth="1"/>
    <col min="12121" max="12121" width="21" style="95" customWidth="1"/>
    <col min="12122" max="12122" width="13.44140625" style="95" customWidth="1"/>
    <col min="12123" max="12123" width="13.88671875" style="95" customWidth="1"/>
    <col min="12124" max="12126" width="11.44140625" style="95"/>
    <col min="12127" max="12127" width="2.88671875" style="95" customWidth="1"/>
    <col min="12128" max="12128" width="2.44140625" style="95" customWidth="1"/>
    <col min="12129" max="12129" width="17.33203125" style="95" customWidth="1"/>
    <col min="12130" max="12130" width="13.109375" style="95" customWidth="1"/>
    <col min="12131" max="12131" width="16.33203125" style="95" bestFit="1" customWidth="1"/>
    <col min="12132" max="12132" width="15.44140625" style="95" customWidth="1"/>
    <col min="12133" max="12133" width="17.6640625" style="95" bestFit="1" customWidth="1"/>
    <col min="12134" max="12134" width="2.5546875" style="95" customWidth="1"/>
    <col min="12135" max="12135" width="2.88671875" style="95" customWidth="1"/>
    <col min="12136" max="12136" width="22.109375" style="95" customWidth="1"/>
    <col min="12137" max="12138" width="20.109375" style="95" customWidth="1"/>
    <col min="12139" max="12139" width="22.109375" style="95" customWidth="1"/>
    <col min="12140" max="12140" width="2.88671875" style="95" customWidth="1"/>
    <col min="12141" max="12141" width="1.33203125" style="95" customWidth="1"/>
    <col min="12142" max="12142" width="16.109375" style="95" bestFit="1" customWidth="1"/>
    <col min="12143" max="12143" width="15.88671875" style="95" bestFit="1" customWidth="1"/>
    <col min="12144" max="12144" width="11" style="95" bestFit="1" customWidth="1"/>
    <col min="12145" max="12145" width="14" style="95" bestFit="1" customWidth="1"/>
    <col min="12146" max="12146" width="10.33203125" style="95" bestFit="1" customWidth="1"/>
    <col min="12147" max="12147" width="14.33203125" style="95" bestFit="1" customWidth="1"/>
    <col min="12148" max="12148" width="2.33203125" style="95" customWidth="1"/>
    <col min="12149" max="12149" width="2.88671875" style="95" customWidth="1"/>
    <col min="12150" max="12150" width="8.6640625" style="95" customWidth="1"/>
    <col min="12151" max="12151" width="16.109375" style="95" bestFit="1" customWidth="1"/>
    <col min="12152" max="12152" width="11.44140625" style="95"/>
    <col min="12153" max="12153" width="15.5546875" style="95" bestFit="1" customWidth="1"/>
    <col min="12154" max="12154" width="22.44140625" style="95" bestFit="1" customWidth="1"/>
    <col min="12155" max="12155" width="10.44140625" style="95" customWidth="1"/>
    <col min="12156" max="12156" width="2.88671875" style="95" customWidth="1"/>
    <col min="12157" max="12157" width="1.5546875" style="95" customWidth="1"/>
    <col min="12158" max="12158" width="19" style="95" bestFit="1" customWidth="1"/>
    <col min="12159" max="12159" width="15.44140625" style="95" bestFit="1" customWidth="1"/>
    <col min="12160" max="12160" width="11" style="95" bestFit="1" customWidth="1"/>
    <col min="12161" max="12161" width="23" style="95" bestFit="1" customWidth="1"/>
    <col min="12162" max="12163" width="6.6640625" style="95" customWidth="1"/>
    <col min="12164" max="12164" width="1.6640625" style="95" customWidth="1"/>
    <col min="12165" max="12165" width="2.88671875" style="95" customWidth="1"/>
    <col min="12166" max="12166" width="21.6640625" style="95" customWidth="1"/>
    <col min="12167" max="12167" width="19.44140625" style="95" customWidth="1"/>
    <col min="12168" max="12168" width="22.109375" style="95" customWidth="1"/>
    <col min="12169" max="12169" width="21.6640625" style="95" customWidth="1"/>
    <col min="12170" max="12170" width="2.88671875" style="95" customWidth="1"/>
    <col min="12171" max="12171" width="21.33203125" style="95" customWidth="1"/>
    <col min="12172" max="12173" width="18.6640625" style="95" customWidth="1"/>
    <col min="12174" max="12174" width="13.44140625" style="95" customWidth="1"/>
    <col min="12175" max="12175" width="11.44140625" style="95"/>
    <col min="12176" max="12176" width="2.88671875" style="95" customWidth="1"/>
    <col min="12177" max="12282" width="11.44140625" style="95"/>
    <col min="12283" max="12283" width="2.6640625" style="95" customWidth="1"/>
    <col min="12284" max="12284" width="4.44140625" style="95" customWidth="1"/>
    <col min="12285" max="12285" width="18.5546875" style="95" customWidth="1"/>
    <col min="12286" max="12286" width="36.109375" style="95" customWidth="1"/>
    <col min="12287" max="12287" width="18.5546875" style="95" customWidth="1"/>
    <col min="12288" max="12288" width="7.44140625" style="95" customWidth="1"/>
    <col min="12289" max="12289" width="2.6640625" style="95" customWidth="1"/>
    <col min="12290" max="12290" width="10.109375" style="95" customWidth="1"/>
    <col min="12291" max="12295" width="11.44140625" style="95"/>
    <col min="12296" max="12296" width="5.5546875" style="95" customWidth="1"/>
    <col min="12297" max="12297" width="10.88671875" style="95" customWidth="1"/>
    <col min="12298" max="12298" width="2.6640625" style="95" customWidth="1"/>
    <col min="12299" max="12299" width="23.88671875" style="95" customWidth="1"/>
    <col min="12300" max="12301" width="12.6640625" style="95" customWidth="1"/>
    <col min="12302" max="12302" width="16.6640625" style="95" customWidth="1"/>
    <col min="12303" max="12303" width="17.88671875" style="95" customWidth="1"/>
    <col min="12304" max="12304" width="2.6640625" style="95" customWidth="1"/>
    <col min="12305" max="12305" width="11.44140625" style="95"/>
    <col min="12306" max="12307" width="12.6640625" style="95" customWidth="1"/>
    <col min="12308" max="12310" width="11.44140625" style="95"/>
    <col min="12311" max="12311" width="13.109375" style="95" customWidth="1"/>
    <col min="12312" max="12312" width="2.6640625" style="95" customWidth="1"/>
    <col min="12313" max="12313" width="6.33203125" style="95" customWidth="1"/>
    <col min="12314" max="12317" width="13.6640625" style="95" customWidth="1"/>
    <col min="12318" max="12318" width="11.44140625" style="95"/>
    <col min="12319" max="12319" width="11.5546875" style="95" customWidth="1"/>
    <col min="12320" max="12320" width="2.6640625" style="95" customWidth="1"/>
    <col min="12321" max="12326" width="11.44140625" style="95"/>
    <col min="12327" max="12327" width="14.44140625" style="95" customWidth="1"/>
    <col min="12328" max="12328" width="2.6640625" style="95" customWidth="1"/>
    <col min="12329" max="12329" width="11.44140625" style="95"/>
    <col min="12330" max="12332" width="19.109375" style="95" customWidth="1"/>
    <col min="12333" max="12333" width="14.6640625" style="95" customWidth="1"/>
    <col min="12334" max="12334" width="2.6640625" style="95" customWidth="1"/>
    <col min="12335" max="12335" width="7" style="95" customWidth="1"/>
    <col min="12336" max="12336" width="13.88671875" style="95" customWidth="1"/>
    <col min="12337" max="12341" width="11.44140625" style="95"/>
    <col min="12342" max="12342" width="5.44140625" style="95" customWidth="1"/>
    <col min="12343" max="12343" width="2.6640625" style="95" customWidth="1"/>
    <col min="12344" max="12344" width="11.44140625" style="95"/>
    <col min="12345" max="12347" width="13.6640625" style="95" customWidth="1"/>
    <col min="12348" max="12348" width="11.44140625" style="95"/>
    <col min="12349" max="12349" width="19.109375" style="95" customWidth="1"/>
    <col min="12350" max="12350" width="2.6640625" style="95" customWidth="1"/>
    <col min="12351" max="12351" width="8.5546875" style="95" bestFit="1" customWidth="1"/>
    <col min="12352" max="12352" width="10" style="95" bestFit="1" customWidth="1"/>
    <col min="12353" max="12353" width="7.109375" style="95" customWidth="1"/>
    <col min="12354" max="12354" width="9.6640625" style="95" bestFit="1" customWidth="1"/>
    <col min="12355" max="12355" width="8.88671875" style="95" customWidth="1"/>
    <col min="12356" max="12357" width="8.6640625" style="95" customWidth="1"/>
    <col min="12358" max="12358" width="6.6640625" style="95" customWidth="1"/>
    <col min="12359" max="12359" width="9.5546875" style="95" customWidth="1"/>
    <col min="12360" max="12360" width="6.6640625" style="95" customWidth="1"/>
    <col min="12361" max="12361" width="7.88671875" style="95" customWidth="1"/>
    <col min="12362" max="12362" width="2.6640625" style="95" customWidth="1"/>
    <col min="12363" max="12363" width="21" style="95" customWidth="1"/>
    <col min="12364" max="12367" width="11.44140625" style="95"/>
    <col min="12368" max="12368" width="16.33203125" style="95" customWidth="1"/>
    <col min="12369" max="12369" width="2.6640625" style="95" customWidth="1"/>
    <col min="12370" max="12370" width="16.88671875" style="95" customWidth="1"/>
    <col min="12371" max="12372" width="21" style="95" customWidth="1"/>
    <col min="12373" max="12374" width="11.44140625" style="95"/>
    <col min="12375" max="12375" width="2.6640625" style="95" customWidth="1"/>
    <col min="12376" max="12376" width="2.88671875" style="95" customWidth="1"/>
    <col min="12377" max="12377" width="21" style="95" customWidth="1"/>
    <col min="12378" max="12378" width="13.44140625" style="95" customWidth="1"/>
    <col min="12379" max="12379" width="13.88671875" style="95" customWidth="1"/>
    <col min="12380" max="12382" width="11.44140625" style="95"/>
    <col min="12383" max="12383" width="2.88671875" style="95" customWidth="1"/>
    <col min="12384" max="12384" width="2.44140625" style="95" customWidth="1"/>
    <col min="12385" max="12385" width="17.33203125" style="95" customWidth="1"/>
    <col min="12386" max="12386" width="13.109375" style="95" customWidth="1"/>
    <col min="12387" max="12387" width="16.33203125" style="95" bestFit="1" customWidth="1"/>
    <col min="12388" max="12388" width="15.44140625" style="95" customWidth="1"/>
    <col min="12389" max="12389" width="17.6640625" style="95" bestFit="1" customWidth="1"/>
    <col min="12390" max="12390" width="2.5546875" style="95" customWidth="1"/>
    <col min="12391" max="12391" width="2.88671875" style="95" customWidth="1"/>
    <col min="12392" max="12392" width="22.109375" style="95" customWidth="1"/>
    <col min="12393" max="12394" width="20.109375" style="95" customWidth="1"/>
    <col min="12395" max="12395" width="22.109375" style="95" customWidth="1"/>
    <col min="12396" max="12396" width="2.88671875" style="95" customWidth="1"/>
    <col min="12397" max="12397" width="1.33203125" style="95" customWidth="1"/>
    <col min="12398" max="12398" width="16.109375" style="95" bestFit="1" customWidth="1"/>
    <col min="12399" max="12399" width="15.88671875" style="95" bestFit="1" customWidth="1"/>
    <col min="12400" max="12400" width="11" style="95" bestFit="1" customWidth="1"/>
    <col min="12401" max="12401" width="14" style="95" bestFit="1" customWidth="1"/>
    <col min="12402" max="12402" width="10.33203125" style="95" bestFit="1" customWidth="1"/>
    <col min="12403" max="12403" width="14.33203125" style="95" bestFit="1" customWidth="1"/>
    <col min="12404" max="12404" width="2.33203125" style="95" customWidth="1"/>
    <col min="12405" max="12405" width="2.88671875" style="95" customWidth="1"/>
    <col min="12406" max="12406" width="8.6640625" style="95" customWidth="1"/>
    <col min="12407" max="12407" width="16.109375" style="95" bestFit="1" customWidth="1"/>
    <col min="12408" max="12408" width="11.44140625" style="95"/>
    <col min="12409" max="12409" width="15.5546875" style="95" bestFit="1" customWidth="1"/>
    <col min="12410" max="12410" width="22.44140625" style="95" bestFit="1" customWidth="1"/>
    <col min="12411" max="12411" width="10.44140625" style="95" customWidth="1"/>
    <col min="12412" max="12412" width="2.88671875" style="95" customWidth="1"/>
    <col min="12413" max="12413" width="1.5546875" style="95" customWidth="1"/>
    <col min="12414" max="12414" width="19" style="95" bestFit="1" customWidth="1"/>
    <col min="12415" max="12415" width="15.44140625" style="95" bestFit="1" customWidth="1"/>
    <col min="12416" max="12416" width="11" style="95" bestFit="1" customWidth="1"/>
    <col min="12417" max="12417" width="23" style="95" bestFit="1" customWidth="1"/>
    <col min="12418" max="12419" width="6.6640625" style="95" customWidth="1"/>
    <col min="12420" max="12420" width="1.6640625" style="95" customWidth="1"/>
    <col min="12421" max="12421" width="2.88671875" style="95" customWidth="1"/>
    <col min="12422" max="12422" width="21.6640625" style="95" customWidth="1"/>
    <col min="12423" max="12423" width="19.44140625" style="95" customWidth="1"/>
    <col min="12424" max="12424" width="22.109375" style="95" customWidth="1"/>
    <col min="12425" max="12425" width="21.6640625" style="95" customWidth="1"/>
    <col min="12426" max="12426" width="2.88671875" style="95" customWidth="1"/>
    <col min="12427" max="12427" width="21.33203125" style="95" customWidth="1"/>
    <col min="12428" max="12429" width="18.6640625" style="95" customWidth="1"/>
    <col min="12430" max="12430" width="13.44140625" style="95" customWidth="1"/>
    <col min="12431" max="12431" width="11.44140625" style="95"/>
    <col min="12432" max="12432" width="2.88671875" style="95" customWidth="1"/>
    <col min="12433" max="12538" width="11.44140625" style="95"/>
    <col min="12539" max="12539" width="2.6640625" style="95" customWidth="1"/>
    <col min="12540" max="12540" width="4.44140625" style="95" customWidth="1"/>
    <col min="12541" max="12541" width="18.5546875" style="95" customWidth="1"/>
    <col min="12542" max="12542" width="36.109375" style="95" customWidth="1"/>
    <col min="12543" max="12543" width="18.5546875" style="95" customWidth="1"/>
    <col min="12544" max="12544" width="7.44140625" style="95" customWidth="1"/>
    <col min="12545" max="12545" width="2.6640625" style="95" customWidth="1"/>
    <col min="12546" max="12546" width="10.109375" style="95" customWidth="1"/>
    <col min="12547" max="12551" width="11.44140625" style="95"/>
    <col min="12552" max="12552" width="5.5546875" style="95" customWidth="1"/>
    <col min="12553" max="12553" width="10.88671875" style="95" customWidth="1"/>
    <col min="12554" max="12554" width="2.6640625" style="95" customWidth="1"/>
    <col min="12555" max="12555" width="23.88671875" style="95" customWidth="1"/>
    <col min="12556" max="12557" width="12.6640625" style="95" customWidth="1"/>
    <col min="12558" max="12558" width="16.6640625" style="95" customWidth="1"/>
    <col min="12559" max="12559" width="17.88671875" style="95" customWidth="1"/>
    <col min="12560" max="12560" width="2.6640625" style="95" customWidth="1"/>
    <col min="12561" max="12561" width="11.44140625" style="95"/>
    <col min="12562" max="12563" width="12.6640625" style="95" customWidth="1"/>
    <col min="12564" max="12566" width="11.44140625" style="95"/>
    <col min="12567" max="12567" width="13.109375" style="95" customWidth="1"/>
    <col min="12568" max="12568" width="2.6640625" style="95" customWidth="1"/>
    <col min="12569" max="12569" width="6.33203125" style="95" customWidth="1"/>
    <col min="12570" max="12573" width="13.6640625" style="95" customWidth="1"/>
    <col min="12574" max="12574" width="11.44140625" style="95"/>
    <col min="12575" max="12575" width="11.5546875" style="95" customWidth="1"/>
    <col min="12576" max="12576" width="2.6640625" style="95" customWidth="1"/>
    <col min="12577" max="12582" width="11.44140625" style="95"/>
    <col min="12583" max="12583" width="14.44140625" style="95" customWidth="1"/>
    <col min="12584" max="12584" width="2.6640625" style="95" customWidth="1"/>
    <col min="12585" max="12585" width="11.44140625" style="95"/>
    <col min="12586" max="12588" width="19.109375" style="95" customWidth="1"/>
    <col min="12589" max="12589" width="14.6640625" style="95" customWidth="1"/>
    <col min="12590" max="12590" width="2.6640625" style="95" customWidth="1"/>
    <col min="12591" max="12591" width="7" style="95" customWidth="1"/>
    <col min="12592" max="12592" width="13.88671875" style="95" customWidth="1"/>
    <col min="12593" max="12597" width="11.44140625" style="95"/>
    <col min="12598" max="12598" width="5.44140625" style="95" customWidth="1"/>
    <col min="12599" max="12599" width="2.6640625" style="95" customWidth="1"/>
    <col min="12600" max="12600" width="11.44140625" style="95"/>
    <col min="12601" max="12603" width="13.6640625" style="95" customWidth="1"/>
    <col min="12604" max="12604" width="11.44140625" style="95"/>
    <col min="12605" max="12605" width="19.109375" style="95" customWidth="1"/>
    <col min="12606" max="12606" width="2.6640625" style="95" customWidth="1"/>
    <col min="12607" max="12607" width="8.5546875" style="95" bestFit="1" customWidth="1"/>
    <col min="12608" max="12608" width="10" style="95" bestFit="1" customWidth="1"/>
    <col min="12609" max="12609" width="7.109375" style="95" customWidth="1"/>
    <col min="12610" max="12610" width="9.6640625" style="95" bestFit="1" customWidth="1"/>
    <col min="12611" max="12611" width="8.88671875" style="95" customWidth="1"/>
    <col min="12612" max="12613" width="8.6640625" style="95" customWidth="1"/>
    <col min="12614" max="12614" width="6.6640625" style="95" customWidth="1"/>
    <col min="12615" max="12615" width="9.5546875" style="95" customWidth="1"/>
    <col min="12616" max="12616" width="6.6640625" style="95" customWidth="1"/>
    <col min="12617" max="12617" width="7.88671875" style="95" customWidth="1"/>
    <col min="12618" max="12618" width="2.6640625" style="95" customWidth="1"/>
    <col min="12619" max="12619" width="21" style="95" customWidth="1"/>
    <col min="12620" max="12623" width="11.44140625" style="95"/>
    <col min="12624" max="12624" width="16.33203125" style="95" customWidth="1"/>
    <col min="12625" max="12625" width="2.6640625" style="95" customWidth="1"/>
    <col min="12626" max="12626" width="16.88671875" style="95" customWidth="1"/>
    <col min="12627" max="12628" width="21" style="95" customWidth="1"/>
    <col min="12629" max="12630" width="11.44140625" style="95"/>
    <col min="12631" max="12631" width="2.6640625" style="95" customWidth="1"/>
    <col min="12632" max="12632" width="2.88671875" style="95" customWidth="1"/>
    <col min="12633" max="12633" width="21" style="95" customWidth="1"/>
    <col min="12634" max="12634" width="13.44140625" style="95" customWidth="1"/>
    <col min="12635" max="12635" width="13.88671875" style="95" customWidth="1"/>
    <col min="12636" max="12638" width="11.44140625" style="95"/>
    <col min="12639" max="12639" width="2.88671875" style="95" customWidth="1"/>
    <col min="12640" max="12640" width="2.44140625" style="95" customWidth="1"/>
    <col min="12641" max="12641" width="17.33203125" style="95" customWidth="1"/>
    <col min="12642" max="12642" width="13.109375" style="95" customWidth="1"/>
    <col min="12643" max="12643" width="16.33203125" style="95" bestFit="1" customWidth="1"/>
    <col min="12644" max="12644" width="15.44140625" style="95" customWidth="1"/>
    <col min="12645" max="12645" width="17.6640625" style="95" bestFit="1" customWidth="1"/>
    <col min="12646" max="12646" width="2.5546875" style="95" customWidth="1"/>
    <col min="12647" max="12647" width="2.88671875" style="95" customWidth="1"/>
    <col min="12648" max="12648" width="22.109375" style="95" customWidth="1"/>
    <col min="12649" max="12650" width="20.109375" style="95" customWidth="1"/>
    <col min="12651" max="12651" width="22.109375" style="95" customWidth="1"/>
    <col min="12652" max="12652" width="2.88671875" style="95" customWidth="1"/>
    <col min="12653" max="12653" width="1.33203125" style="95" customWidth="1"/>
    <col min="12654" max="12654" width="16.109375" style="95" bestFit="1" customWidth="1"/>
    <col min="12655" max="12655" width="15.88671875" style="95" bestFit="1" customWidth="1"/>
    <col min="12656" max="12656" width="11" style="95" bestFit="1" customWidth="1"/>
    <col min="12657" max="12657" width="14" style="95" bestFit="1" customWidth="1"/>
    <col min="12658" max="12658" width="10.33203125" style="95" bestFit="1" customWidth="1"/>
    <col min="12659" max="12659" width="14.33203125" style="95" bestFit="1" customWidth="1"/>
    <col min="12660" max="12660" width="2.33203125" style="95" customWidth="1"/>
    <col min="12661" max="12661" width="2.88671875" style="95" customWidth="1"/>
    <col min="12662" max="12662" width="8.6640625" style="95" customWidth="1"/>
    <col min="12663" max="12663" width="16.109375" style="95" bestFit="1" customWidth="1"/>
    <col min="12664" max="12664" width="11.44140625" style="95"/>
    <col min="12665" max="12665" width="15.5546875" style="95" bestFit="1" customWidth="1"/>
    <col min="12666" max="12666" width="22.44140625" style="95" bestFit="1" customWidth="1"/>
    <col min="12667" max="12667" width="10.44140625" style="95" customWidth="1"/>
    <col min="12668" max="12668" width="2.88671875" style="95" customWidth="1"/>
    <col min="12669" max="12669" width="1.5546875" style="95" customWidth="1"/>
    <col min="12670" max="12670" width="19" style="95" bestFit="1" customWidth="1"/>
    <col min="12671" max="12671" width="15.44140625" style="95" bestFit="1" customWidth="1"/>
    <col min="12672" max="12672" width="11" style="95" bestFit="1" customWidth="1"/>
    <col min="12673" max="12673" width="23" style="95" bestFit="1" customWidth="1"/>
    <col min="12674" max="12675" width="6.6640625" style="95" customWidth="1"/>
    <col min="12676" max="12676" width="1.6640625" style="95" customWidth="1"/>
    <col min="12677" max="12677" width="2.88671875" style="95" customWidth="1"/>
    <col min="12678" max="12678" width="21.6640625" style="95" customWidth="1"/>
    <col min="12679" max="12679" width="19.44140625" style="95" customWidth="1"/>
    <col min="12680" max="12680" width="22.109375" style="95" customWidth="1"/>
    <col min="12681" max="12681" width="21.6640625" style="95" customWidth="1"/>
    <col min="12682" max="12682" width="2.88671875" style="95" customWidth="1"/>
    <col min="12683" max="12683" width="21.33203125" style="95" customWidth="1"/>
    <col min="12684" max="12685" width="18.6640625" style="95" customWidth="1"/>
    <col min="12686" max="12686" width="13.44140625" style="95" customWidth="1"/>
    <col min="12687" max="12687" width="11.44140625" style="95"/>
    <col min="12688" max="12688" width="2.88671875" style="95" customWidth="1"/>
    <col min="12689" max="12794" width="11.44140625" style="95"/>
    <col min="12795" max="12795" width="2.6640625" style="95" customWidth="1"/>
    <col min="12796" max="12796" width="4.44140625" style="95" customWidth="1"/>
    <col min="12797" max="12797" width="18.5546875" style="95" customWidth="1"/>
    <col min="12798" max="12798" width="36.109375" style="95" customWidth="1"/>
    <col min="12799" max="12799" width="18.5546875" style="95" customWidth="1"/>
    <col min="12800" max="12800" width="7.44140625" style="95" customWidth="1"/>
    <col min="12801" max="12801" width="2.6640625" style="95" customWidth="1"/>
    <col min="12802" max="12802" width="10.109375" style="95" customWidth="1"/>
    <col min="12803" max="12807" width="11.44140625" style="95"/>
    <col min="12808" max="12808" width="5.5546875" style="95" customWidth="1"/>
    <col min="12809" max="12809" width="10.88671875" style="95" customWidth="1"/>
    <col min="12810" max="12810" width="2.6640625" style="95" customWidth="1"/>
    <col min="12811" max="12811" width="23.88671875" style="95" customWidth="1"/>
    <col min="12812" max="12813" width="12.6640625" style="95" customWidth="1"/>
    <col min="12814" max="12814" width="16.6640625" style="95" customWidth="1"/>
    <col min="12815" max="12815" width="17.88671875" style="95" customWidth="1"/>
    <col min="12816" max="12816" width="2.6640625" style="95" customWidth="1"/>
    <col min="12817" max="12817" width="11.44140625" style="95"/>
    <col min="12818" max="12819" width="12.6640625" style="95" customWidth="1"/>
    <col min="12820" max="12822" width="11.44140625" style="95"/>
    <col min="12823" max="12823" width="13.109375" style="95" customWidth="1"/>
    <col min="12824" max="12824" width="2.6640625" style="95" customWidth="1"/>
    <col min="12825" max="12825" width="6.33203125" style="95" customWidth="1"/>
    <col min="12826" max="12829" width="13.6640625" style="95" customWidth="1"/>
    <col min="12830" max="12830" width="11.44140625" style="95"/>
    <col min="12831" max="12831" width="11.5546875" style="95" customWidth="1"/>
    <col min="12832" max="12832" width="2.6640625" style="95" customWidth="1"/>
    <col min="12833" max="12838" width="11.44140625" style="95"/>
    <col min="12839" max="12839" width="14.44140625" style="95" customWidth="1"/>
    <col min="12840" max="12840" width="2.6640625" style="95" customWidth="1"/>
    <col min="12841" max="12841" width="11.44140625" style="95"/>
    <col min="12842" max="12844" width="19.109375" style="95" customWidth="1"/>
    <col min="12845" max="12845" width="14.6640625" style="95" customWidth="1"/>
    <col min="12846" max="12846" width="2.6640625" style="95" customWidth="1"/>
    <col min="12847" max="12847" width="7" style="95" customWidth="1"/>
    <col min="12848" max="12848" width="13.88671875" style="95" customWidth="1"/>
    <col min="12849" max="12853" width="11.44140625" style="95"/>
    <col min="12854" max="12854" width="5.44140625" style="95" customWidth="1"/>
    <col min="12855" max="12855" width="2.6640625" style="95" customWidth="1"/>
    <col min="12856" max="12856" width="11.44140625" style="95"/>
    <col min="12857" max="12859" width="13.6640625" style="95" customWidth="1"/>
    <col min="12860" max="12860" width="11.44140625" style="95"/>
    <col min="12861" max="12861" width="19.109375" style="95" customWidth="1"/>
    <col min="12862" max="12862" width="2.6640625" style="95" customWidth="1"/>
    <col min="12863" max="12863" width="8.5546875" style="95" bestFit="1" customWidth="1"/>
    <col min="12864" max="12864" width="10" style="95" bestFit="1" customWidth="1"/>
    <col min="12865" max="12865" width="7.109375" style="95" customWidth="1"/>
    <col min="12866" max="12866" width="9.6640625" style="95" bestFit="1" customWidth="1"/>
    <col min="12867" max="12867" width="8.88671875" style="95" customWidth="1"/>
    <col min="12868" max="12869" width="8.6640625" style="95" customWidth="1"/>
    <col min="12870" max="12870" width="6.6640625" style="95" customWidth="1"/>
    <col min="12871" max="12871" width="9.5546875" style="95" customWidth="1"/>
    <col min="12872" max="12872" width="6.6640625" style="95" customWidth="1"/>
    <col min="12873" max="12873" width="7.88671875" style="95" customWidth="1"/>
    <col min="12874" max="12874" width="2.6640625" style="95" customWidth="1"/>
    <col min="12875" max="12875" width="21" style="95" customWidth="1"/>
    <col min="12876" max="12879" width="11.44140625" style="95"/>
    <col min="12880" max="12880" width="16.33203125" style="95" customWidth="1"/>
    <col min="12881" max="12881" width="2.6640625" style="95" customWidth="1"/>
    <col min="12882" max="12882" width="16.88671875" style="95" customWidth="1"/>
    <col min="12883" max="12884" width="21" style="95" customWidth="1"/>
    <col min="12885" max="12886" width="11.44140625" style="95"/>
    <col min="12887" max="12887" width="2.6640625" style="95" customWidth="1"/>
    <col min="12888" max="12888" width="2.88671875" style="95" customWidth="1"/>
    <col min="12889" max="12889" width="21" style="95" customWidth="1"/>
    <col min="12890" max="12890" width="13.44140625" style="95" customWidth="1"/>
    <col min="12891" max="12891" width="13.88671875" style="95" customWidth="1"/>
    <col min="12892" max="12894" width="11.44140625" style="95"/>
    <col min="12895" max="12895" width="2.88671875" style="95" customWidth="1"/>
    <col min="12896" max="12896" width="2.44140625" style="95" customWidth="1"/>
    <col min="12897" max="12897" width="17.33203125" style="95" customWidth="1"/>
    <col min="12898" max="12898" width="13.109375" style="95" customWidth="1"/>
    <col min="12899" max="12899" width="16.33203125" style="95" bestFit="1" customWidth="1"/>
    <col min="12900" max="12900" width="15.44140625" style="95" customWidth="1"/>
    <col min="12901" max="12901" width="17.6640625" style="95" bestFit="1" customWidth="1"/>
    <col min="12902" max="12902" width="2.5546875" style="95" customWidth="1"/>
    <col min="12903" max="12903" width="2.88671875" style="95" customWidth="1"/>
    <col min="12904" max="12904" width="22.109375" style="95" customWidth="1"/>
    <col min="12905" max="12906" width="20.109375" style="95" customWidth="1"/>
    <col min="12907" max="12907" width="22.109375" style="95" customWidth="1"/>
    <col min="12908" max="12908" width="2.88671875" style="95" customWidth="1"/>
    <col min="12909" max="12909" width="1.33203125" style="95" customWidth="1"/>
    <col min="12910" max="12910" width="16.109375" style="95" bestFit="1" customWidth="1"/>
    <col min="12911" max="12911" width="15.88671875" style="95" bestFit="1" customWidth="1"/>
    <col min="12912" max="12912" width="11" style="95" bestFit="1" customWidth="1"/>
    <col min="12913" max="12913" width="14" style="95" bestFit="1" customWidth="1"/>
    <col min="12914" max="12914" width="10.33203125" style="95" bestFit="1" customWidth="1"/>
    <col min="12915" max="12915" width="14.33203125" style="95" bestFit="1" customWidth="1"/>
    <col min="12916" max="12916" width="2.33203125" style="95" customWidth="1"/>
    <col min="12917" max="12917" width="2.88671875" style="95" customWidth="1"/>
    <col min="12918" max="12918" width="8.6640625" style="95" customWidth="1"/>
    <col min="12919" max="12919" width="16.109375" style="95" bestFit="1" customWidth="1"/>
    <col min="12920" max="12920" width="11.44140625" style="95"/>
    <col min="12921" max="12921" width="15.5546875" style="95" bestFit="1" customWidth="1"/>
    <col min="12922" max="12922" width="22.44140625" style="95" bestFit="1" customWidth="1"/>
    <col min="12923" max="12923" width="10.44140625" style="95" customWidth="1"/>
    <col min="12924" max="12924" width="2.88671875" style="95" customWidth="1"/>
    <col min="12925" max="12925" width="1.5546875" style="95" customWidth="1"/>
    <col min="12926" max="12926" width="19" style="95" bestFit="1" customWidth="1"/>
    <col min="12927" max="12927" width="15.44140625" style="95" bestFit="1" customWidth="1"/>
    <col min="12928" max="12928" width="11" style="95" bestFit="1" customWidth="1"/>
    <col min="12929" max="12929" width="23" style="95" bestFit="1" customWidth="1"/>
    <col min="12930" max="12931" width="6.6640625" style="95" customWidth="1"/>
    <col min="12932" max="12932" width="1.6640625" style="95" customWidth="1"/>
    <col min="12933" max="12933" width="2.88671875" style="95" customWidth="1"/>
    <col min="12934" max="12934" width="21.6640625" style="95" customWidth="1"/>
    <col min="12935" max="12935" width="19.44140625" style="95" customWidth="1"/>
    <col min="12936" max="12936" width="22.109375" style="95" customWidth="1"/>
    <col min="12937" max="12937" width="21.6640625" style="95" customWidth="1"/>
    <col min="12938" max="12938" width="2.88671875" style="95" customWidth="1"/>
    <col min="12939" max="12939" width="21.33203125" style="95" customWidth="1"/>
    <col min="12940" max="12941" width="18.6640625" style="95" customWidth="1"/>
    <col min="12942" max="12942" width="13.44140625" style="95" customWidth="1"/>
    <col min="12943" max="12943" width="11.44140625" style="95"/>
    <col min="12944" max="12944" width="2.88671875" style="95" customWidth="1"/>
    <col min="12945" max="13050" width="11.44140625" style="95"/>
    <col min="13051" max="13051" width="2.6640625" style="95" customWidth="1"/>
    <col min="13052" max="13052" width="4.44140625" style="95" customWidth="1"/>
    <col min="13053" max="13053" width="18.5546875" style="95" customWidth="1"/>
    <col min="13054" max="13054" width="36.109375" style="95" customWidth="1"/>
    <col min="13055" max="13055" width="18.5546875" style="95" customWidth="1"/>
    <col min="13056" max="13056" width="7.44140625" style="95" customWidth="1"/>
    <col min="13057" max="13057" width="2.6640625" style="95" customWidth="1"/>
    <col min="13058" max="13058" width="10.109375" style="95" customWidth="1"/>
    <col min="13059" max="13063" width="11.44140625" style="95"/>
    <col min="13064" max="13064" width="5.5546875" style="95" customWidth="1"/>
    <col min="13065" max="13065" width="10.88671875" style="95" customWidth="1"/>
    <col min="13066" max="13066" width="2.6640625" style="95" customWidth="1"/>
    <col min="13067" max="13067" width="23.88671875" style="95" customWidth="1"/>
    <col min="13068" max="13069" width="12.6640625" style="95" customWidth="1"/>
    <col min="13070" max="13070" width="16.6640625" style="95" customWidth="1"/>
    <col min="13071" max="13071" width="17.88671875" style="95" customWidth="1"/>
    <col min="13072" max="13072" width="2.6640625" style="95" customWidth="1"/>
    <col min="13073" max="13073" width="11.44140625" style="95"/>
    <col min="13074" max="13075" width="12.6640625" style="95" customWidth="1"/>
    <col min="13076" max="13078" width="11.44140625" style="95"/>
    <col min="13079" max="13079" width="13.109375" style="95" customWidth="1"/>
    <col min="13080" max="13080" width="2.6640625" style="95" customWidth="1"/>
    <col min="13081" max="13081" width="6.33203125" style="95" customWidth="1"/>
    <col min="13082" max="13085" width="13.6640625" style="95" customWidth="1"/>
    <col min="13086" max="13086" width="11.44140625" style="95"/>
    <col min="13087" max="13087" width="11.5546875" style="95" customWidth="1"/>
    <col min="13088" max="13088" width="2.6640625" style="95" customWidth="1"/>
    <col min="13089" max="13094" width="11.44140625" style="95"/>
    <col min="13095" max="13095" width="14.44140625" style="95" customWidth="1"/>
    <col min="13096" max="13096" width="2.6640625" style="95" customWidth="1"/>
    <col min="13097" max="13097" width="11.44140625" style="95"/>
    <col min="13098" max="13100" width="19.109375" style="95" customWidth="1"/>
    <col min="13101" max="13101" width="14.6640625" style="95" customWidth="1"/>
    <col min="13102" max="13102" width="2.6640625" style="95" customWidth="1"/>
    <col min="13103" max="13103" width="7" style="95" customWidth="1"/>
    <col min="13104" max="13104" width="13.88671875" style="95" customWidth="1"/>
    <col min="13105" max="13109" width="11.44140625" style="95"/>
    <col min="13110" max="13110" width="5.44140625" style="95" customWidth="1"/>
    <col min="13111" max="13111" width="2.6640625" style="95" customWidth="1"/>
    <col min="13112" max="13112" width="11.44140625" style="95"/>
    <col min="13113" max="13115" width="13.6640625" style="95" customWidth="1"/>
    <col min="13116" max="13116" width="11.44140625" style="95"/>
    <col min="13117" max="13117" width="19.109375" style="95" customWidth="1"/>
    <col min="13118" max="13118" width="2.6640625" style="95" customWidth="1"/>
    <col min="13119" max="13119" width="8.5546875" style="95" bestFit="1" customWidth="1"/>
    <col min="13120" max="13120" width="10" style="95" bestFit="1" customWidth="1"/>
    <col min="13121" max="13121" width="7.109375" style="95" customWidth="1"/>
    <col min="13122" max="13122" width="9.6640625" style="95" bestFit="1" customWidth="1"/>
    <col min="13123" max="13123" width="8.88671875" style="95" customWidth="1"/>
    <col min="13124" max="13125" width="8.6640625" style="95" customWidth="1"/>
    <col min="13126" max="13126" width="6.6640625" style="95" customWidth="1"/>
    <col min="13127" max="13127" width="9.5546875" style="95" customWidth="1"/>
    <col min="13128" max="13128" width="6.6640625" style="95" customWidth="1"/>
    <col min="13129" max="13129" width="7.88671875" style="95" customWidth="1"/>
    <col min="13130" max="13130" width="2.6640625" style="95" customWidth="1"/>
    <col min="13131" max="13131" width="21" style="95" customWidth="1"/>
    <col min="13132" max="13135" width="11.44140625" style="95"/>
    <col min="13136" max="13136" width="16.33203125" style="95" customWidth="1"/>
    <col min="13137" max="13137" width="2.6640625" style="95" customWidth="1"/>
    <col min="13138" max="13138" width="16.88671875" style="95" customWidth="1"/>
    <col min="13139" max="13140" width="21" style="95" customWidth="1"/>
    <col min="13141" max="13142" width="11.44140625" style="95"/>
    <col min="13143" max="13143" width="2.6640625" style="95" customWidth="1"/>
    <col min="13144" max="13144" width="2.88671875" style="95" customWidth="1"/>
    <col min="13145" max="13145" width="21" style="95" customWidth="1"/>
    <col min="13146" max="13146" width="13.44140625" style="95" customWidth="1"/>
    <col min="13147" max="13147" width="13.88671875" style="95" customWidth="1"/>
    <col min="13148" max="13150" width="11.44140625" style="95"/>
    <col min="13151" max="13151" width="2.88671875" style="95" customWidth="1"/>
    <col min="13152" max="13152" width="2.44140625" style="95" customWidth="1"/>
    <col min="13153" max="13153" width="17.33203125" style="95" customWidth="1"/>
    <col min="13154" max="13154" width="13.109375" style="95" customWidth="1"/>
    <col min="13155" max="13155" width="16.33203125" style="95" bestFit="1" customWidth="1"/>
    <col min="13156" max="13156" width="15.44140625" style="95" customWidth="1"/>
    <col min="13157" max="13157" width="17.6640625" style="95" bestFit="1" customWidth="1"/>
    <col min="13158" max="13158" width="2.5546875" style="95" customWidth="1"/>
    <col min="13159" max="13159" width="2.88671875" style="95" customWidth="1"/>
    <col min="13160" max="13160" width="22.109375" style="95" customWidth="1"/>
    <col min="13161" max="13162" width="20.109375" style="95" customWidth="1"/>
    <col min="13163" max="13163" width="22.109375" style="95" customWidth="1"/>
    <col min="13164" max="13164" width="2.88671875" style="95" customWidth="1"/>
    <col min="13165" max="13165" width="1.33203125" style="95" customWidth="1"/>
    <col min="13166" max="13166" width="16.109375" style="95" bestFit="1" customWidth="1"/>
    <col min="13167" max="13167" width="15.88671875" style="95" bestFit="1" customWidth="1"/>
    <col min="13168" max="13168" width="11" style="95" bestFit="1" customWidth="1"/>
    <col min="13169" max="13169" width="14" style="95" bestFit="1" customWidth="1"/>
    <col min="13170" max="13170" width="10.33203125" style="95" bestFit="1" customWidth="1"/>
    <col min="13171" max="13171" width="14.33203125" style="95" bestFit="1" customWidth="1"/>
    <col min="13172" max="13172" width="2.33203125" style="95" customWidth="1"/>
    <col min="13173" max="13173" width="2.88671875" style="95" customWidth="1"/>
    <col min="13174" max="13174" width="8.6640625" style="95" customWidth="1"/>
    <col min="13175" max="13175" width="16.109375" style="95" bestFit="1" customWidth="1"/>
    <col min="13176" max="13176" width="11.44140625" style="95"/>
    <col min="13177" max="13177" width="15.5546875" style="95" bestFit="1" customWidth="1"/>
    <col min="13178" max="13178" width="22.44140625" style="95" bestFit="1" customWidth="1"/>
    <col min="13179" max="13179" width="10.44140625" style="95" customWidth="1"/>
    <col min="13180" max="13180" width="2.88671875" style="95" customWidth="1"/>
    <col min="13181" max="13181" width="1.5546875" style="95" customWidth="1"/>
    <col min="13182" max="13182" width="19" style="95" bestFit="1" customWidth="1"/>
    <col min="13183" max="13183" width="15.44140625" style="95" bestFit="1" customWidth="1"/>
    <col min="13184" max="13184" width="11" style="95" bestFit="1" customWidth="1"/>
    <col min="13185" max="13185" width="23" style="95" bestFit="1" customWidth="1"/>
    <col min="13186" max="13187" width="6.6640625" style="95" customWidth="1"/>
    <col min="13188" max="13188" width="1.6640625" style="95" customWidth="1"/>
    <col min="13189" max="13189" width="2.88671875" style="95" customWidth="1"/>
    <col min="13190" max="13190" width="21.6640625" style="95" customWidth="1"/>
    <col min="13191" max="13191" width="19.44140625" style="95" customWidth="1"/>
    <col min="13192" max="13192" width="22.109375" style="95" customWidth="1"/>
    <col min="13193" max="13193" width="21.6640625" style="95" customWidth="1"/>
    <col min="13194" max="13194" width="2.88671875" style="95" customWidth="1"/>
    <col min="13195" max="13195" width="21.33203125" style="95" customWidth="1"/>
    <col min="13196" max="13197" width="18.6640625" style="95" customWidth="1"/>
    <col min="13198" max="13198" width="13.44140625" style="95" customWidth="1"/>
    <col min="13199" max="13199" width="11.44140625" style="95"/>
    <col min="13200" max="13200" width="2.88671875" style="95" customWidth="1"/>
    <col min="13201" max="13306" width="11.44140625" style="95"/>
    <col min="13307" max="13307" width="2.6640625" style="95" customWidth="1"/>
    <col min="13308" max="13308" width="4.44140625" style="95" customWidth="1"/>
    <col min="13309" max="13309" width="18.5546875" style="95" customWidth="1"/>
    <col min="13310" max="13310" width="36.109375" style="95" customWidth="1"/>
    <col min="13311" max="13311" width="18.5546875" style="95" customWidth="1"/>
    <col min="13312" max="13312" width="7.44140625" style="95" customWidth="1"/>
    <col min="13313" max="13313" width="2.6640625" style="95" customWidth="1"/>
    <col min="13314" max="13314" width="10.109375" style="95" customWidth="1"/>
    <col min="13315" max="13319" width="11.44140625" style="95"/>
    <col min="13320" max="13320" width="5.5546875" style="95" customWidth="1"/>
    <col min="13321" max="13321" width="10.88671875" style="95" customWidth="1"/>
    <col min="13322" max="13322" width="2.6640625" style="95" customWidth="1"/>
    <col min="13323" max="13323" width="23.88671875" style="95" customWidth="1"/>
    <col min="13324" max="13325" width="12.6640625" style="95" customWidth="1"/>
    <col min="13326" max="13326" width="16.6640625" style="95" customWidth="1"/>
    <col min="13327" max="13327" width="17.88671875" style="95" customWidth="1"/>
    <col min="13328" max="13328" width="2.6640625" style="95" customWidth="1"/>
    <col min="13329" max="13329" width="11.44140625" style="95"/>
    <col min="13330" max="13331" width="12.6640625" style="95" customWidth="1"/>
    <col min="13332" max="13334" width="11.44140625" style="95"/>
    <col min="13335" max="13335" width="13.109375" style="95" customWidth="1"/>
    <col min="13336" max="13336" width="2.6640625" style="95" customWidth="1"/>
    <col min="13337" max="13337" width="6.33203125" style="95" customWidth="1"/>
    <col min="13338" max="13341" width="13.6640625" style="95" customWidth="1"/>
    <col min="13342" max="13342" width="11.44140625" style="95"/>
    <col min="13343" max="13343" width="11.5546875" style="95" customWidth="1"/>
    <col min="13344" max="13344" width="2.6640625" style="95" customWidth="1"/>
    <col min="13345" max="13350" width="11.44140625" style="95"/>
    <col min="13351" max="13351" width="14.44140625" style="95" customWidth="1"/>
    <col min="13352" max="13352" width="2.6640625" style="95" customWidth="1"/>
    <col min="13353" max="13353" width="11.44140625" style="95"/>
    <col min="13354" max="13356" width="19.109375" style="95" customWidth="1"/>
    <col min="13357" max="13357" width="14.6640625" style="95" customWidth="1"/>
    <col min="13358" max="13358" width="2.6640625" style="95" customWidth="1"/>
    <col min="13359" max="13359" width="7" style="95" customWidth="1"/>
    <col min="13360" max="13360" width="13.88671875" style="95" customWidth="1"/>
    <col min="13361" max="13365" width="11.44140625" style="95"/>
    <col min="13366" max="13366" width="5.44140625" style="95" customWidth="1"/>
    <col min="13367" max="13367" width="2.6640625" style="95" customWidth="1"/>
    <col min="13368" max="13368" width="11.44140625" style="95"/>
    <col min="13369" max="13371" width="13.6640625" style="95" customWidth="1"/>
    <col min="13372" max="13372" width="11.44140625" style="95"/>
    <col min="13373" max="13373" width="19.109375" style="95" customWidth="1"/>
    <col min="13374" max="13374" width="2.6640625" style="95" customWidth="1"/>
    <col min="13375" max="13375" width="8.5546875" style="95" bestFit="1" customWidth="1"/>
    <col min="13376" max="13376" width="10" style="95" bestFit="1" customWidth="1"/>
    <col min="13377" max="13377" width="7.109375" style="95" customWidth="1"/>
    <col min="13378" max="13378" width="9.6640625" style="95" bestFit="1" customWidth="1"/>
    <col min="13379" max="13379" width="8.88671875" style="95" customWidth="1"/>
    <col min="13380" max="13381" width="8.6640625" style="95" customWidth="1"/>
    <col min="13382" max="13382" width="6.6640625" style="95" customWidth="1"/>
    <col min="13383" max="13383" width="9.5546875" style="95" customWidth="1"/>
    <col min="13384" max="13384" width="6.6640625" style="95" customWidth="1"/>
    <col min="13385" max="13385" width="7.88671875" style="95" customWidth="1"/>
    <col min="13386" max="13386" width="2.6640625" style="95" customWidth="1"/>
    <col min="13387" max="13387" width="21" style="95" customWidth="1"/>
    <col min="13388" max="13391" width="11.44140625" style="95"/>
    <col min="13392" max="13392" width="16.33203125" style="95" customWidth="1"/>
    <col min="13393" max="13393" width="2.6640625" style="95" customWidth="1"/>
    <col min="13394" max="13394" width="16.88671875" style="95" customWidth="1"/>
    <col min="13395" max="13396" width="21" style="95" customWidth="1"/>
    <col min="13397" max="13398" width="11.44140625" style="95"/>
    <col min="13399" max="13399" width="2.6640625" style="95" customWidth="1"/>
    <col min="13400" max="13400" width="2.88671875" style="95" customWidth="1"/>
    <col min="13401" max="13401" width="21" style="95" customWidth="1"/>
    <col min="13402" max="13402" width="13.44140625" style="95" customWidth="1"/>
    <col min="13403" max="13403" width="13.88671875" style="95" customWidth="1"/>
    <col min="13404" max="13406" width="11.44140625" style="95"/>
    <col min="13407" max="13407" width="2.88671875" style="95" customWidth="1"/>
    <col min="13408" max="13408" width="2.44140625" style="95" customWidth="1"/>
    <col min="13409" max="13409" width="17.33203125" style="95" customWidth="1"/>
    <col min="13410" max="13410" width="13.109375" style="95" customWidth="1"/>
    <col min="13411" max="13411" width="16.33203125" style="95" bestFit="1" customWidth="1"/>
    <col min="13412" max="13412" width="15.44140625" style="95" customWidth="1"/>
    <col min="13413" max="13413" width="17.6640625" style="95" bestFit="1" customWidth="1"/>
    <col min="13414" max="13414" width="2.5546875" style="95" customWidth="1"/>
    <col min="13415" max="13415" width="2.88671875" style="95" customWidth="1"/>
    <col min="13416" max="13416" width="22.109375" style="95" customWidth="1"/>
    <col min="13417" max="13418" width="20.109375" style="95" customWidth="1"/>
    <col min="13419" max="13419" width="22.109375" style="95" customWidth="1"/>
    <col min="13420" max="13420" width="2.88671875" style="95" customWidth="1"/>
    <col min="13421" max="13421" width="1.33203125" style="95" customWidth="1"/>
    <col min="13422" max="13422" width="16.109375" style="95" bestFit="1" customWidth="1"/>
    <col min="13423" max="13423" width="15.88671875" style="95" bestFit="1" customWidth="1"/>
    <col min="13424" max="13424" width="11" style="95" bestFit="1" customWidth="1"/>
    <col min="13425" max="13425" width="14" style="95" bestFit="1" customWidth="1"/>
    <col min="13426" max="13426" width="10.33203125" style="95" bestFit="1" customWidth="1"/>
    <col min="13427" max="13427" width="14.33203125" style="95" bestFit="1" customWidth="1"/>
    <col min="13428" max="13428" width="2.33203125" style="95" customWidth="1"/>
    <col min="13429" max="13429" width="2.88671875" style="95" customWidth="1"/>
    <col min="13430" max="13430" width="8.6640625" style="95" customWidth="1"/>
    <col min="13431" max="13431" width="16.109375" style="95" bestFit="1" customWidth="1"/>
    <col min="13432" max="13432" width="11.44140625" style="95"/>
    <col min="13433" max="13433" width="15.5546875" style="95" bestFit="1" customWidth="1"/>
    <col min="13434" max="13434" width="22.44140625" style="95" bestFit="1" customWidth="1"/>
    <col min="13435" max="13435" width="10.44140625" style="95" customWidth="1"/>
    <col min="13436" max="13436" width="2.88671875" style="95" customWidth="1"/>
    <col min="13437" max="13437" width="1.5546875" style="95" customWidth="1"/>
    <col min="13438" max="13438" width="19" style="95" bestFit="1" customWidth="1"/>
    <col min="13439" max="13439" width="15.44140625" style="95" bestFit="1" customWidth="1"/>
    <col min="13440" max="13440" width="11" style="95" bestFit="1" customWidth="1"/>
    <col min="13441" max="13441" width="23" style="95" bestFit="1" customWidth="1"/>
    <col min="13442" max="13443" width="6.6640625" style="95" customWidth="1"/>
    <col min="13444" max="13444" width="1.6640625" style="95" customWidth="1"/>
    <col min="13445" max="13445" width="2.88671875" style="95" customWidth="1"/>
    <col min="13446" max="13446" width="21.6640625" style="95" customWidth="1"/>
    <col min="13447" max="13447" width="19.44140625" style="95" customWidth="1"/>
    <col min="13448" max="13448" width="22.109375" style="95" customWidth="1"/>
    <col min="13449" max="13449" width="21.6640625" style="95" customWidth="1"/>
    <col min="13450" max="13450" width="2.88671875" style="95" customWidth="1"/>
    <col min="13451" max="13451" width="21.33203125" style="95" customWidth="1"/>
    <col min="13452" max="13453" width="18.6640625" style="95" customWidth="1"/>
    <col min="13454" max="13454" width="13.44140625" style="95" customWidth="1"/>
    <col min="13455" max="13455" width="11.44140625" style="95"/>
    <col min="13456" max="13456" width="2.88671875" style="95" customWidth="1"/>
    <col min="13457" max="13562" width="11.44140625" style="95"/>
    <col min="13563" max="13563" width="2.6640625" style="95" customWidth="1"/>
    <col min="13564" max="13564" width="4.44140625" style="95" customWidth="1"/>
    <col min="13565" max="13565" width="18.5546875" style="95" customWidth="1"/>
    <col min="13566" max="13566" width="36.109375" style="95" customWidth="1"/>
    <col min="13567" max="13567" width="18.5546875" style="95" customWidth="1"/>
    <col min="13568" max="13568" width="7.44140625" style="95" customWidth="1"/>
    <col min="13569" max="13569" width="2.6640625" style="95" customWidth="1"/>
    <col min="13570" max="13570" width="10.109375" style="95" customWidth="1"/>
    <col min="13571" max="13575" width="11.44140625" style="95"/>
    <col min="13576" max="13576" width="5.5546875" style="95" customWidth="1"/>
    <col min="13577" max="13577" width="10.88671875" style="95" customWidth="1"/>
    <col min="13578" max="13578" width="2.6640625" style="95" customWidth="1"/>
    <col min="13579" max="13579" width="23.88671875" style="95" customWidth="1"/>
    <col min="13580" max="13581" width="12.6640625" style="95" customWidth="1"/>
    <col min="13582" max="13582" width="16.6640625" style="95" customWidth="1"/>
    <col min="13583" max="13583" width="17.88671875" style="95" customWidth="1"/>
    <col min="13584" max="13584" width="2.6640625" style="95" customWidth="1"/>
    <col min="13585" max="13585" width="11.44140625" style="95"/>
    <col min="13586" max="13587" width="12.6640625" style="95" customWidth="1"/>
    <col min="13588" max="13590" width="11.44140625" style="95"/>
    <col min="13591" max="13591" width="13.109375" style="95" customWidth="1"/>
    <col min="13592" max="13592" width="2.6640625" style="95" customWidth="1"/>
    <col min="13593" max="13593" width="6.33203125" style="95" customWidth="1"/>
    <col min="13594" max="13597" width="13.6640625" style="95" customWidth="1"/>
    <col min="13598" max="13598" width="11.44140625" style="95"/>
    <col min="13599" max="13599" width="11.5546875" style="95" customWidth="1"/>
    <col min="13600" max="13600" width="2.6640625" style="95" customWidth="1"/>
    <col min="13601" max="13606" width="11.44140625" style="95"/>
    <col min="13607" max="13607" width="14.44140625" style="95" customWidth="1"/>
    <col min="13608" max="13608" width="2.6640625" style="95" customWidth="1"/>
    <col min="13609" max="13609" width="11.44140625" style="95"/>
    <col min="13610" max="13612" width="19.109375" style="95" customWidth="1"/>
    <col min="13613" max="13613" width="14.6640625" style="95" customWidth="1"/>
    <col min="13614" max="13614" width="2.6640625" style="95" customWidth="1"/>
    <col min="13615" max="13615" width="7" style="95" customWidth="1"/>
    <col min="13616" max="13616" width="13.88671875" style="95" customWidth="1"/>
    <col min="13617" max="13621" width="11.44140625" style="95"/>
    <col min="13622" max="13622" width="5.44140625" style="95" customWidth="1"/>
    <col min="13623" max="13623" width="2.6640625" style="95" customWidth="1"/>
    <col min="13624" max="13624" width="11.44140625" style="95"/>
    <col min="13625" max="13627" width="13.6640625" style="95" customWidth="1"/>
    <col min="13628" max="13628" width="11.44140625" style="95"/>
    <col min="13629" max="13629" width="19.109375" style="95" customWidth="1"/>
    <col min="13630" max="13630" width="2.6640625" style="95" customWidth="1"/>
    <col min="13631" max="13631" width="8.5546875" style="95" bestFit="1" customWidth="1"/>
    <col min="13632" max="13632" width="10" style="95" bestFit="1" customWidth="1"/>
    <col min="13633" max="13633" width="7.109375" style="95" customWidth="1"/>
    <col min="13634" max="13634" width="9.6640625" style="95" bestFit="1" customWidth="1"/>
    <col min="13635" max="13635" width="8.88671875" style="95" customWidth="1"/>
    <col min="13636" max="13637" width="8.6640625" style="95" customWidth="1"/>
    <col min="13638" max="13638" width="6.6640625" style="95" customWidth="1"/>
    <col min="13639" max="13639" width="9.5546875" style="95" customWidth="1"/>
    <col min="13640" max="13640" width="6.6640625" style="95" customWidth="1"/>
    <col min="13641" max="13641" width="7.88671875" style="95" customWidth="1"/>
    <col min="13642" max="13642" width="2.6640625" style="95" customWidth="1"/>
    <col min="13643" max="13643" width="21" style="95" customWidth="1"/>
    <col min="13644" max="13647" width="11.44140625" style="95"/>
    <col min="13648" max="13648" width="16.33203125" style="95" customWidth="1"/>
    <col min="13649" max="13649" width="2.6640625" style="95" customWidth="1"/>
    <col min="13650" max="13650" width="16.88671875" style="95" customWidth="1"/>
    <col min="13651" max="13652" width="21" style="95" customWidth="1"/>
    <col min="13653" max="13654" width="11.44140625" style="95"/>
    <col min="13655" max="13655" width="2.6640625" style="95" customWidth="1"/>
    <col min="13656" max="13656" width="2.88671875" style="95" customWidth="1"/>
    <col min="13657" max="13657" width="21" style="95" customWidth="1"/>
    <col min="13658" max="13658" width="13.44140625" style="95" customWidth="1"/>
    <col min="13659" max="13659" width="13.88671875" style="95" customWidth="1"/>
    <col min="13660" max="13662" width="11.44140625" style="95"/>
    <col min="13663" max="13663" width="2.88671875" style="95" customWidth="1"/>
    <col min="13664" max="13664" width="2.44140625" style="95" customWidth="1"/>
    <col min="13665" max="13665" width="17.33203125" style="95" customWidth="1"/>
    <col min="13666" max="13666" width="13.109375" style="95" customWidth="1"/>
    <col min="13667" max="13667" width="16.33203125" style="95" bestFit="1" customWidth="1"/>
    <col min="13668" max="13668" width="15.44140625" style="95" customWidth="1"/>
    <col min="13669" max="13669" width="17.6640625" style="95" bestFit="1" customWidth="1"/>
    <col min="13670" max="13670" width="2.5546875" style="95" customWidth="1"/>
    <col min="13671" max="13671" width="2.88671875" style="95" customWidth="1"/>
    <col min="13672" max="13672" width="22.109375" style="95" customWidth="1"/>
    <col min="13673" max="13674" width="20.109375" style="95" customWidth="1"/>
    <col min="13675" max="13675" width="22.109375" style="95" customWidth="1"/>
    <col min="13676" max="13676" width="2.88671875" style="95" customWidth="1"/>
    <col min="13677" max="13677" width="1.33203125" style="95" customWidth="1"/>
    <col min="13678" max="13678" width="16.109375" style="95" bestFit="1" customWidth="1"/>
    <col min="13679" max="13679" width="15.88671875" style="95" bestFit="1" customWidth="1"/>
    <col min="13680" max="13680" width="11" style="95" bestFit="1" customWidth="1"/>
    <col min="13681" max="13681" width="14" style="95" bestFit="1" customWidth="1"/>
    <col min="13682" max="13682" width="10.33203125" style="95" bestFit="1" customWidth="1"/>
    <col min="13683" max="13683" width="14.33203125" style="95" bestFit="1" customWidth="1"/>
    <col min="13684" max="13684" width="2.33203125" style="95" customWidth="1"/>
    <col min="13685" max="13685" width="2.88671875" style="95" customWidth="1"/>
    <col min="13686" max="13686" width="8.6640625" style="95" customWidth="1"/>
    <col min="13687" max="13687" width="16.109375" style="95" bestFit="1" customWidth="1"/>
    <col min="13688" max="13688" width="11.44140625" style="95"/>
    <col min="13689" max="13689" width="15.5546875" style="95" bestFit="1" customWidth="1"/>
    <col min="13690" max="13690" width="22.44140625" style="95" bestFit="1" customWidth="1"/>
    <col min="13691" max="13691" width="10.44140625" style="95" customWidth="1"/>
    <col min="13692" max="13692" width="2.88671875" style="95" customWidth="1"/>
    <col min="13693" max="13693" width="1.5546875" style="95" customWidth="1"/>
    <col min="13694" max="13694" width="19" style="95" bestFit="1" customWidth="1"/>
    <col min="13695" max="13695" width="15.44140625" style="95" bestFit="1" customWidth="1"/>
    <col min="13696" max="13696" width="11" style="95" bestFit="1" customWidth="1"/>
    <col min="13697" max="13697" width="23" style="95" bestFit="1" customWidth="1"/>
    <col min="13698" max="13699" width="6.6640625" style="95" customWidth="1"/>
    <col min="13700" max="13700" width="1.6640625" style="95" customWidth="1"/>
    <col min="13701" max="13701" width="2.88671875" style="95" customWidth="1"/>
    <col min="13702" max="13702" width="21.6640625" style="95" customWidth="1"/>
    <col min="13703" max="13703" width="19.44140625" style="95" customWidth="1"/>
    <col min="13704" max="13704" width="22.109375" style="95" customWidth="1"/>
    <col min="13705" max="13705" width="21.6640625" style="95" customWidth="1"/>
    <col min="13706" max="13706" width="2.88671875" style="95" customWidth="1"/>
    <col min="13707" max="13707" width="21.33203125" style="95" customWidth="1"/>
    <col min="13708" max="13709" width="18.6640625" style="95" customWidth="1"/>
    <col min="13710" max="13710" width="13.44140625" style="95" customWidth="1"/>
    <col min="13711" max="13711" width="11.44140625" style="95"/>
    <col min="13712" max="13712" width="2.88671875" style="95" customWidth="1"/>
    <col min="13713" max="13818" width="11.44140625" style="95"/>
    <col min="13819" max="13819" width="2.6640625" style="95" customWidth="1"/>
    <col min="13820" max="13820" width="4.44140625" style="95" customWidth="1"/>
    <col min="13821" max="13821" width="18.5546875" style="95" customWidth="1"/>
    <col min="13822" max="13822" width="36.109375" style="95" customWidth="1"/>
    <col min="13823" max="13823" width="18.5546875" style="95" customWidth="1"/>
    <col min="13824" max="13824" width="7.44140625" style="95" customWidth="1"/>
    <col min="13825" max="13825" width="2.6640625" style="95" customWidth="1"/>
    <col min="13826" max="13826" width="10.109375" style="95" customWidth="1"/>
    <col min="13827" max="13831" width="11.44140625" style="95"/>
    <col min="13832" max="13832" width="5.5546875" style="95" customWidth="1"/>
    <col min="13833" max="13833" width="10.88671875" style="95" customWidth="1"/>
    <col min="13834" max="13834" width="2.6640625" style="95" customWidth="1"/>
    <col min="13835" max="13835" width="23.88671875" style="95" customWidth="1"/>
    <col min="13836" max="13837" width="12.6640625" style="95" customWidth="1"/>
    <col min="13838" max="13838" width="16.6640625" style="95" customWidth="1"/>
    <col min="13839" max="13839" width="17.88671875" style="95" customWidth="1"/>
    <col min="13840" max="13840" width="2.6640625" style="95" customWidth="1"/>
    <col min="13841" max="13841" width="11.44140625" style="95"/>
    <col min="13842" max="13843" width="12.6640625" style="95" customWidth="1"/>
    <col min="13844" max="13846" width="11.44140625" style="95"/>
    <col min="13847" max="13847" width="13.109375" style="95" customWidth="1"/>
    <col min="13848" max="13848" width="2.6640625" style="95" customWidth="1"/>
    <col min="13849" max="13849" width="6.33203125" style="95" customWidth="1"/>
    <col min="13850" max="13853" width="13.6640625" style="95" customWidth="1"/>
    <col min="13854" max="13854" width="11.44140625" style="95"/>
    <col min="13855" max="13855" width="11.5546875" style="95" customWidth="1"/>
    <col min="13856" max="13856" width="2.6640625" style="95" customWidth="1"/>
    <col min="13857" max="13862" width="11.44140625" style="95"/>
    <col min="13863" max="13863" width="14.44140625" style="95" customWidth="1"/>
    <col min="13864" max="13864" width="2.6640625" style="95" customWidth="1"/>
    <col min="13865" max="13865" width="11.44140625" style="95"/>
    <col min="13866" max="13868" width="19.109375" style="95" customWidth="1"/>
    <col min="13869" max="13869" width="14.6640625" style="95" customWidth="1"/>
    <col min="13870" max="13870" width="2.6640625" style="95" customWidth="1"/>
    <col min="13871" max="13871" width="7" style="95" customWidth="1"/>
    <col min="13872" max="13872" width="13.88671875" style="95" customWidth="1"/>
    <col min="13873" max="13877" width="11.44140625" style="95"/>
    <col min="13878" max="13878" width="5.44140625" style="95" customWidth="1"/>
    <col min="13879" max="13879" width="2.6640625" style="95" customWidth="1"/>
    <col min="13880" max="13880" width="11.44140625" style="95"/>
    <col min="13881" max="13883" width="13.6640625" style="95" customWidth="1"/>
    <col min="13884" max="13884" width="11.44140625" style="95"/>
    <col min="13885" max="13885" width="19.109375" style="95" customWidth="1"/>
    <col min="13886" max="13886" width="2.6640625" style="95" customWidth="1"/>
    <col min="13887" max="13887" width="8.5546875" style="95" bestFit="1" customWidth="1"/>
    <col min="13888" max="13888" width="10" style="95" bestFit="1" customWidth="1"/>
    <col min="13889" max="13889" width="7.109375" style="95" customWidth="1"/>
    <col min="13890" max="13890" width="9.6640625" style="95" bestFit="1" customWidth="1"/>
    <col min="13891" max="13891" width="8.88671875" style="95" customWidth="1"/>
    <col min="13892" max="13893" width="8.6640625" style="95" customWidth="1"/>
    <col min="13894" max="13894" width="6.6640625" style="95" customWidth="1"/>
    <col min="13895" max="13895" width="9.5546875" style="95" customWidth="1"/>
    <col min="13896" max="13896" width="6.6640625" style="95" customWidth="1"/>
    <col min="13897" max="13897" width="7.88671875" style="95" customWidth="1"/>
    <col min="13898" max="13898" width="2.6640625" style="95" customWidth="1"/>
    <col min="13899" max="13899" width="21" style="95" customWidth="1"/>
    <col min="13900" max="13903" width="11.44140625" style="95"/>
    <col min="13904" max="13904" width="16.33203125" style="95" customWidth="1"/>
    <col min="13905" max="13905" width="2.6640625" style="95" customWidth="1"/>
    <col min="13906" max="13906" width="16.88671875" style="95" customWidth="1"/>
    <col min="13907" max="13908" width="21" style="95" customWidth="1"/>
    <col min="13909" max="13910" width="11.44140625" style="95"/>
    <col min="13911" max="13911" width="2.6640625" style="95" customWidth="1"/>
    <col min="13912" max="13912" width="2.88671875" style="95" customWidth="1"/>
    <col min="13913" max="13913" width="21" style="95" customWidth="1"/>
    <col min="13914" max="13914" width="13.44140625" style="95" customWidth="1"/>
    <col min="13915" max="13915" width="13.88671875" style="95" customWidth="1"/>
    <col min="13916" max="13918" width="11.44140625" style="95"/>
    <col min="13919" max="13919" width="2.88671875" style="95" customWidth="1"/>
    <col min="13920" max="13920" width="2.44140625" style="95" customWidth="1"/>
    <col min="13921" max="13921" width="17.33203125" style="95" customWidth="1"/>
    <col min="13922" max="13922" width="13.109375" style="95" customWidth="1"/>
    <col min="13923" max="13923" width="16.33203125" style="95" bestFit="1" customWidth="1"/>
    <col min="13924" max="13924" width="15.44140625" style="95" customWidth="1"/>
    <col min="13925" max="13925" width="17.6640625" style="95" bestFit="1" customWidth="1"/>
    <col min="13926" max="13926" width="2.5546875" style="95" customWidth="1"/>
    <col min="13927" max="13927" width="2.88671875" style="95" customWidth="1"/>
    <col min="13928" max="13928" width="22.109375" style="95" customWidth="1"/>
    <col min="13929" max="13930" width="20.109375" style="95" customWidth="1"/>
    <col min="13931" max="13931" width="22.109375" style="95" customWidth="1"/>
    <col min="13932" max="13932" width="2.88671875" style="95" customWidth="1"/>
    <col min="13933" max="13933" width="1.33203125" style="95" customWidth="1"/>
    <col min="13934" max="13934" width="16.109375" style="95" bestFit="1" customWidth="1"/>
    <col min="13935" max="13935" width="15.88671875" style="95" bestFit="1" customWidth="1"/>
    <col min="13936" max="13936" width="11" style="95" bestFit="1" customWidth="1"/>
    <col min="13937" max="13937" width="14" style="95" bestFit="1" customWidth="1"/>
    <col min="13938" max="13938" width="10.33203125" style="95" bestFit="1" customWidth="1"/>
    <col min="13939" max="13939" width="14.33203125" style="95" bestFit="1" customWidth="1"/>
    <col min="13940" max="13940" width="2.33203125" style="95" customWidth="1"/>
    <col min="13941" max="13941" width="2.88671875" style="95" customWidth="1"/>
    <col min="13942" max="13942" width="8.6640625" style="95" customWidth="1"/>
    <col min="13943" max="13943" width="16.109375" style="95" bestFit="1" customWidth="1"/>
    <col min="13944" max="13944" width="11.44140625" style="95"/>
    <col min="13945" max="13945" width="15.5546875" style="95" bestFit="1" customWidth="1"/>
    <col min="13946" max="13946" width="22.44140625" style="95" bestFit="1" customWidth="1"/>
    <col min="13947" max="13947" width="10.44140625" style="95" customWidth="1"/>
    <col min="13948" max="13948" width="2.88671875" style="95" customWidth="1"/>
    <col min="13949" max="13949" width="1.5546875" style="95" customWidth="1"/>
    <col min="13950" max="13950" width="19" style="95" bestFit="1" customWidth="1"/>
    <col min="13951" max="13951" width="15.44140625" style="95" bestFit="1" customWidth="1"/>
    <col min="13952" max="13952" width="11" style="95" bestFit="1" customWidth="1"/>
    <col min="13953" max="13953" width="23" style="95" bestFit="1" customWidth="1"/>
    <col min="13954" max="13955" width="6.6640625" style="95" customWidth="1"/>
    <col min="13956" max="13956" width="1.6640625" style="95" customWidth="1"/>
    <col min="13957" max="13957" width="2.88671875" style="95" customWidth="1"/>
    <col min="13958" max="13958" width="21.6640625" style="95" customWidth="1"/>
    <col min="13959" max="13959" width="19.44140625" style="95" customWidth="1"/>
    <col min="13960" max="13960" width="22.109375" style="95" customWidth="1"/>
    <col min="13961" max="13961" width="21.6640625" style="95" customWidth="1"/>
    <col min="13962" max="13962" width="2.88671875" style="95" customWidth="1"/>
    <col min="13963" max="13963" width="21.33203125" style="95" customWidth="1"/>
    <col min="13964" max="13965" width="18.6640625" style="95" customWidth="1"/>
    <col min="13966" max="13966" width="13.44140625" style="95" customWidth="1"/>
    <col min="13967" max="13967" width="11.44140625" style="95"/>
    <col min="13968" max="13968" width="2.88671875" style="95" customWidth="1"/>
    <col min="13969" max="14074" width="11.44140625" style="95"/>
    <col min="14075" max="14075" width="2.6640625" style="95" customWidth="1"/>
    <col min="14076" max="14076" width="4.44140625" style="95" customWidth="1"/>
    <col min="14077" max="14077" width="18.5546875" style="95" customWidth="1"/>
    <col min="14078" max="14078" width="36.109375" style="95" customWidth="1"/>
    <col min="14079" max="14079" width="18.5546875" style="95" customWidth="1"/>
    <col min="14080" max="14080" width="7.44140625" style="95" customWidth="1"/>
    <col min="14081" max="14081" width="2.6640625" style="95" customWidth="1"/>
    <col min="14082" max="14082" width="10.109375" style="95" customWidth="1"/>
    <col min="14083" max="14087" width="11.44140625" style="95"/>
    <col min="14088" max="14088" width="5.5546875" style="95" customWidth="1"/>
    <col min="14089" max="14089" width="10.88671875" style="95" customWidth="1"/>
    <col min="14090" max="14090" width="2.6640625" style="95" customWidth="1"/>
    <col min="14091" max="14091" width="23.88671875" style="95" customWidth="1"/>
    <col min="14092" max="14093" width="12.6640625" style="95" customWidth="1"/>
    <col min="14094" max="14094" width="16.6640625" style="95" customWidth="1"/>
    <col min="14095" max="14095" width="17.88671875" style="95" customWidth="1"/>
    <col min="14096" max="14096" width="2.6640625" style="95" customWidth="1"/>
    <col min="14097" max="14097" width="11.44140625" style="95"/>
    <col min="14098" max="14099" width="12.6640625" style="95" customWidth="1"/>
    <col min="14100" max="14102" width="11.44140625" style="95"/>
    <col min="14103" max="14103" width="13.109375" style="95" customWidth="1"/>
    <col min="14104" max="14104" width="2.6640625" style="95" customWidth="1"/>
    <col min="14105" max="14105" width="6.33203125" style="95" customWidth="1"/>
    <col min="14106" max="14109" width="13.6640625" style="95" customWidth="1"/>
    <col min="14110" max="14110" width="11.44140625" style="95"/>
    <col min="14111" max="14111" width="11.5546875" style="95" customWidth="1"/>
    <col min="14112" max="14112" width="2.6640625" style="95" customWidth="1"/>
    <col min="14113" max="14118" width="11.44140625" style="95"/>
    <col min="14119" max="14119" width="14.44140625" style="95" customWidth="1"/>
    <col min="14120" max="14120" width="2.6640625" style="95" customWidth="1"/>
    <col min="14121" max="14121" width="11.44140625" style="95"/>
    <col min="14122" max="14124" width="19.109375" style="95" customWidth="1"/>
    <col min="14125" max="14125" width="14.6640625" style="95" customWidth="1"/>
    <col min="14126" max="14126" width="2.6640625" style="95" customWidth="1"/>
    <col min="14127" max="14127" width="7" style="95" customWidth="1"/>
    <col min="14128" max="14128" width="13.88671875" style="95" customWidth="1"/>
    <col min="14129" max="14133" width="11.44140625" style="95"/>
    <col min="14134" max="14134" width="5.44140625" style="95" customWidth="1"/>
    <col min="14135" max="14135" width="2.6640625" style="95" customWidth="1"/>
    <col min="14136" max="14136" width="11.44140625" style="95"/>
    <col min="14137" max="14139" width="13.6640625" style="95" customWidth="1"/>
    <col min="14140" max="14140" width="11.44140625" style="95"/>
    <col min="14141" max="14141" width="19.109375" style="95" customWidth="1"/>
    <col min="14142" max="14142" width="2.6640625" style="95" customWidth="1"/>
    <col min="14143" max="14143" width="8.5546875" style="95" bestFit="1" customWidth="1"/>
    <col min="14144" max="14144" width="10" style="95" bestFit="1" customWidth="1"/>
    <col min="14145" max="14145" width="7.109375" style="95" customWidth="1"/>
    <col min="14146" max="14146" width="9.6640625" style="95" bestFit="1" customWidth="1"/>
    <col min="14147" max="14147" width="8.88671875" style="95" customWidth="1"/>
    <col min="14148" max="14149" width="8.6640625" style="95" customWidth="1"/>
    <col min="14150" max="14150" width="6.6640625" style="95" customWidth="1"/>
    <col min="14151" max="14151" width="9.5546875" style="95" customWidth="1"/>
    <col min="14152" max="14152" width="6.6640625" style="95" customWidth="1"/>
    <col min="14153" max="14153" width="7.88671875" style="95" customWidth="1"/>
    <col min="14154" max="14154" width="2.6640625" style="95" customWidth="1"/>
    <col min="14155" max="14155" width="21" style="95" customWidth="1"/>
    <col min="14156" max="14159" width="11.44140625" style="95"/>
    <col min="14160" max="14160" width="16.33203125" style="95" customWidth="1"/>
    <col min="14161" max="14161" width="2.6640625" style="95" customWidth="1"/>
    <col min="14162" max="14162" width="16.88671875" style="95" customWidth="1"/>
    <col min="14163" max="14164" width="21" style="95" customWidth="1"/>
    <col min="14165" max="14166" width="11.44140625" style="95"/>
    <col min="14167" max="14167" width="2.6640625" style="95" customWidth="1"/>
    <col min="14168" max="14168" width="2.88671875" style="95" customWidth="1"/>
    <col min="14169" max="14169" width="21" style="95" customWidth="1"/>
    <col min="14170" max="14170" width="13.44140625" style="95" customWidth="1"/>
    <col min="14171" max="14171" width="13.88671875" style="95" customWidth="1"/>
    <col min="14172" max="14174" width="11.44140625" style="95"/>
    <col min="14175" max="14175" width="2.88671875" style="95" customWidth="1"/>
    <col min="14176" max="14176" width="2.44140625" style="95" customWidth="1"/>
    <col min="14177" max="14177" width="17.33203125" style="95" customWidth="1"/>
    <col min="14178" max="14178" width="13.109375" style="95" customWidth="1"/>
    <col min="14179" max="14179" width="16.33203125" style="95" bestFit="1" customWidth="1"/>
    <col min="14180" max="14180" width="15.44140625" style="95" customWidth="1"/>
    <col min="14181" max="14181" width="17.6640625" style="95" bestFit="1" customWidth="1"/>
    <col min="14182" max="14182" width="2.5546875" style="95" customWidth="1"/>
    <col min="14183" max="14183" width="2.88671875" style="95" customWidth="1"/>
    <col min="14184" max="14184" width="22.109375" style="95" customWidth="1"/>
    <col min="14185" max="14186" width="20.109375" style="95" customWidth="1"/>
    <col min="14187" max="14187" width="22.109375" style="95" customWidth="1"/>
    <col min="14188" max="14188" width="2.88671875" style="95" customWidth="1"/>
    <col min="14189" max="14189" width="1.33203125" style="95" customWidth="1"/>
    <col min="14190" max="14190" width="16.109375" style="95" bestFit="1" customWidth="1"/>
    <col min="14191" max="14191" width="15.88671875" style="95" bestFit="1" customWidth="1"/>
    <col min="14192" max="14192" width="11" style="95" bestFit="1" customWidth="1"/>
    <col min="14193" max="14193" width="14" style="95" bestFit="1" customWidth="1"/>
    <col min="14194" max="14194" width="10.33203125" style="95" bestFit="1" customWidth="1"/>
    <col min="14195" max="14195" width="14.33203125" style="95" bestFit="1" customWidth="1"/>
    <col min="14196" max="14196" width="2.33203125" style="95" customWidth="1"/>
    <col min="14197" max="14197" width="2.88671875" style="95" customWidth="1"/>
    <col min="14198" max="14198" width="8.6640625" style="95" customWidth="1"/>
    <col min="14199" max="14199" width="16.109375" style="95" bestFit="1" customWidth="1"/>
    <col min="14200" max="14200" width="11.44140625" style="95"/>
    <col min="14201" max="14201" width="15.5546875" style="95" bestFit="1" customWidth="1"/>
    <col min="14202" max="14202" width="22.44140625" style="95" bestFit="1" customWidth="1"/>
    <col min="14203" max="14203" width="10.44140625" style="95" customWidth="1"/>
    <col min="14204" max="14204" width="2.88671875" style="95" customWidth="1"/>
    <col min="14205" max="14205" width="1.5546875" style="95" customWidth="1"/>
    <col min="14206" max="14206" width="19" style="95" bestFit="1" customWidth="1"/>
    <col min="14207" max="14207" width="15.44140625" style="95" bestFit="1" customWidth="1"/>
    <col min="14208" max="14208" width="11" style="95" bestFit="1" customWidth="1"/>
    <col min="14209" max="14209" width="23" style="95" bestFit="1" customWidth="1"/>
    <col min="14210" max="14211" width="6.6640625" style="95" customWidth="1"/>
    <col min="14212" max="14212" width="1.6640625" style="95" customWidth="1"/>
    <col min="14213" max="14213" width="2.88671875" style="95" customWidth="1"/>
    <col min="14214" max="14214" width="21.6640625" style="95" customWidth="1"/>
    <col min="14215" max="14215" width="19.44140625" style="95" customWidth="1"/>
    <col min="14216" max="14216" width="22.109375" style="95" customWidth="1"/>
    <col min="14217" max="14217" width="21.6640625" style="95" customWidth="1"/>
    <col min="14218" max="14218" width="2.88671875" style="95" customWidth="1"/>
    <col min="14219" max="14219" width="21.33203125" style="95" customWidth="1"/>
    <col min="14220" max="14221" width="18.6640625" style="95" customWidth="1"/>
    <col min="14222" max="14222" width="13.44140625" style="95" customWidth="1"/>
    <col min="14223" max="14223" width="11.44140625" style="95"/>
    <col min="14224" max="14224" width="2.88671875" style="95" customWidth="1"/>
    <col min="14225" max="14330" width="11.44140625" style="95"/>
    <col min="14331" max="14331" width="2.6640625" style="95" customWidth="1"/>
    <col min="14332" max="14332" width="4.44140625" style="95" customWidth="1"/>
    <col min="14333" max="14333" width="18.5546875" style="95" customWidth="1"/>
    <col min="14334" max="14334" width="36.109375" style="95" customWidth="1"/>
    <col min="14335" max="14335" width="18.5546875" style="95" customWidth="1"/>
    <col min="14336" max="14336" width="7.44140625" style="95" customWidth="1"/>
    <col min="14337" max="14337" width="2.6640625" style="95" customWidth="1"/>
    <col min="14338" max="14338" width="10.109375" style="95" customWidth="1"/>
    <col min="14339" max="14343" width="11.44140625" style="95"/>
    <col min="14344" max="14344" width="5.5546875" style="95" customWidth="1"/>
    <col min="14345" max="14345" width="10.88671875" style="95" customWidth="1"/>
    <col min="14346" max="14346" width="2.6640625" style="95" customWidth="1"/>
    <col min="14347" max="14347" width="23.88671875" style="95" customWidth="1"/>
    <col min="14348" max="14349" width="12.6640625" style="95" customWidth="1"/>
    <col min="14350" max="14350" width="16.6640625" style="95" customWidth="1"/>
    <col min="14351" max="14351" width="17.88671875" style="95" customWidth="1"/>
    <col min="14352" max="14352" width="2.6640625" style="95" customWidth="1"/>
    <col min="14353" max="14353" width="11.44140625" style="95"/>
    <col min="14354" max="14355" width="12.6640625" style="95" customWidth="1"/>
    <col min="14356" max="14358" width="11.44140625" style="95"/>
    <col min="14359" max="14359" width="13.109375" style="95" customWidth="1"/>
    <col min="14360" max="14360" width="2.6640625" style="95" customWidth="1"/>
    <col min="14361" max="14361" width="6.33203125" style="95" customWidth="1"/>
    <col min="14362" max="14365" width="13.6640625" style="95" customWidth="1"/>
    <col min="14366" max="14366" width="11.44140625" style="95"/>
    <col min="14367" max="14367" width="11.5546875" style="95" customWidth="1"/>
    <col min="14368" max="14368" width="2.6640625" style="95" customWidth="1"/>
    <col min="14369" max="14374" width="11.44140625" style="95"/>
    <col min="14375" max="14375" width="14.44140625" style="95" customWidth="1"/>
    <col min="14376" max="14376" width="2.6640625" style="95" customWidth="1"/>
    <col min="14377" max="14377" width="11.44140625" style="95"/>
    <col min="14378" max="14380" width="19.109375" style="95" customWidth="1"/>
    <col min="14381" max="14381" width="14.6640625" style="95" customWidth="1"/>
    <col min="14382" max="14382" width="2.6640625" style="95" customWidth="1"/>
    <col min="14383" max="14383" width="7" style="95" customWidth="1"/>
    <col min="14384" max="14384" width="13.88671875" style="95" customWidth="1"/>
    <col min="14385" max="14389" width="11.44140625" style="95"/>
    <col min="14390" max="14390" width="5.44140625" style="95" customWidth="1"/>
    <col min="14391" max="14391" width="2.6640625" style="95" customWidth="1"/>
    <col min="14392" max="14392" width="11.44140625" style="95"/>
    <col min="14393" max="14395" width="13.6640625" style="95" customWidth="1"/>
    <col min="14396" max="14396" width="11.44140625" style="95"/>
    <col min="14397" max="14397" width="19.109375" style="95" customWidth="1"/>
    <col min="14398" max="14398" width="2.6640625" style="95" customWidth="1"/>
    <col min="14399" max="14399" width="8.5546875" style="95" bestFit="1" customWidth="1"/>
    <col min="14400" max="14400" width="10" style="95" bestFit="1" customWidth="1"/>
    <col min="14401" max="14401" width="7.109375" style="95" customWidth="1"/>
    <col min="14402" max="14402" width="9.6640625" style="95" bestFit="1" customWidth="1"/>
    <col min="14403" max="14403" width="8.88671875" style="95" customWidth="1"/>
    <col min="14404" max="14405" width="8.6640625" style="95" customWidth="1"/>
    <col min="14406" max="14406" width="6.6640625" style="95" customWidth="1"/>
    <col min="14407" max="14407" width="9.5546875" style="95" customWidth="1"/>
    <col min="14408" max="14408" width="6.6640625" style="95" customWidth="1"/>
    <col min="14409" max="14409" width="7.88671875" style="95" customWidth="1"/>
    <col min="14410" max="14410" width="2.6640625" style="95" customWidth="1"/>
    <col min="14411" max="14411" width="21" style="95" customWidth="1"/>
    <col min="14412" max="14415" width="11.44140625" style="95"/>
    <col min="14416" max="14416" width="16.33203125" style="95" customWidth="1"/>
    <col min="14417" max="14417" width="2.6640625" style="95" customWidth="1"/>
    <col min="14418" max="14418" width="16.88671875" style="95" customWidth="1"/>
    <col min="14419" max="14420" width="21" style="95" customWidth="1"/>
    <col min="14421" max="14422" width="11.44140625" style="95"/>
    <col min="14423" max="14423" width="2.6640625" style="95" customWidth="1"/>
    <col min="14424" max="14424" width="2.88671875" style="95" customWidth="1"/>
    <col min="14425" max="14425" width="21" style="95" customWidth="1"/>
    <col min="14426" max="14426" width="13.44140625" style="95" customWidth="1"/>
    <col min="14427" max="14427" width="13.88671875" style="95" customWidth="1"/>
    <col min="14428" max="14430" width="11.44140625" style="95"/>
    <col min="14431" max="14431" width="2.88671875" style="95" customWidth="1"/>
    <col min="14432" max="14432" width="2.44140625" style="95" customWidth="1"/>
    <col min="14433" max="14433" width="17.33203125" style="95" customWidth="1"/>
    <col min="14434" max="14434" width="13.109375" style="95" customWidth="1"/>
    <col min="14435" max="14435" width="16.33203125" style="95" bestFit="1" customWidth="1"/>
    <col min="14436" max="14436" width="15.44140625" style="95" customWidth="1"/>
    <col min="14437" max="14437" width="17.6640625" style="95" bestFit="1" customWidth="1"/>
    <col min="14438" max="14438" width="2.5546875" style="95" customWidth="1"/>
    <col min="14439" max="14439" width="2.88671875" style="95" customWidth="1"/>
    <col min="14440" max="14440" width="22.109375" style="95" customWidth="1"/>
    <col min="14441" max="14442" width="20.109375" style="95" customWidth="1"/>
    <col min="14443" max="14443" width="22.109375" style="95" customWidth="1"/>
    <col min="14444" max="14444" width="2.88671875" style="95" customWidth="1"/>
    <col min="14445" max="14445" width="1.33203125" style="95" customWidth="1"/>
    <col min="14446" max="14446" width="16.109375" style="95" bestFit="1" customWidth="1"/>
    <col min="14447" max="14447" width="15.88671875" style="95" bestFit="1" customWidth="1"/>
    <col min="14448" max="14448" width="11" style="95" bestFit="1" customWidth="1"/>
    <col min="14449" max="14449" width="14" style="95" bestFit="1" customWidth="1"/>
    <col min="14450" max="14450" width="10.33203125" style="95" bestFit="1" customWidth="1"/>
    <col min="14451" max="14451" width="14.33203125" style="95" bestFit="1" customWidth="1"/>
    <col min="14452" max="14452" width="2.33203125" style="95" customWidth="1"/>
    <col min="14453" max="14453" width="2.88671875" style="95" customWidth="1"/>
    <col min="14454" max="14454" width="8.6640625" style="95" customWidth="1"/>
    <col min="14455" max="14455" width="16.109375" style="95" bestFit="1" customWidth="1"/>
    <col min="14456" max="14456" width="11.44140625" style="95"/>
    <col min="14457" max="14457" width="15.5546875" style="95" bestFit="1" customWidth="1"/>
    <col min="14458" max="14458" width="22.44140625" style="95" bestFit="1" customWidth="1"/>
    <col min="14459" max="14459" width="10.44140625" style="95" customWidth="1"/>
    <col min="14460" max="14460" width="2.88671875" style="95" customWidth="1"/>
    <col min="14461" max="14461" width="1.5546875" style="95" customWidth="1"/>
    <col min="14462" max="14462" width="19" style="95" bestFit="1" customWidth="1"/>
    <col min="14463" max="14463" width="15.44140625" style="95" bestFit="1" customWidth="1"/>
    <col min="14464" max="14464" width="11" style="95" bestFit="1" customWidth="1"/>
    <col min="14465" max="14465" width="23" style="95" bestFit="1" customWidth="1"/>
    <col min="14466" max="14467" width="6.6640625" style="95" customWidth="1"/>
    <col min="14468" max="14468" width="1.6640625" style="95" customWidth="1"/>
    <col min="14469" max="14469" width="2.88671875" style="95" customWidth="1"/>
    <col min="14470" max="14470" width="21.6640625" style="95" customWidth="1"/>
    <col min="14471" max="14471" width="19.44140625" style="95" customWidth="1"/>
    <col min="14472" max="14472" width="22.109375" style="95" customWidth="1"/>
    <col min="14473" max="14473" width="21.6640625" style="95" customWidth="1"/>
    <col min="14474" max="14474" width="2.88671875" style="95" customWidth="1"/>
    <col min="14475" max="14475" width="21.33203125" style="95" customWidth="1"/>
    <col min="14476" max="14477" width="18.6640625" style="95" customWidth="1"/>
    <col min="14478" max="14478" width="13.44140625" style="95" customWidth="1"/>
    <col min="14479" max="14479" width="11.44140625" style="95"/>
    <col min="14480" max="14480" width="2.88671875" style="95" customWidth="1"/>
    <col min="14481" max="14586" width="11.44140625" style="95"/>
    <col min="14587" max="14587" width="2.6640625" style="95" customWidth="1"/>
    <col min="14588" max="14588" width="4.44140625" style="95" customWidth="1"/>
    <col min="14589" max="14589" width="18.5546875" style="95" customWidth="1"/>
    <col min="14590" max="14590" width="36.109375" style="95" customWidth="1"/>
    <col min="14591" max="14591" width="18.5546875" style="95" customWidth="1"/>
    <col min="14592" max="14592" width="7.44140625" style="95" customWidth="1"/>
    <col min="14593" max="14593" width="2.6640625" style="95" customWidth="1"/>
    <col min="14594" max="14594" width="10.109375" style="95" customWidth="1"/>
    <col min="14595" max="14599" width="11.44140625" style="95"/>
    <col min="14600" max="14600" width="5.5546875" style="95" customWidth="1"/>
    <col min="14601" max="14601" width="10.88671875" style="95" customWidth="1"/>
    <col min="14602" max="14602" width="2.6640625" style="95" customWidth="1"/>
    <col min="14603" max="14603" width="23.88671875" style="95" customWidth="1"/>
    <col min="14604" max="14605" width="12.6640625" style="95" customWidth="1"/>
    <col min="14606" max="14606" width="16.6640625" style="95" customWidth="1"/>
    <col min="14607" max="14607" width="17.88671875" style="95" customWidth="1"/>
    <col min="14608" max="14608" width="2.6640625" style="95" customWidth="1"/>
    <col min="14609" max="14609" width="11.44140625" style="95"/>
    <col min="14610" max="14611" width="12.6640625" style="95" customWidth="1"/>
    <col min="14612" max="14614" width="11.44140625" style="95"/>
    <col min="14615" max="14615" width="13.109375" style="95" customWidth="1"/>
    <col min="14616" max="14616" width="2.6640625" style="95" customWidth="1"/>
    <col min="14617" max="14617" width="6.33203125" style="95" customWidth="1"/>
    <col min="14618" max="14621" width="13.6640625" style="95" customWidth="1"/>
    <col min="14622" max="14622" width="11.44140625" style="95"/>
    <col min="14623" max="14623" width="11.5546875" style="95" customWidth="1"/>
    <col min="14624" max="14624" width="2.6640625" style="95" customWidth="1"/>
    <col min="14625" max="14630" width="11.44140625" style="95"/>
    <col min="14631" max="14631" width="14.44140625" style="95" customWidth="1"/>
    <col min="14632" max="14632" width="2.6640625" style="95" customWidth="1"/>
    <col min="14633" max="14633" width="11.44140625" style="95"/>
    <col min="14634" max="14636" width="19.109375" style="95" customWidth="1"/>
    <col min="14637" max="14637" width="14.6640625" style="95" customWidth="1"/>
    <col min="14638" max="14638" width="2.6640625" style="95" customWidth="1"/>
    <col min="14639" max="14639" width="7" style="95" customWidth="1"/>
    <col min="14640" max="14640" width="13.88671875" style="95" customWidth="1"/>
    <col min="14641" max="14645" width="11.44140625" style="95"/>
    <col min="14646" max="14646" width="5.44140625" style="95" customWidth="1"/>
    <col min="14647" max="14647" width="2.6640625" style="95" customWidth="1"/>
    <col min="14648" max="14648" width="11.44140625" style="95"/>
    <col min="14649" max="14651" width="13.6640625" style="95" customWidth="1"/>
    <col min="14652" max="14652" width="11.44140625" style="95"/>
    <col min="14653" max="14653" width="19.109375" style="95" customWidth="1"/>
    <col min="14654" max="14654" width="2.6640625" style="95" customWidth="1"/>
    <col min="14655" max="14655" width="8.5546875" style="95" bestFit="1" customWidth="1"/>
    <col min="14656" max="14656" width="10" style="95" bestFit="1" customWidth="1"/>
    <col min="14657" max="14657" width="7.109375" style="95" customWidth="1"/>
    <col min="14658" max="14658" width="9.6640625" style="95" bestFit="1" customWidth="1"/>
    <col min="14659" max="14659" width="8.88671875" style="95" customWidth="1"/>
    <col min="14660" max="14661" width="8.6640625" style="95" customWidth="1"/>
    <col min="14662" max="14662" width="6.6640625" style="95" customWidth="1"/>
    <col min="14663" max="14663" width="9.5546875" style="95" customWidth="1"/>
    <col min="14664" max="14664" width="6.6640625" style="95" customWidth="1"/>
    <col min="14665" max="14665" width="7.88671875" style="95" customWidth="1"/>
    <col min="14666" max="14666" width="2.6640625" style="95" customWidth="1"/>
    <col min="14667" max="14667" width="21" style="95" customWidth="1"/>
    <col min="14668" max="14671" width="11.44140625" style="95"/>
    <col min="14672" max="14672" width="16.33203125" style="95" customWidth="1"/>
    <col min="14673" max="14673" width="2.6640625" style="95" customWidth="1"/>
    <col min="14674" max="14674" width="16.88671875" style="95" customWidth="1"/>
    <col min="14675" max="14676" width="21" style="95" customWidth="1"/>
    <col min="14677" max="14678" width="11.44140625" style="95"/>
    <col min="14679" max="14679" width="2.6640625" style="95" customWidth="1"/>
    <col min="14680" max="14680" width="2.88671875" style="95" customWidth="1"/>
    <col min="14681" max="14681" width="21" style="95" customWidth="1"/>
    <col min="14682" max="14682" width="13.44140625" style="95" customWidth="1"/>
    <col min="14683" max="14683" width="13.88671875" style="95" customWidth="1"/>
    <col min="14684" max="14686" width="11.44140625" style="95"/>
    <col min="14687" max="14687" width="2.88671875" style="95" customWidth="1"/>
    <col min="14688" max="14688" width="2.44140625" style="95" customWidth="1"/>
    <col min="14689" max="14689" width="17.33203125" style="95" customWidth="1"/>
    <col min="14690" max="14690" width="13.109375" style="95" customWidth="1"/>
    <col min="14691" max="14691" width="16.33203125" style="95" bestFit="1" customWidth="1"/>
    <col min="14692" max="14692" width="15.44140625" style="95" customWidth="1"/>
    <col min="14693" max="14693" width="17.6640625" style="95" bestFit="1" customWidth="1"/>
    <col min="14694" max="14694" width="2.5546875" style="95" customWidth="1"/>
    <col min="14695" max="14695" width="2.88671875" style="95" customWidth="1"/>
    <col min="14696" max="14696" width="22.109375" style="95" customWidth="1"/>
    <col min="14697" max="14698" width="20.109375" style="95" customWidth="1"/>
    <col min="14699" max="14699" width="22.109375" style="95" customWidth="1"/>
    <col min="14700" max="14700" width="2.88671875" style="95" customWidth="1"/>
    <col min="14701" max="14701" width="1.33203125" style="95" customWidth="1"/>
    <col min="14702" max="14702" width="16.109375" style="95" bestFit="1" customWidth="1"/>
    <col min="14703" max="14703" width="15.88671875" style="95" bestFit="1" customWidth="1"/>
    <col min="14704" max="14704" width="11" style="95" bestFit="1" customWidth="1"/>
    <col min="14705" max="14705" width="14" style="95" bestFit="1" customWidth="1"/>
    <col min="14706" max="14706" width="10.33203125" style="95" bestFit="1" customWidth="1"/>
    <col min="14707" max="14707" width="14.33203125" style="95" bestFit="1" customWidth="1"/>
    <col min="14708" max="14708" width="2.33203125" style="95" customWidth="1"/>
    <col min="14709" max="14709" width="2.88671875" style="95" customWidth="1"/>
    <col min="14710" max="14710" width="8.6640625" style="95" customWidth="1"/>
    <col min="14711" max="14711" width="16.109375" style="95" bestFit="1" customWidth="1"/>
    <col min="14712" max="14712" width="11.44140625" style="95"/>
    <col min="14713" max="14713" width="15.5546875" style="95" bestFit="1" customWidth="1"/>
    <col min="14714" max="14714" width="22.44140625" style="95" bestFit="1" customWidth="1"/>
    <col min="14715" max="14715" width="10.44140625" style="95" customWidth="1"/>
    <col min="14716" max="14716" width="2.88671875" style="95" customWidth="1"/>
    <col min="14717" max="14717" width="1.5546875" style="95" customWidth="1"/>
    <col min="14718" max="14718" width="19" style="95" bestFit="1" customWidth="1"/>
    <col min="14719" max="14719" width="15.44140625" style="95" bestFit="1" customWidth="1"/>
    <col min="14720" max="14720" width="11" style="95" bestFit="1" customWidth="1"/>
    <col min="14721" max="14721" width="23" style="95" bestFit="1" customWidth="1"/>
    <col min="14722" max="14723" width="6.6640625" style="95" customWidth="1"/>
    <col min="14724" max="14724" width="1.6640625" style="95" customWidth="1"/>
    <col min="14725" max="14725" width="2.88671875" style="95" customWidth="1"/>
    <col min="14726" max="14726" width="21.6640625" style="95" customWidth="1"/>
    <col min="14727" max="14727" width="19.44140625" style="95" customWidth="1"/>
    <col min="14728" max="14728" width="22.109375" style="95" customWidth="1"/>
    <col min="14729" max="14729" width="21.6640625" style="95" customWidth="1"/>
    <col min="14730" max="14730" width="2.88671875" style="95" customWidth="1"/>
    <col min="14731" max="14731" width="21.33203125" style="95" customWidth="1"/>
    <col min="14732" max="14733" width="18.6640625" style="95" customWidth="1"/>
    <col min="14734" max="14734" width="13.44140625" style="95" customWidth="1"/>
    <col min="14735" max="14735" width="11.44140625" style="95"/>
    <col min="14736" max="14736" width="2.88671875" style="95" customWidth="1"/>
    <col min="14737" max="14842" width="11.44140625" style="95"/>
    <col min="14843" max="14843" width="2.6640625" style="95" customWidth="1"/>
    <col min="14844" max="14844" width="4.44140625" style="95" customWidth="1"/>
    <col min="14845" max="14845" width="18.5546875" style="95" customWidth="1"/>
    <col min="14846" max="14846" width="36.109375" style="95" customWidth="1"/>
    <col min="14847" max="14847" width="18.5546875" style="95" customWidth="1"/>
    <col min="14848" max="14848" width="7.44140625" style="95" customWidth="1"/>
    <col min="14849" max="14849" width="2.6640625" style="95" customWidth="1"/>
    <col min="14850" max="14850" width="10.109375" style="95" customWidth="1"/>
    <col min="14851" max="14855" width="11.44140625" style="95"/>
    <col min="14856" max="14856" width="5.5546875" style="95" customWidth="1"/>
    <col min="14857" max="14857" width="10.88671875" style="95" customWidth="1"/>
    <col min="14858" max="14858" width="2.6640625" style="95" customWidth="1"/>
    <col min="14859" max="14859" width="23.88671875" style="95" customWidth="1"/>
    <col min="14860" max="14861" width="12.6640625" style="95" customWidth="1"/>
    <col min="14862" max="14862" width="16.6640625" style="95" customWidth="1"/>
    <col min="14863" max="14863" width="17.88671875" style="95" customWidth="1"/>
    <col min="14864" max="14864" width="2.6640625" style="95" customWidth="1"/>
    <col min="14865" max="14865" width="11.44140625" style="95"/>
    <col min="14866" max="14867" width="12.6640625" style="95" customWidth="1"/>
    <col min="14868" max="14870" width="11.44140625" style="95"/>
    <col min="14871" max="14871" width="13.109375" style="95" customWidth="1"/>
    <col min="14872" max="14872" width="2.6640625" style="95" customWidth="1"/>
    <col min="14873" max="14873" width="6.33203125" style="95" customWidth="1"/>
    <col min="14874" max="14877" width="13.6640625" style="95" customWidth="1"/>
    <col min="14878" max="14878" width="11.44140625" style="95"/>
    <col min="14879" max="14879" width="11.5546875" style="95" customWidth="1"/>
    <col min="14880" max="14880" width="2.6640625" style="95" customWidth="1"/>
    <col min="14881" max="14886" width="11.44140625" style="95"/>
    <col min="14887" max="14887" width="14.44140625" style="95" customWidth="1"/>
    <col min="14888" max="14888" width="2.6640625" style="95" customWidth="1"/>
    <col min="14889" max="14889" width="11.44140625" style="95"/>
    <col min="14890" max="14892" width="19.109375" style="95" customWidth="1"/>
    <col min="14893" max="14893" width="14.6640625" style="95" customWidth="1"/>
    <col min="14894" max="14894" width="2.6640625" style="95" customWidth="1"/>
    <col min="14895" max="14895" width="7" style="95" customWidth="1"/>
    <col min="14896" max="14896" width="13.88671875" style="95" customWidth="1"/>
    <col min="14897" max="14901" width="11.44140625" style="95"/>
    <col min="14902" max="14902" width="5.44140625" style="95" customWidth="1"/>
    <col min="14903" max="14903" width="2.6640625" style="95" customWidth="1"/>
    <col min="14904" max="14904" width="11.44140625" style="95"/>
    <col min="14905" max="14907" width="13.6640625" style="95" customWidth="1"/>
    <col min="14908" max="14908" width="11.44140625" style="95"/>
    <col min="14909" max="14909" width="19.109375" style="95" customWidth="1"/>
    <col min="14910" max="14910" width="2.6640625" style="95" customWidth="1"/>
    <col min="14911" max="14911" width="8.5546875" style="95" bestFit="1" customWidth="1"/>
    <col min="14912" max="14912" width="10" style="95" bestFit="1" customWidth="1"/>
    <col min="14913" max="14913" width="7.109375" style="95" customWidth="1"/>
    <col min="14914" max="14914" width="9.6640625" style="95" bestFit="1" customWidth="1"/>
    <col min="14915" max="14915" width="8.88671875" style="95" customWidth="1"/>
    <col min="14916" max="14917" width="8.6640625" style="95" customWidth="1"/>
    <col min="14918" max="14918" width="6.6640625" style="95" customWidth="1"/>
    <col min="14919" max="14919" width="9.5546875" style="95" customWidth="1"/>
    <col min="14920" max="14920" width="6.6640625" style="95" customWidth="1"/>
    <col min="14921" max="14921" width="7.88671875" style="95" customWidth="1"/>
    <col min="14922" max="14922" width="2.6640625" style="95" customWidth="1"/>
    <col min="14923" max="14923" width="21" style="95" customWidth="1"/>
    <col min="14924" max="14927" width="11.44140625" style="95"/>
    <col min="14928" max="14928" width="16.33203125" style="95" customWidth="1"/>
    <col min="14929" max="14929" width="2.6640625" style="95" customWidth="1"/>
    <col min="14930" max="14930" width="16.88671875" style="95" customWidth="1"/>
    <col min="14931" max="14932" width="21" style="95" customWidth="1"/>
    <col min="14933" max="14934" width="11.44140625" style="95"/>
    <col min="14935" max="14935" width="2.6640625" style="95" customWidth="1"/>
    <col min="14936" max="14936" width="2.88671875" style="95" customWidth="1"/>
    <col min="14937" max="14937" width="21" style="95" customWidth="1"/>
    <col min="14938" max="14938" width="13.44140625" style="95" customWidth="1"/>
    <col min="14939" max="14939" width="13.88671875" style="95" customWidth="1"/>
    <col min="14940" max="14942" width="11.44140625" style="95"/>
    <col min="14943" max="14943" width="2.88671875" style="95" customWidth="1"/>
    <col min="14944" max="14944" width="2.44140625" style="95" customWidth="1"/>
    <col min="14945" max="14945" width="17.33203125" style="95" customWidth="1"/>
    <col min="14946" max="14946" width="13.109375" style="95" customWidth="1"/>
    <col min="14947" max="14947" width="16.33203125" style="95" bestFit="1" customWidth="1"/>
    <col min="14948" max="14948" width="15.44140625" style="95" customWidth="1"/>
    <col min="14949" max="14949" width="17.6640625" style="95" bestFit="1" customWidth="1"/>
    <col min="14950" max="14950" width="2.5546875" style="95" customWidth="1"/>
    <col min="14951" max="14951" width="2.88671875" style="95" customWidth="1"/>
    <col min="14952" max="14952" width="22.109375" style="95" customWidth="1"/>
    <col min="14953" max="14954" width="20.109375" style="95" customWidth="1"/>
    <col min="14955" max="14955" width="22.109375" style="95" customWidth="1"/>
    <col min="14956" max="14956" width="2.88671875" style="95" customWidth="1"/>
    <col min="14957" max="14957" width="1.33203125" style="95" customWidth="1"/>
    <col min="14958" max="14958" width="16.109375" style="95" bestFit="1" customWidth="1"/>
    <col min="14959" max="14959" width="15.88671875" style="95" bestFit="1" customWidth="1"/>
    <col min="14960" max="14960" width="11" style="95" bestFit="1" customWidth="1"/>
    <col min="14961" max="14961" width="14" style="95" bestFit="1" customWidth="1"/>
    <col min="14962" max="14962" width="10.33203125" style="95" bestFit="1" customWidth="1"/>
    <col min="14963" max="14963" width="14.33203125" style="95" bestFit="1" customWidth="1"/>
    <col min="14964" max="14964" width="2.33203125" style="95" customWidth="1"/>
    <col min="14965" max="14965" width="2.88671875" style="95" customWidth="1"/>
    <col min="14966" max="14966" width="8.6640625" style="95" customWidth="1"/>
    <col min="14967" max="14967" width="16.109375" style="95" bestFit="1" customWidth="1"/>
    <col min="14968" max="14968" width="11.44140625" style="95"/>
    <col min="14969" max="14969" width="15.5546875" style="95" bestFit="1" customWidth="1"/>
    <col min="14970" max="14970" width="22.44140625" style="95" bestFit="1" customWidth="1"/>
    <col min="14971" max="14971" width="10.44140625" style="95" customWidth="1"/>
    <col min="14972" max="14972" width="2.88671875" style="95" customWidth="1"/>
    <col min="14973" max="14973" width="1.5546875" style="95" customWidth="1"/>
    <col min="14974" max="14974" width="19" style="95" bestFit="1" customWidth="1"/>
    <col min="14975" max="14975" width="15.44140625" style="95" bestFit="1" customWidth="1"/>
    <col min="14976" max="14976" width="11" style="95" bestFit="1" customWidth="1"/>
    <col min="14977" max="14977" width="23" style="95" bestFit="1" customWidth="1"/>
    <col min="14978" max="14979" width="6.6640625" style="95" customWidth="1"/>
    <col min="14980" max="14980" width="1.6640625" style="95" customWidth="1"/>
    <col min="14981" max="14981" width="2.88671875" style="95" customWidth="1"/>
    <col min="14982" max="14982" width="21.6640625" style="95" customWidth="1"/>
    <col min="14983" max="14983" width="19.44140625" style="95" customWidth="1"/>
    <col min="14984" max="14984" width="22.109375" style="95" customWidth="1"/>
    <col min="14985" max="14985" width="21.6640625" style="95" customWidth="1"/>
    <col min="14986" max="14986" width="2.88671875" style="95" customWidth="1"/>
    <col min="14987" max="14987" width="21.33203125" style="95" customWidth="1"/>
    <col min="14988" max="14989" width="18.6640625" style="95" customWidth="1"/>
    <col min="14990" max="14990" width="13.44140625" style="95" customWidth="1"/>
    <col min="14991" max="14991" width="11.44140625" style="95"/>
    <col min="14992" max="14992" width="2.88671875" style="95" customWidth="1"/>
    <col min="14993" max="15098" width="11.44140625" style="95"/>
    <col min="15099" max="15099" width="2.6640625" style="95" customWidth="1"/>
    <col min="15100" max="15100" width="4.44140625" style="95" customWidth="1"/>
    <col min="15101" max="15101" width="18.5546875" style="95" customWidth="1"/>
    <col min="15102" max="15102" width="36.109375" style="95" customWidth="1"/>
    <col min="15103" max="15103" width="18.5546875" style="95" customWidth="1"/>
    <col min="15104" max="15104" width="7.44140625" style="95" customWidth="1"/>
    <col min="15105" max="15105" width="2.6640625" style="95" customWidth="1"/>
    <col min="15106" max="15106" width="10.109375" style="95" customWidth="1"/>
    <col min="15107" max="15111" width="11.44140625" style="95"/>
    <col min="15112" max="15112" width="5.5546875" style="95" customWidth="1"/>
    <col min="15113" max="15113" width="10.88671875" style="95" customWidth="1"/>
    <col min="15114" max="15114" width="2.6640625" style="95" customWidth="1"/>
    <col min="15115" max="15115" width="23.88671875" style="95" customWidth="1"/>
    <col min="15116" max="15117" width="12.6640625" style="95" customWidth="1"/>
    <col min="15118" max="15118" width="16.6640625" style="95" customWidth="1"/>
    <col min="15119" max="15119" width="17.88671875" style="95" customWidth="1"/>
    <col min="15120" max="15120" width="2.6640625" style="95" customWidth="1"/>
    <col min="15121" max="15121" width="11.44140625" style="95"/>
    <col min="15122" max="15123" width="12.6640625" style="95" customWidth="1"/>
    <col min="15124" max="15126" width="11.44140625" style="95"/>
    <col min="15127" max="15127" width="13.109375" style="95" customWidth="1"/>
    <col min="15128" max="15128" width="2.6640625" style="95" customWidth="1"/>
    <col min="15129" max="15129" width="6.33203125" style="95" customWidth="1"/>
    <col min="15130" max="15133" width="13.6640625" style="95" customWidth="1"/>
    <col min="15134" max="15134" width="11.44140625" style="95"/>
    <col min="15135" max="15135" width="11.5546875" style="95" customWidth="1"/>
    <col min="15136" max="15136" width="2.6640625" style="95" customWidth="1"/>
    <col min="15137" max="15142" width="11.44140625" style="95"/>
    <col min="15143" max="15143" width="14.44140625" style="95" customWidth="1"/>
    <col min="15144" max="15144" width="2.6640625" style="95" customWidth="1"/>
    <col min="15145" max="15145" width="11.44140625" style="95"/>
    <col min="15146" max="15148" width="19.109375" style="95" customWidth="1"/>
    <col min="15149" max="15149" width="14.6640625" style="95" customWidth="1"/>
    <col min="15150" max="15150" width="2.6640625" style="95" customWidth="1"/>
    <col min="15151" max="15151" width="7" style="95" customWidth="1"/>
    <col min="15152" max="15152" width="13.88671875" style="95" customWidth="1"/>
    <col min="15153" max="15157" width="11.44140625" style="95"/>
    <col min="15158" max="15158" width="5.44140625" style="95" customWidth="1"/>
    <col min="15159" max="15159" width="2.6640625" style="95" customWidth="1"/>
    <col min="15160" max="15160" width="11.44140625" style="95"/>
    <col min="15161" max="15163" width="13.6640625" style="95" customWidth="1"/>
    <col min="15164" max="15164" width="11.44140625" style="95"/>
    <col min="15165" max="15165" width="19.109375" style="95" customWidth="1"/>
    <col min="15166" max="15166" width="2.6640625" style="95" customWidth="1"/>
    <col min="15167" max="15167" width="8.5546875" style="95" bestFit="1" customWidth="1"/>
    <col min="15168" max="15168" width="10" style="95" bestFit="1" customWidth="1"/>
    <col min="15169" max="15169" width="7.109375" style="95" customWidth="1"/>
    <col min="15170" max="15170" width="9.6640625" style="95" bestFit="1" customWidth="1"/>
    <col min="15171" max="15171" width="8.88671875" style="95" customWidth="1"/>
    <col min="15172" max="15173" width="8.6640625" style="95" customWidth="1"/>
    <col min="15174" max="15174" width="6.6640625" style="95" customWidth="1"/>
    <col min="15175" max="15175" width="9.5546875" style="95" customWidth="1"/>
    <col min="15176" max="15176" width="6.6640625" style="95" customWidth="1"/>
    <col min="15177" max="15177" width="7.88671875" style="95" customWidth="1"/>
    <col min="15178" max="15178" width="2.6640625" style="95" customWidth="1"/>
    <col min="15179" max="15179" width="21" style="95" customWidth="1"/>
    <col min="15180" max="15183" width="11.44140625" style="95"/>
    <col min="15184" max="15184" width="16.33203125" style="95" customWidth="1"/>
    <col min="15185" max="15185" width="2.6640625" style="95" customWidth="1"/>
    <col min="15186" max="15186" width="16.88671875" style="95" customWidth="1"/>
    <col min="15187" max="15188" width="21" style="95" customWidth="1"/>
    <col min="15189" max="15190" width="11.44140625" style="95"/>
    <col min="15191" max="15191" width="2.6640625" style="95" customWidth="1"/>
    <col min="15192" max="15192" width="2.88671875" style="95" customWidth="1"/>
    <col min="15193" max="15193" width="21" style="95" customWidth="1"/>
    <col min="15194" max="15194" width="13.44140625" style="95" customWidth="1"/>
    <col min="15195" max="15195" width="13.88671875" style="95" customWidth="1"/>
    <col min="15196" max="15198" width="11.44140625" style="95"/>
    <col min="15199" max="15199" width="2.88671875" style="95" customWidth="1"/>
    <col min="15200" max="15200" width="2.44140625" style="95" customWidth="1"/>
    <col min="15201" max="15201" width="17.33203125" style="95" customWidth="1"/>
    <col min="15202" max="15202" width="13.109375" style="95" customWidth="1"/>
    <col min="15203" max="15203" width="16.33203125" style="95" bestFit="1" customWidth="1"/>
    <col min="15204" max="15204" width="15.44140625" style="95" customWidth="1"/>
    <col min="15205" max="15205" width="17.6640625" style="95" bestFit="1" customWidth="1"/>
    <col min="15206" max="15206" width="2.5546875" style="95" customWidth="1"/>
    <col min="15207" max="15207" width="2.88671875" style="95" customWidth="1"/>
    <col min="15208" max="15208" width="22.109375" style="95" customWidth="1"/>
    <col min="15209" max="15210" width="20.109375" style="95" customWidth="1"/>
    <col min="15211" max="15211" width="22.109375" style="95" customWidth="1"/>
    <col min="15212" max="15212" width="2.88671875" style="95" customWidth="1"/>
    <col min="15213" max="15213" width="1.33203125" style="95" customWidth="1"/>
    <col min="15214" max="15214" width="16.109375" style="95" bestFit="1" customWidth="1"/>
    <col min="15215" max="15215" width="15.88671875" style="95" bestFit="1" customWidth="1"/>
    <col min="15216" max="15216" width="11" style="95" bestFit="1" customWidth="1"/>
    <col min="15217" max="15217" width="14" style="95" bestFit="1" customWidth="1"/>
    <col min="15218" max="15218" width="10.33203125" style="95" bestFit="1" customWidth="1"/>
    <col min="15219" max="15219" width="14.33203125" style="95" bestFit="1" customWidth="1"/>
    <col min="15220" max="15220" width="2.33203125" style="95" customWidth="1"/>
    <col min="15221" max="15221" width="2.88671875" style="95" customWidth="1"/>
    <col min="15222" max="15222" width="8.6640625" style="95" customWidth="1"/>
    <col min="15223" max="15223" width="16.109375" style="95" bestFit="1" customWidth="1"/>
    <col min="15224" max="15224" width="11.44140625" style="95"/>
    <col min="15225" max="15225" width="15.5546875" style="95" bestFit="1" customWidth="1"/>
    <col min="15226" max="15226" width="22.44140625" style="95" bestFit="1" customWidth="1"/>
    <col min="15227" max="15227" width="10.44140625" style="95" customWidth="1"/>
    <col min="15228" max="15228" width="2.88671875" style="95" customWidth="1"/>
    <col min="15229" max="15229" width="1.5546875" style="95" customWidth="1"/>
    <col min="15230" max="15230" width="19" style="95" bestFit="1" customWidth="1"/>
    <col min="15231" max="15231" width="15.44140625" style="95" bestFit="1" customWidth="1"/>
    <col min="15232" max="15232" width="11" style="95" bestFit="1" customWidth="1"/>
    <col min="15233" max="15233" width="23" style="95" bestFit="1" customWidth="1"/>
    <col min="15234" max="15235" width="6.6640625" style="95" customWidth="1"/>
    <col min="15236" max="15236" width="1.6640625" style="95" customWidth="1"/>
    <col min="15237" max="15237" width="2.88671875" style="95" customWidth="1"/>
    <col min="15238" max="15238" width="21.6640625" style="95" customWidth="1"/>
    <col min="15239" max="15239" width="19.44140625" style="95" customWidth="1"/>
    <col min="15240" max="15240" width="22.109375" style="95" customWidth="1"/>
    <col min="15241" max="15241" width="21.6640625" style="95" customWidth="1"/>
    <col min="15242" max="15242" width="2.88671875" style="95" customWidth="1"/>
    <col min="15243" max="15243" width="21.33203125" style="95" customWidth="1"/>
    <col min="15244" max="15245" width="18.6640625" style="95" customWidth="1"/>
    <col min="15246" max="15246" width="13.44140625" style="95" customWidth="1"/>
    <col min="15247" max="15247" width="11.44140625" style="95"/>
    <col min="15248" max="15248" width="2.88671875" style="95" customWidth="1"/>
    <col min="15249" max="15354" width="11.44140625" style="95"/>
    <col min="15355" max="15355" width="2.6640625" style="95" customWidth="1"/>
    <col min="15356" max="15356" width="4.44140625" style="95" customWidth="1"/>
    <col min="15357" max="15357" width="18.5546875" style="95" customWidth="1"/>
    <col min="15358" max="15358" width="36.109375" style="95" customWidth="1"/>
    <col min="15359" max="15359" width="18.5546875" style="95" customWidth="1"/>
    <col min="15360" max="15360" width="7.44140625" style="95" customWidth="1"/>
    <col min="15361" max="15361" width="2.6640625" style="95" customWidth="1"/>
    <col min="15362" max="15362" width="10.109375" style="95" customWidth="1"/>
    <col min="15363" max="15367" width="11.44140625" style="95"/>
    <col min="15368" max="15368" width="5.5546875" style="95" customWidth="1"/>
    <col min="15369" max="15369" width="10.88671875" style="95" customWidth="1"/>
    <col min="15370" max="15370" width="2.6640625" style="95" customWidth="1"/>
    <col min="15371" max="15371" width="23.88671875" style="95" customWidth="1"/>
    <col min="15372" max="15373" width="12.6640625" style="95" customWidth="1"/>
    <col min="15374" max="15374" width="16.6640625" style="95" customWidth="1"/>
    <col min="15375" max="15375" width="17.88671875" style="95" customWidth="1"/>
    <col min="15376" max="15376" width="2.6640625" style="95" customWidth="1"/>
    <col min="15377" max="15377" width="11.44140625" style="95"/>
    <col min="15378" max="15379" width="12.6640625" style="95" customWidth="1"/>
    <col min="15380" max="15382" width="11.44140625" style="95"/>
    <col min="15383" max="15383" width="13.109375" style="95" customWidth="1"/>
    <col min="15384" max="15384" width="2.6640625" style="95" customWidth="1"/>
    <col min="15385" max="15385" width="6.33203125" style="95" customWidth="1"/>
    <col min="15386" max="15389" width="13.6640625" style="95" customWidth="1"/>
    <col min="15390" max="15390" width="11.44140625" style="95"/>
    <col min="15391" max="15391" width="11.5546875" style="95" customWidth="1"/>
    <col min="15392" max="15392" width="2.6640625" style="95" customWidth="1"/>
    <col min="15393" max="15398" width="11.44140625" style="95"/>
    <col min="15399" max="15399" width="14.44140625" style="95" customWidth="1"/>
    <col min="15400" max="15400" width="2.6640625" style="95" customWidth="1"/>
    <col min="15401" max="15401" width="11.44140625" style="95"/>
    <col min="15402" max="15404" width="19.109375" style="95" customWidth="1"/>
    <col min="15405" max="15405" width="14.6640625" style="95" customWidth="1"/>
    <col min="15406" max="15406" width="2.6640625" style="95" customWidth="1"/>
    <col min="15407" max="15407" width="7" style="95" customWidth="1"/>
    <col min="15408" max="15408" width="13.88671875" style="95" customWidth="1"/>
    <col min="15409" max="15413" width="11.44140625" style="95"/>
    <col min="15414" max="15414" width="5.44140625" style="95" customWidth="1"/>
    <col min="15415" max="15415" width="2.6640625" style="95" customWidth="1"/>
    <col min="15416" max="15416" width="11.44140625" style="95"/>
    <col min="15417" max="15419" width="13.6640625" style="95" customWidth="1"/>
    <col min="15420" max="15420" width="11.44140625" style="95"/>
    <col min="15421" max="15421" width="19.109375" style="95" customWidth="1"/>
    <col min="15422" max="15422" width="2.6640625" style="95" customWidth="1"/>
    <col min="15423" max="15423" width="8.5546875" style="95" bestFit="1" customWidth="1"/>
    <col min="15424" max="15424" width="10" style="95" bestFit="1" customWidth="1"/>
    <col min="15425" max="15425" width="7.109375" style="95" customWidth="1"/>
    <col min="15426" max="15426" width="9.6640625" style="95" bestFit="1" customWidth="1"/>
    <col min="15427" max="15427" width="8.88671875" style="95" customWidth="1"/>
    <col min="15428" max="15429" width="8.6640625" style="95" customWidth="1"/>
    <col min="15430" max="15430" width="6.6640625" style="95" customWidth="1"/>
    <col min="15431" max="15431" width="9.5546875" style="95" customWidth="1"/>
    <col min="15432" max="15432" width="6.6640625" style="95" customWidth="1"/>
    <col min="15433" max="15433" width="7.88671875" style="95" customWidth="1"/>
    <col min="15434" max="15434" width="2.6640625" style="95" customWidth="1"/>
    <col min="15435" max="15435" width="21" style="95" customWidth="1"/>
    <col min="15436" max="15439" width="11.44140625" style="95"/>
    <col min="15440" max="15440" width="16.33203125" style="95" customWidth="1"/>
    <col min="15441" max="15441" width="2.6640625" style="95" customWidth="1"/>
    <col min="15442" max="15442" width="16.88671875" style="95" customWidth="1"/>
    <col min="15443" max="15444" width="21" style="95" customWidth="1"/>
    <col min="15445" max="15446" width="11.44140625" style="95"/>
    <col min="15447" max="15447" width="2.6640625" style="95" customWidth="1"/>
    <col min="15448" max="15448" width="2.88671875" style="95" customWidth="1"/>
    <col min="15449" max="15449" width="21" style="95" customWidth="1"/>
    <col min="15450" max="15450" width="13.44140625" style="95" customWidth="1"/>
    <col min="15451" max="15451" width="13.88671875" style="95" customWidth="1"/>
    <col min="15452" max="15454" width="11.44140625" style="95"/>
    <col min="15455" max="15455" width="2.88671875" style="95" customWidth="1"/>
    <col min="15456" max="15456" width="2.44140625" style="95" customWidth="1"/>
    <col min="15457" max="15457" width="17.33203125" style="95" customWidth="1"/>
    <col min="15458" max="15458" width="13.109375" style="95" customWidth="1"/>
    <col min="15459" max="15459" width="16.33203125" style="95" bestFit="1" customWidth="1"/>
    <col min="15460" max="15460" width="15.44140625" style="95" customWidth="1"/>
    <col min="15461" max="15461" width="17.6640625" style="95" bestFit="1" customWidth="1"/>
    <col min="15462" max="15462" width="2.5546875" style="95" customWidth="1"/>
    <col min="15463" max="15463" width="2.88671875" style="95" customWidth="1"/>
    <col min="15464" max="15464" width="22.109375" style="95" customWidth="1"/>
    <col min="15465" max="15466" width="20.109375" style="95" customWidth="1"/>
    <col min="15467" max="15467" width="22.109375" style="95" customWidth="1"/>
    <col min="15468" max="15468" width="2.88671875" style="95" customWidth="1"/>
    <col min="15469" max="15469" width="1.33203125" style="95" customWidth="1"/>
    <col min="15470" max="15470" width="16.109375" style="95" bestFit="1" customWidth="1"/>
    <col min="15471" max="15471" width="15.88671875" style="95" bestFit="1" customWidth="1"/>
    <col min="15472" max="15472" width="11" style="95" bestFit="1" customWidth="1"/>
    <col min="15473" max="15473" width="14" style="95" bestFit="1" customWidth="1"/>
    <col min="15474" max="15474" width="10.33203125" style="95" bestFit="1" customWidth="1"/>
    <col min="15475" max="15475" width="14.33203125" style="95" bestFit="1" customWidth="1"/>
    <col min="15476" max="15476" width="2.33203125" style="95" customWidth="1"/>
    <col min="15477" max="15477" width="2.88671875" style="95" customWidth="1"/>
    <col min="15478" max="15478" width="8.6640625" style="95" customWidth="1"/>
    <col min="15479" max="15479" width="16.109375" style="95" bestFit="1" customWidth="1"/>
    <col min="15480" max="15480" width="11.44140625" style="95"/>
    <col min="15481" max="15481" width="15.5546875" style="95" bestFit="1" customWidth="1"/>
    <col min="15482" max="15482" width="22.44140625" style="95" bestFit="1" customWidth="1"/>
    <col min="15483" max="15483" width="10.44140625" style="95" customWidth="1"/>
    <col min="15484" max="15484" width="2.88671875" style="95" customWidth="1"/>
    <col min="15485" max="15485" width="1.5546875" style="95" customWidth="1"/>
    <col min="15486" max="15486" width="19" style="95" bestFit="1" customWidth="1"/>
    <col min="15487" max="15487" width="15.44140625" style="95" bestFit="1" customWidth="1"/>
    <col min="15488" max="15488" width="11" style="95" bestFit="1" customWidth="1"/>
    <col min="15489" max="15489" width="23" style="95" bestFit="1" customWidth="1"/>
    <col min="15490" max="15491" width="6.6640625" style="95" customWidth="1"/>
    <col min="15492" max="15492" width="1.6640625" style="95" customWidth="1"/>
    <col min="15493" max="15493" width="2.88671875" style="95" customWidth="1"/>
    <col min="15494" max="15494" width="21.6640625" style="95" customWidth="1"/>
    <col min="15495" max="15495" width="19.44140625" style="95" customWidth="1"/>
    <col min="15496" max="15496" width="22.109375" style="95" customWidth="1"/>
    <col min="15497" max="15497" width="21.6640625" style="95" customWidth="1"/>
    <col min="15498" max="15498" width="2.88671875" style="95" customWidth="1"/>
    <col min="15499" max="15499" width="21.33203125" style="95" customWidth="1"/>
    <col min="15500" max="15501" width="18.6640625" style="95" customWidth="1"/>
    <col min="15502" max="15502" width="13.44140625" style="95" customWidth="1"/>
    <col min="15503" max="15503" width="11.44140625" style="95"/>
    <col min="15504" max="15504" width="2.88671875" style="95" customWidth="1"/>
    <col min="15505" max="15610" width="11.44140625" style="95"/>
    <col min="15611" max="15611" width="2.6640625" style="95" customWidth="1"/>
    <col min="15612" max="15612" width="4.44140625" style="95" customWidth="1"/>
    <col min="15613" max="15613" width="18.5546875" style="95" customWidth="1"/>
    <col min="15614" max="15614" width="36.109375" style="95" customWidth="1"/>
    <col min="15615" max="15615" width="18.5546875" style="95" customWidth="1"/>
    <col min="15616" max="15616" width="7.44140625" style="95" customWidth="1"/>
    <col min="15617" max="15617" width="2.6640625" style="95" customWidth="1"/>
    <col min="15618" max="15618" width="10.109375" style="95" customWidth="1"/>
    <col min="15619" max="15623" width="11.44140625" style="95"/>
    <col min="15624" max="15624" width="5.5546875" style="95" customWidth="1"/>
    <col min="15625" max="15625" width="10.88671875" style="95" customWidth="1"/>
    <col min="15626" max="15626" width="2.6640625" style="95" customWidth="1"/>
    <col min="15627" max="15627" width="23.88671875" style="95" customWidth="1"/>
    <col min="15628" max="15629" width="12.6640625" style="95" customWidth="1"/>
    <col min="15630" max="15630" width="16.6640625" style="95" customWidth="1"/>
    <col min="15631" max="15631" width="17.88671875" style="95" customWidth="1"/>
    <col min="15632" max="15632" width="2.6640625" style="95" customWidth="1"/>
    <col min="15633" max="15633" width="11.44140625" style="95"/>
    <col min="15634" max="15635" width="12.6640625" style="95" customWidth="1"/>
    <col min="15636" max="15638" width="11.44140625" style="95"/>
    <col min="15639" max="15639" width="13.109375" style="95" customWidth="1"/>
    <col min="15640" max="15640" width="2.6640625" style="95" customWidth="1"/>
    <col min="15641" max="15641" width="6.33203125" style="95" customWidth="1"/>
    <col min="15642" max="15645" width="13.6640625" style="95" customWidth="1"/>
    <col min="15646" max="15646" width="11.44140625" style="95"/>
    <col min="15647" max="15647" width="11.5546875" style="95" customWidth="1"/>
    <col min="15648" max="15648" width="2.6640625" style="95" customWidth="1"/>
    <col min="15649" max="15654" width="11.44140625" style="95"/>
    <col min="15655" max="15655" width="14.44140625" style="95" customWidth="1"/>
    <col min="15656" max="15656" width="2.6640625" style="95" customWidth="1"/>
    <col min="15657" max="15657" width="11.44140625" style="95"/>
    <col min="15658" max="15660" width="19.109375" style="95" customWidth="1"/>
    <col min="15661" max="15661" width="14.6640625" style="95" customWidth="1"/>
    <col min="15662" max="15662" width="2.6640625" style="95" customWidth="1"/>
    <col min="15663" max="15663" width="7" style="95" customWidth="1"/>
    <col min="15664" max="15664" width="13.88671875" style="95" customWidth="1"/>
    <col min="15665" max="15669" width="11.44140625" style="95"/>
    <col min="15670" max="15670" width="5.44140625" style="95" customWidth="1"/>
    <col min="15671" max="15671" width="2.6640625" style="95" customWidth="1"/>
    <col min="15672" max="15672" width="11.44140625" style="95"/>
    <col min="15673" max="15675" width="13.6640625" style="95" customWidth="1"/>
    <col min="15676" max="15676" width="11.44140625" style="95"/>
    <col min="15677" max="15677" width="19.109375" style="95" customWidth="1"/>
    <col min="15678" max="15678" width="2.6640625" style="95" customWidth="1"/>
    <col min="15679" max="15679" width="8.5546875" style="95" bestFit="1" customWidth="1"/>
    <col min="15680" max="15680" width="10" style="95" bestFit="1" customWidth="1"/>
    <col min="15681" max="15681" width="7.109375" style="95" customWidth="1"/>
    <col min="15682" max="15682" width="9.6640625" style="95" bestFit="1" customWidth="1"/>
    <col min="15683" max="15683" width="8.88671875" style="95" customWidth="1"/>
    <col min="15684" max="15685" width="8.6640625" style="95" customWidth="1"/>
    <col min="15686" max="15686" width="6.6640625" style="95" customWidth="1"/>
    <col min="15687" max="15687" width="9.5546875" style="95" customWidth="1"/>
    <col min="15688" max="15688" width="6.6640625" style="95" customWidth="1"/>
    <col min="15689" max="15689" width="7.88671875" style="95" customWidth="1"/>
    <col min="15690" max="15690" width="2.6640625" style="95" customWidth="1"/>
    <col min="15691" max="15691" width="21" style="95" customWidth="1"/>
    <col min="15692" max="15695" width="11.44140625" style="95"/>
    <col min="15696" max="15696" width="16.33203125" style="95" customWidth="1"/>
    <col min="15697" max="15697" width="2.6640625" style="95" customWidth="1"/>
    <col min="15698" max="15698" width="16.88671875" style="95" customWidth="1"/>
    <col min="15699" max="15700" width="21" style="95" customWidth="1"/>
    <col min="15701" max="15702" width="11.44140625" style="95"/>
    <col min="15703" max="15703" width="2.6640625" style="95" customWidth="1"/>
    <col min="15704" max="15704" width="2.88671875" style="95" customWidth="1"/>
    <col min="15705" max="15705" width="21" style="95" customWidth="1"/>
    <col min="15706" max="15706" width="13.44140625" style="95" customWidth="1"/>
    <col min="15707" max="15707" width="13.88671875" style="95" customWidth="1"/>
    <col min="15708" max="15710" width="11.44140625" style="95"/>
    <col min="15711" max="15711" width="2.88671875" style="95" customWidth="1"/>
    <col min="15712" max="15712" width="2.44140625" style="95" customWidth="1"/>
    <col min="15713" max="15713" width="17.33203125" style="95" customWidth="1"/>
    <col min="15714" max="15714" width="13.109375" style="95" customWidth="1"/>
    <col min="15715" max="15715" width="16.33203125" style="95" bestFit="1" customWidth="1"/>
    <col min="15716" max="15716" width="15.44140625" style="95" customWidth="1"/>
    <col min="15717" max="15717" width="17.6640625" style="95" bestFit="1" customWidth="1"/>
    <col min="15718" max="15718" width="2.5546875" style="95" customWidth="1"/>
    <col min="15719" max="15719" width="2.88671875" style="95" customWidth="1"/>
    <col min="15720" max="15720" width="22.109375" style="95" customWidth="1"/>
    <col min="15721" max="15722" width="20.109375" style="95" customWidth="1"/>
    <col min="15723" max="15723" width="22.109375" style="95" customWidth="1"/>
    <col min="15724" max="15724" width="2.88671875" style="95" customWidth="1"/>
    <col min="15725" max="15725" width="1.33203125" style="95" customWidth="1"/>
    <col min="15726" max="15726" width="16.109375" style="95" bestFit="1" customWidth="1"/>
    <col min="15727" max="15727" width="15.88671875" style="95" bestFit="1" customWidth="1"/>
    <col min="15728" max="15728" width="11" style="95" bestFit="1" customWidth="1"/>
    <col min="15729" max="15729" width="14" style="95" bestFit="1" customWidth="1"/>
    <col min="15730" max="15730" width="10.33203125" style="95" bestFit="1" customWidth="1"/>
    <col min="15731" max="15731" width="14.33203125" style="95" bestFit="1" customWidth="1"/>
    <col min="15732" max="15732" width="2.33203125" style="95" customWidth="1"/>
    <col min="15733" max="15733" width="2.88671875" style="95" customWidth="1"/>
    <col min="15734" max="15734" width="8.6640625" style="95" customWidth="1"/>
    <col min="15735" max="15735" width="16.109375" style="95" bestFit="1" customWidth="1"/>
    <col min="15736" max="15736" width="11.44140625" style="95"/>
    <col min="15737" max="15737" width="15.5546875" style="95" bestFit="1" customWidth="1"/>
    <col min="15738" max="15738" width="22.44140625" style="95" bestFit="1" customWidth="1"/>
    <col min="15739" max="15739" width="10.44140625" style="95" customWidth="1"/>
    <col min="15740" max="15740" width="2.88671875" style="95" customWidth="1"/>
    <col min="15741" max="15741" width="1.5546875" style="95" customWidth="1"/>
    <col min="15742" max="15742" width="19" style="95" bestFit="1" customWidth="1"/>
    <col min="15743" max="15743" width="15.44140625" style="95" bestFit="1" customWidth="1"/>
    <col min="15744" max="15744" width="11" style="95" bestFit="1" customWidth="1"/>
    <col min="15745" max="15745" width="23" style="95" bestFit="1" customWidth="1"/>
    <col min="15746" max="15747" width="6.6640625" style="95" customWidth="1"/>
    <col min="15748" max="15748" width="1.6640625" style="95" customWidth="1"/>
    <col min="15749" max="15749" width="2.88671875" style="95" customWidth="1"/>
    <col min="15750" max="15750" width="21.6640625" style="95" customWidth="1"/>
    <col min="15751" max="15751" width="19.44140625" style="95" customWidth="1"/>
    <col min="15752" max="15752" width="22.109375" style="95" customWidth="1"/>
    <col min="15753" max="15753" width="21.6640625" style="95" customWidth="1"/>
    <col min="15754" max="15754" width="2.88671875" style="95" customWidth="1"/>
    <col min="15755" max="15755" width="21.33203125" style="95" customWidth="1"/>
    <col min="15756" max="15757" width="18.6640625" style="95" customWidth="1"/>
    <col min="15758" max="15758" width="13.44140625" style="95" customWidth="1"/>
    <col min="15759" max="15759" width="11.44140625" style="95"/>
    <col min="15760" max="15760" width="2.88671875" style="95" customWidth="1"/>
    <col min="15761" max="15866" width="11.44140625" style="95"/>
    <col min="15867" max="15867" width="2.6640625" style="95" customWidth="1"/>
    <col min="15868" max="15868" width="4.44140625" style="95" customWidth="1"/>
    <col min="15869" max="15869" width="18.5546875" style="95" customWidth="1"/>
    <col min="15870" max="15870" width="36.109375" style="95" customWidth="1"/>
    <col min="15871" max="15871" width="18.5546875" style="95" customWidth="1"/>
    <col min="15872" max="15872" width="7.44140625" style="95" customWidth="1"/>
    <col min="15873" max="15873" width="2.6640625" style="95" customWidth="1"/>
    <col min="15874" max="15874" width="10.109375" style="95" customWidth="1"/>
    <col min="15875" max="15879" width="11.44140625" style="95"/>
    <col min="15880" max="15880" width="5.5546875" style="95" customWidth="1"/>
    <col min="15881" max="15881" width="10.88671875" style="95" customWidth="1"/>
    <col min="15882" max="15882" width="2.6640625" style="95" customWidth="1"/>
    <col min="15883" max="15883" width="23.88671875" style="95" customWidth="1"/>
    <col min="15884" max="15885" width="12.6640625" style="95" customWidth="1"/>
    <col min="15886" max="15886" width="16.6640625" style="95" customWidth="1"/>
    <col min="15887" max="15887" width="17.88671875" style="95" customWidth="1"/>
    <col min="15888" max="15888" width="2.6640625" style="95" customWidth="1"/>
    <col min="15889" max="15889" width="11.44140625" style="95"/>
    <col min="15890" max="15891" width="12.6640625" style="95" customWidth="1"/>
    <col min="15892" max="15894" width="11.44140625" style="95"/>
    <col min="15895" max="15895" width="13.109375" style="95" customWidth="1"/>
    <col min="15896" max="15896" width="2.6640625" style="95" customWidth="1"/>
    <col min="15897" max="15897" width="6.33203125" style="95" customWidth="1"/>
    <col min="15898" max="15901" width="13.6640625" style="95" customWidth="1"/>
    <col min="15902" max="15902" width="11.44140625" style="95"/>
    <col min="15903" max="15903" width="11.5546875" style="95" customWidth="1"/>
    <col min="15904" max="15904" width="2.6640625" style="95" customWidth="1"/>
    <col min="15905" max="15910" width="11.44140625" style="95"/>
    <col min="15911" max="15911" width="14.44140625" style="95" customWidth="1"/>
    <col min="15912" max="15912" width="2.6640625" style="95" customWidth="1"/>
    <col min="15913" max="15913" width="11.44140625" style="95"/>
    <col min="15914" max="15916" width="19.109375" style="95" customWidth="1"/>
    <col min="15917" max="15917" width="14.6640625" style="95" customWidth="1"/>
    <col min="15918" max="15918" width="2.6640625" style="95" customWidth="1"/>
    <col min="15919" max="15919" width="7" style="95" customWidth="1"/>
    <col min="15920" max="15920" width="13.88671875" style="95" customWidth="1"/>
    <col min="15921" max="15925" width="11.44140625" style="95"/>
    <col min="15926" max="15926" width="5.44140625" style="95" customWidth="1"/>
    <col min="15927" max="15927" width="2.6640625" style="95" customWidth="1"/>
    <col min="15928" max="15928" width="11.44140625" style="95"/>
    <col min="15929" max="15931" width="13.6640625" style="95" customWidth="1"/>
    <col min="15932" max="15932" width="11.44140625" style="95"/>
    <col min="15933" max="15933" width="19.109375" style="95" customWidth="1"/>
    <col min="15934" max="15934" width="2.6640625" style="95" customWidth="1"/>
    <col min="15935" max="15935" width="8.5546875" style="95" bestFit="1" customWidth="1"/>
    <col min="15936" max="15936" width="10" style="95" bestFit="1" customWidth="1"/>
    <col min="15937" max="15937" width="7.109375" style="95" customWidth="1"/>
    <col min="15938" max="15938" width="9.6640625" style="95" bestFit="1" customWidth="1"/>
    <col min="15939" max="15939" width="8.88671875" style="95" customWidth="1"/>
    <col min="15940" max="15941" width="8.6640625" style="95" customWidth="1"/>
    <col min="15942" max="15942" width="6.6640625" style="95" customWidth="1"/>
    <col min="15943" max="15943" width="9.5546875" style="95" customWidth="1"/>
    <col min="15944" max="15944" width="6.6640625" style="95" customWidth="1"/>
    <col min="15945" max="15945" width="7.88671875" style="95" customWidth="1"/>
    <col min="15946" max="15946" width="2.6640625" style="95" customWidth="1"/>
    <col min="15947" max="15947" width="21" style="95" customWidth="1"/>
    <col min="15948" max="15951" width="11.44140625" style="95"/>
    <col min="15952" max="15952" width="16.33203125" style="95" customWidth="1"/>
    <col min="15953" max="15953" width="2.6640625" style="95" customWidth="1"/>
    <col min="15954" max="15954" width="16.88671875" style="95" customWidth="1"/>
    <col min="15955" max="15956" width="21" style="95" customWidth="1"/>
    <col min="15957" max="15958" width="11.44140625" style="95"/>
    <col min="15959" max="15959" width="2.6640625" style="95" customWidth="1"/>
    <col min="15960" max="15960" width="2.88671875" style="95" customWidth="1"/>
    <col min="15961" max="15961" width="21" style="95" customWidth="1"/>
    <col min="15962" max="15962" width="13.44140625" style="95" customWidth="1"/>
    <col min="15963" max="15963" width="13.88671875" style="95" customWidth="1"/>
    <col min="15964" max="15966" width="11.44140625" style="95"/>
    <col min="15967" max="15967" width="2.88671875" style="95" customWidth="1"/>
    <col min="15968" max="15968" width="2.44140625" style="95" customWidth="1"/>
    <col min="15969" max="15969" width="17.33203125" style="95" customWidth="1"/>
    <col min="15970" max="15970" width="13.109375" style="95" customWidth="1"/>
    <col min="15971" max="15971" width="16.33203125" style="95" bestFit="1" customWidth="1"/>
    <col min="15972" max="15972" width="15.44140625" style="95" customWidth="1"/>
    <col min="15973" max="15973" width="17.6640625" style="95" bestFit="1" customWidth="1"/>
    <col min="15974" max="15974" width="2.5546875" style="95" customWidth="1"/>
    <col min="15975" max="15975" width="2.88671875" style="95" customWidth="1"/>
    <col min="15976" max="15976" width="22.109375" style="95" customWidth="1"/>
    <col min="15977" max="15978" width="20.109375" style="95" customWidth="1"/>
    <col min="15979" max="15979" width="22.109375" style="95" customWidth="1"/>
    <col min="15980" max="15980" width="2.88671875" style="95" customWidth="1"/>
    <col min="15981" max="15981" width="1.33203125" style="95" customWidth="1"/>
    <col min="15982" max="15982" width="16.109375" style="95" bestFit="1" customWidth="1"/>
    <col min="15983" max="15983" width="15.88671875" style="95" bestFit="1" customWidth="1"/>
    <col min="15984" max="15984" width="11" style="95" bestFit="1" customWidth="1"/>
    <col min="15985" max="15985" width="14" style="95" bestFit="1" customWidth="1"/>
    <col min="15986" max="15986" width="10.33203125" style="95" bestFit="1" customWidth="1"/>
    <col min="15987" max="15987" width="14.33203125" style="95" bestFit="1" customWidth="1"/>
    <col min="15988" max="15988" width="2.33203125" style="95" customWidth="1"/>
    <col min="15989" max="15989" width="2.88671875" style="95" customWidth="1"/>
    <col min="15990" max="15990" width="8.6640625" style="95" customWidth="1"/>
    <col min="15991" max="15991" width="16.109375" style="95" bestFit="1" customWidth="1"/>
    <col min="15992" max="15992" width="11.44140625" style="95"/>
    <col min="15993" max="15993" width="15.5546875" style="95" bestFit="1" customWidth="1"/>
    <col min="15994" max="15994" width="22.44140625" style="95" bestFit="1" customWidth="1"/>
    <col min="15995" max="15995" width="10.44140625" style="95" customWidth="1"/>
    <col min="15996" max="15996" width="2.88671875" style="95" customWidth="1"/>
    <col min="15997" max="15997" width="1.5546875" style="95" customWidth="1"/>
    <col min="15998" max="15998" width="19" style="95" bestFit="1" customWidth="1"/>
    <col min="15999" max="15999" width="15.44140625" style="95" bestFit="1" customWidth="1"/>
    <col min="16000" max="16000" width="11" style="95" bestFit="1" customWidth="1"/>
    <col min="16001" max="16001" width="23" style="95" bestFit="1" customWidth="1"/>
    <col min="16002" max="16003" width="6.6640625" style="95" customWidth="1"/>
    <col min="16004" max="16004" width="1.6640625" style="95" customWidth="1"/>
    <col min="16005" max="16005" width="2.88671875" style="95" customWidth="1"/>
    <col min="16006" max="16006" width="21.6640625" style="95" customWidth="1"/>
    <col min="16007" max="16007" width="19.44140625" style="95" customWidth="1"/>
    <col min="16008" max="16008" width="22.109375" style="95" customWidth="1"/>
    <col min="16009" max="16009" width="21.6640625" style="95" customWidth="1"/>
    <col min="16010" max="16010" width="2.88671875" style="95" customWidth="1"/>
    <col min="16011" max="16011" width="21.33203125" style="95" customWidth="1"/>
    <col min="16012" max="16013" width="18.6640625" style="95" customWidth="1"/>
    <col min="16014" max="16014" width="13.44140625" style="95" customWidth="1"/>
    <col min="16015" max="16015" width="11.44140625" style="95"/>
    <col min="16016" max="16016" width="2.88671875" style="95" customWidth="1"/>
    <col min="16017" max="16122" width="11.44140625" style="95"/>
    <col min="16123" max="16123" width="2.6640625" style="95" customWidth="1"/>
    <col min="16124" max="16124" width="4.44140625" style="95" customWidth="1"/>
    <col min="16125" max="16125" width="18.5546875" style="95" customWidth="1"/>
    <col min="16126" max="16126" width="36.109375" style="95" customWidth="1"/>
    <col min="16127" max="16127" width="18.5546875" style="95" customWidth="1"/>
    <col min="16128" max="16128" width="7.44140625" style="95" customWidth="1"/>
    <col min="16129" max="16129" width="2.6640625" style="95" customWidth="1"/>
    <col min="16130" max="16130" width="10.109375" style="95" customWidth="1"/>
    <col min="16131" max="16135" width="11.44140625" style="95"/>
    <col min="16136" max="16136" width="5.5546875" style="95" customWidth="1"/>
    <col min="16137" max="16137" width="10.88671875" style="95" customWidth="1"/>
    <col min="16138" max="16138" width="2.6640625" style="95" customWidth="1"/>
    <col min="16139" max="16139" width="23.88671875" style="95" customWidth="1"/>
    <col min="16140" max="16141" width="12.6640625" style="95" customWidth="1"/>
    <col min="16142" max="16142" width="16.6640625" style="95" customWidth="1"/>
    <col min="16143" max="16143" width="17.88671875" style="95" customWidth="1"/>
    <col min="16144" max="16144" width="2.6640625" style="95" customWidth="1"/>
    <col min="16145" max="16145" width="11.44140625" style="95"/>
    <col min="16146" max="16147" width="12.6640625" style="95" customWidth="1"/>
    <col min="16148" max="16150" width="11.44140625" style="95"/>
    <col min="16151" max="16151" width="13.109375" style="95" customWidth="1"/>
    <col min="16152" max="16152" width="2.6640625" style="95" customWidth="1"/>
    <col min="16153" max="16153" width="6.33203125" style="95" customWidth="1"/>
    <col min="16154" max="16157" width="13.6640625" style="95" customWidth="1"/>
    <col min="16158" max="16158" width="11.44140625" style="95"/>
    <col min="16159" max="16159" width="11.5546875" style="95" customWidth="1"/>
    <col min="16160" max="16160" width="2.6640625" style="95" customWidth="1"/>
    <col min="16161" max="16166" width="11.44140625" style="95"/>
    <col min="16167" max="16167" width="14.44140625" style="95" customWidth="1"/>
    <col min="16168" max="16168" width="2.6640625" style="95" customWidth="1"/>
    <col min="16169" max="16169" width="11.44140625" style="95"/>
    <col min="16170" max="16172" width="19.109375" style="95" customWidth="1"/>
    <col min="16173" max="16173" width="14.6640625" style="95" customWidth="1"/>
    <col min="16174" max="16174" width="2.6640625" style="95" customWidth="1"/>
    <col min="16175" max="16175" width="7" style="95" customWidth="1"/>
    <col min="16176" max="16176" width="13.88671875" style="95" customWidth="1"/>
    <col min="16177" max="16181" width="11.44140625" style="95"/>
    <col min="16182" max="16182" width="5.44140625" style="95" customWidth="1"/>
    <col min="16183" max="16183" width="2.6640625" style="95" customWidth="1"/>
    <col min="16184" max="16184" width="11.44140625" style="95"/>
    <col min="16185" max="16187" width="13.6640625" style="95" customWidth="1"/>
    <col min="16188" max="16188" width="11.44140625" style="95"/>
    <col min="16189" max="16189" width="19.109375" style="95" customWidth="1"/>
    <col min="16190" max="16190" width="2.6640625" style="95" customWidth="1"/>
    <col min="16191" max="16191" width="8.5546875" style="95" bestFit="1" customWidth="1"/>
    <col min="16192" max="16192" width="10" style="95" bestFit="1" customWidth="1"/>
    <col min="16193" max="16193" width="7.109375" style="95" customWidth="1"/>
    <col min="16194" max="16194" width="9.6640625" style="95" bestFit="1" customWidth="1"/>
    <col min="16195" max="16195" width="8.88671875" style="95" customWidth="1"/>
    <col min="16196" max="16197" width="8.6640625" style="95" customWidth="1"/>
    <col min="16198" max="16198" width="6.6640625" style="95" customWidth="1"/>
    <col min="16199" max="16199" width="9.5546875" style="95" customWidth="1"/>
    <col min="16200" max="16200" width="6.6640625" style="95" customWidth="1"/>
    <col min="16201" max="16201" width="7.88671875" style="95" customWidth="1"/>
    <col min="16202" max="16202" width="2.6640625" style="95" customWidth="1"/>
    <col min="16203" max="16203" width="21" style="95" customWidth="1"/>
    <col min="16204" max="16207" width="11.44140625" style="95"/>
    <col min="16208" max="16208" width="16.33203125" style="95" customWidth="1"/>
    <col min="16209" max="16209" width="2.6640625" style="95" customWidth="1"/>
    <col min="16210" max="16210" width="16.88671875" style="95" customWidth="1"/>
    <col min="16211" max="16212" width="21" style="95" customWidth="1"/>
    <col min="16213" max="16214" width="11.44140625" style="95"/>
    <col min="16215" max="16215" width="2.6640625" style="95" customWidth="1"/>
    <col min="16216" max="16216" width="2.88671875" style="95" customWidth="1"/>
    <col min="16217" max="16217" width="21" style="95" customWidth="1"/>
    <col min="16218" max="16218" width="13.44140625" style="95" customWidth="1"/>
    <col min="16219" max="16219" width="13.88671875" style="95" customWidth="1"/>
    <col min="16220" max="16222" width="11.44140625" style="95"/>
    <col min="16223" max="16223" width="2.88671875" style="95" customWidth="1"/>
    <col min="16224" max="16224" width="2.44140625" style="95" customWidth="1"/>
    <col min="16225" max="16225" width="17.33203125" style="95" customWidth="1"/>
    <col min="16226" max="16226" width="13.109375" style="95" customWidth="1"/>
    <col min="16227" max="16227" width="16.33203125" style="95" bestFit="1" customWidth="1"/>
    <col min="16228" max="16228" width="15.44140625" style="95" customWidth="1"/>
    <col min="16229" max="16229" width="17.6640625" style="95" bestFit="1" customWidth="1"/>
    <col min="16230" max="16230" width="2.5546875" style="95" customWidth="1"/>
    <col min="16231" max="16231" width="2.88671875" style="95" customWidth="1"/>
    <col min="16232" max="16232" width="22.109375" style="95" customWidth="1"/>
    <col min="16233" max="16234" width="20.109375" style="95" customWidth="1"/>
    <col min="16235" max="16235" width="22.109375" style="95" customWidth="1"/>
    <col min="16236" max="16236" width="2.88671875" style="95" customWidth="1"/>
    <col min="16237" max="16237" width="1.33203125" style="95" customWidth="1"/>
    <col min="16238" max="16238" width="16.109375" style="95" bestFit="1" customWidth="1"/>
    <col min="16239" max="16239" width="15.88671875" style="95" bestFit="1" customWidth="1"/>
    <col min="16240" max="16240" width="11" style="95" bestFit="1" customWidth="1"/>
    <col min="16241" max="16241" width="14" style="95" bestFit="1" customWidth="1"/>
    <col min="16242" max="16242" width="10.33203125" style="95" bestFit="1" customWidth="1"/>
    <col min="16243" max="16243" width="14.33203125" style="95" bestFit="1" customWidth="1"/>
    <col min="16244" max="16244" width="2.33203125" style="95" customWidth="1"/>
    <col min="16245" max="16245" width="2.88671875" style="95" customWidth="1"/>
    <col min="16246" max="16246" width="8.6640625" style="95" customWidth="1"/>
    <col min="16247" max="16247" width="16.109375" style="95" bestFit="1" customWidth="1"/>
    <col min="16248" max="16248" width="11.44140625" style="95"/>
    <col min="16249" max="16249" width="15.5546875" style="95" bestFit="1" customWidth="1"/>
    <col min="16250" max="16250" width="22.44140625" style="95" bestFit="1" customWidth="1"/>
    <col min="16251" max="16251" width="10.44140625" style="95" customWidth="1"/>
    <col min="16252" max="16252" width="2.88671875" style="95" customWidth="1"/>
    <col min="16253" max="16253" width="1.5546875" style="95" customWidth="1"/>
    <col min="16254" max="16254" width="19" style="95" bestFit="1" customWidth="1"/>
    <col min="16255" max="16255" width="15.44140625" style="95" bestFit="1" customWidth="1"/>
    <col min="16256" max="16256" width="11" style="95" bestFit="1" customWidth="1"/>
    <col min="16257" max="16257" width="23" style="95" bestFit="1" customWidth="1"/>
    <col min="16258" max="16259" width="6.6640625" style="95" customWidth="1"/>
    <col min="16260" max="16260" width="1.6640625" style="95" customWidth="1"/>
    <col min="16261" max="16261" width="2.88671875" style="95" customWidth="1"/>
    <col min="16262" max="16262" width="21.6640625" style="95" customWidth="1"/>
    <col min="16263" max="16263" width="19.44140625" style="95" customWidth="1"/>
    <col min="16264" max="16264" width="22.109375" style="95" customWidth="1"/>
    <col min="16265" max="16265" width="21.6640625" style="95" customWidth="1"/>
    <col min="16266" max="16266" width="2.88671875" style="95" customWidth="1"/>
    <col min="16267" max="16267" width="21.33203125" style="95" customWidth="1"/>
    <col min="16268" max="16269" width="18.6640625" style="95" customWidth="1"/>
    <col min="16270" max="16270" width="13.44140625" style="95" customWidth="1"/>
    <col min="16271" max="16271" width="11.44140625" style="95"/>
    <col min="16272" max="16272" width="2.88671875" style="95" customWidth="1"/>
    <col min="16273" max="16384" width="11.44140625" style="95"/>
  </cols>
  <sheetData>
    <row r="1" spans="1:144" ht="17.399999999999999" x14ac:dyDescent="0.25">
      <c r="A1" s="93"/>
      <c r="B1" s="94"/>
      <c r="C1" s="211" t="s">
        <v>1035</v>
      </c>
      <c r="D1" s="211"/>
      <c r="E1" s="211"/>
      <c r="G1" s="93"/>
      <c r="P1" s="93"/>
      <c r="X1" s="93"/>
      <c r="AF1" s="93"/>
      <c r="AN1" s="93"/>
      <c r="AT1" s="93"/>
      <c r="BC1" s="93"/>
      <c r="BJ1" s="93"/>
      <c r="BV1" s="93"/>
      <c r="CC1" s="93"/>
      <c r="CJ1" s="96"/>
      <c r="CQ1" s="97"/>
      <c r="CR1" s="98"/>
      <c r="CS1" s="212" t="s">
        <v>1036</v>
      </c>
      <c r="CT1" s="212"/>
      <c r="CU1" s="212"/>
      <c r="CV1" s="212"/>
      <c r="CW1" s="212"/>
      <c r="CX1" s="98"/>
      <c r="CY1" s="97"/>
      <c r="CZ1" s="98"/>
      <c r="DA1" s="98"/>
      <c r="DB1" s="98"/>
      <c r="DC1" s="98"/>
      <c r="DD1" s="97"/>
      <c r="DE1" s="98"/>
      <c r="DF1" s="98"/>
      <c r="DG1" s="98"/>
      <c r="DH1" s="98"/>
      <c r="DI1" s="98"/>
      <c r="DJ1" s="98"/>
      <c r="DK1" s="98"/>
      <c r="DL1" s="98"/>
      <c r="DM1" s="97"/>
      <c r="DN1" s="98"/>
      <c r="DO1" s="98"/>
      <c r="DP1" s="98"/>
      <c r="DQ1" s="98"/>
      <c r="DR1" s="98"/>
      <c r="DS1" s="98"/>
      <c r="DT1" s="97"/>
      <c r="DU1" s="98"/>
      <c r="DV1" s="98"/>
      <c r="DW1" s="98"/>
      <c r="DX1" s="98"/>
      <c r="DY1" s="98"/>
      <c r="DZ1" s="98"/>
      <c r="EA1" s="98"/>
      <c r="EB1" s="98"/>
      <c r="EC1" s="99"/>
      <c r="ED1" s="98"/>
      <c r="EE1" s="98"/>
      <c r="EF1" s="98"/>
      <c r="EG1" s="98"/>
      <c r="EH1" s="97"/>
      <c r="EI1" s="98"/>
      <c r="EJ1" s="98"/>
      <c r="EK1" s="100"/>
      <c r="EL1" s="100"/>
      <c r="EN1" s="97"/>
    </row>
    <row r="2" spans="1:144" s="102" customFormat="1" x14ac:dyDescent="0.25">
      <c r="A2" s="101">
        <v>0</v>
      </c>
      <c r="H2" s="103"/>
      <c r="Z2" s="213"/>
      <c r="AA2" s="213"/>
      <c r="AB2" s="213"/>
      <c r="AC2" s="213"/>
      <c r="AH2" s="213"/>
      <c r="AI2" s="213"/>
      <c r="AJ2" s="213"/>
      <c r="AK2" s="213"/>
      <c r="AV2" s="214"/>
      <c r="AW2" s="214"/>
      <c r="AX2" s="214"/>
      <c r="AY2" s="214"/>
      <c r="AZ2" s="214"/>
      <c r="BA2" s="214"/>
      <c r="BK2" s="214" t="s">
        <v>1037</v>
      </c>
      <c r="BL2" s="214"/>
      <c r="BM2" s="214"/>
      <c r="BN2" s="214"/>
      <c r="BO2" s="214"/>
      <c r="BP2" s="214"/>
      <c r="BQ2" s="214"/>
      <c r="BR2" s="214"/>
      <c r="BS2" s="214"/>
      <c r="BT2" s="214"/>
      <c r="CK2" s="103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100"/>
      <c r="EL2" s="100"/>
      <c r="EN2" s="98"/>
    </row>
    <row r="3" spans="1:144" s="102" customFormat="1" x14ac:dyDescent="0.25">
      <c r="Z3" s="213" t="s">
        <v>1038</v>
      </c>
      <c r="AA3" s="213"/>
      <c r="AB3" s="213"/>
      <c r="AC3" s="213"/>
      <c r="AH3" s="213" t="s">
        <v>1039</v>
      </c>
      <c r="AI3" s="213"/>
      <c r="AJ3" s="213"/>
      <c r="AK3" s="213"/>
      <c r="AV3" s="214" t="s">
        <v>852</v>
      </c>
      <c r="AW3" s="214"/>
      <c r="AX3" s="214"/>
      <c r="AY3" s="214"/>
      <c r="AZ3" s="214"/>
      <c r="BA3" s="214"/>
      <c r="CK3" s="103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100"/>
      <c r="EL3" s="100"/>
      <c r="EN3" s="98"/>
    </row>
    <row r="4" spans="1:144" s="104" customFormat="1" ht="21.75" customHeight="1" x14ac:dyDescent="0.25">
      <c r="C4" s="213" t="s">
        <v>10</v>
      </c>
      <c r="D4" s="213"/>
      <c r="E4" s="213"/>
      <c r="I4" s="213" t="s">
        <v>33</v>
      </c>
      <c r="J4" s="213"/>
      <c r="K4" s="213"/>
      <c r="L4" s="213"/>
      <c r="M4" s="213"/>
      <c r="Q4" s="213" t="s">
        <v>1040</v>
      </c>
      <c r="R4" s="213"/>
      <c r="S4" s="213"/>
      <c r="T4" s="213"/>
      <c r="U4" s="213"/>
      <c r="V4" s="213"/>
      <c r="AP4" s="213" t="s">
        <v>1041</v>
      </c>
      <c r="AQ4" s="213"/>
      <c r="AR4" s="213"/>
      <c r="BE4" s="213" t="s">
        <v>852</v>
      </c>
      <c r="BF4" s="213"/>
      <c r="BG4" s="213"/>
      <c r="BK4" s="218" t="s">
        <v>210</v>
      </c>
      <c r="BL4" s="219" t="s">
        <v>227</v>
      </c>
      <c r="BM4" s="222" t="s">
        <v>231</v>
      </c>
      <c r="BN4" s="222" t="s">
        <v>153</v>
      </c>
      <c r="BO4" s="219" t="s">
        <v>269</v>
      </c>
      <c r="BP4" s="219" t="s">
        <v>279</v>
      </c>
      <c r="BQ4" s="219" t="s">
        <v>283</v>
      </c>
      <c r="BR4" s="219" t="s">
        <v>297</v>
      </c>
      <c r="BS4" s="215" t="s">
        <v>300</v>
      </c>
      <c r="BT4" s="215" t="s">
        <v>304</v>
      </c>
      <c r="BU4" s="215" t="s">
        <v>317</v>
      </c>
      <c r="BX4" s="213" t="s">
        <v>130</v>
      </c>
      <c r="BY4" s="213"/>
      <c r="BZ4" s="213"/>
      <c r="CE4" s="213" t="s">
        <v>1042</v>
      </c>
      <c r="CF4" s="213"/>
      <c r="CK4" s="213" t="s">
        <v>41</v>
      </c>
      <c r="CL4" s="213"/>
      <c r="CM4" s="213"/>
      <c r="CN4" s="213"/>
      <c r="CQ4" s="98"/>
      <c r="CR4" s="98"/>
      <c r="CS4" s="223" t="s">
        <v>1043</v>
      </c>
      <c r="CT4" s="223"/>
      <c r="CU4" s="223"/>
      <c r="CV4" s="223"/>
      <c r="CW4" s="223"/>
      <c r="CX4" s="98"/>
      <c r="CY4" s="98"/>
      <c r="CZ4" s="98"/>
      <c r="DA4" s="223" t="s">
        <v>1044</v>
      </c>
      <c r="DB4" s="223"/>
      <c r="DC4" s="98"/>
      <c r="DD4" s="105"/>
      <c r="DE4" s="105"/>
      <c r="DF4" s="223" t="s">
        <v>1045</v>
      </c>
      <c r="DG4" s="223"/>
      <c r="DH4" s="223"/>
      <c r="DI4" s="223"/>
      <c r="DJ4" s="223"/>
      <c r="DK4" s="223"/>
      <c r="DL4" s="105"/>
      <c r="DM4" s="105"/>
      <c r="DN4" s="105"/>
      <c r="DO4" s="223" t="s">
        <v>1046</v>
      </c>
      <c r="DP4" s="223"/>
      <c r="DQ4" s="223"/>
      <c r="DR4" s="223"/>
      <c r="DS4" s="105"/>
      <c r="DT4" s="105"/>
      <c r="DU4" s="105"/>
      <c r="DV4" s="224" t="s">
        <v>1047</v>
      </c>
      <c r="DW4" s="224"/>
      <c r="DX4" s="224"/>
      <c r="DY4" s="224"/>
      <c r="DZ4" s="224"/>
      <c r="EA4" s="224"/>
      <c r="EB4" s="106"/>
      <c r="EC4" s="106"/>
      <c r="ED4" s="106"/>
      <c r="EE4" s="224" t="s">
        <v>1048</v>
      </c>
      <c r="EF4" s="224"/>
      <c r="EG4" s="105"/>
      <c r="EH4" s="105"/>
      <c r="EI4" s="105"/>
      <c r="EJ4" s="223" t="s">
        <v>202</v>
      </c>
      <c r="EK4" s="223"/>
      <c r="EL4" s="100"/>
      <c r="EN4" s="105"/>
    </row>
    <row r="5" spans="1:144" s="104" customFormat="1" ht="14.25" customHeight="1" x14ac:dyDescent="0.25">
      <c r="Z5" s="107" t="s">
        <v>1049</v>
      </c>
      <c r="AA5" s="108" t="s">
        <v>1050</v>
      </c>
      <c r="AB5" s="108" t="s">
        <v>75</v>
      </c>
      <c r="AC5" s="109" t="s">
        <v>75</v>
      </c>
      <c r="AH5" s="107" t="s">
        <v>1049</v>
      </c>
      <c r="AI5" s="108" t="s">
        <v>1050</v>
      </c>
      <c r="AJ5" s="108" t="s">
        <v>75</v>
      </c>
      <c r="AK5" s="109" t="s">
        <v>75</v>
      </c>
      <c r="AV5" s="218" t="s">
        <v>1051</v>
      </c>
      <c r="AW5" s="222" t="s">
        <v>1052</v>
      </c>
      <c r="AX5" s="222" t="s">
        <v>1053</v>
      </c>
      <c r="AY5" s="222" t="s">
        <v>102</v>
      </c>
      <c r="AZ5" s="222" t="s">
        <v>103</v>
      </c>
      <c r="BA5" s="225" t="s">
        <v>104</v>
      </c>
      <c r="BK5" s="218"/>
      <c r="BL5" s="220"/>
      <c r="BM5" s="222"/>
      <c r="BN5" s="222"/>
      <c r="BO5" s="220"/>
      <c r="BP5" s="220"/>
      <c r="BQ5" s="220"/>
      <c r="BR5" s="220"/>
      <c r="BS5" s="216"/>
      <c r="BT5" s="216"/>
      <c r="BU5" s="216"/>
      <c r="CQ5" s="98"/>
      <c r="CR5" s="98"/>
      <c r="CS5" s="98"/>
      <c r="CT5" s="98"/>
      <c r="CU5" s="105"/>
      <c r="CV5" s="98"/>
      <c r="CW5" s="98"/>
      <c r="CX5" s="98"/>
      <c r="CY5" s="98"/>
      <c r="CZ5" s="98"/>
      <c r="DA5" s="98"/>
      <c r="DB5" s="98"/>
      <c r="DC5" s="98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10"/>
      <c r="DW5" s="110"/>
      <c r="DX5" s="110"/>
      <c r="DY5" s="110"/>
      <c r="DZ5" s="110"/>
      <c r="EA5" s="110"/>
      <c r="EB5" s="105"/>
      <c r="EC5" s="105"/>
      <c r="ED5" s="105"/>
      <c r="EE5" s="110"/>
      <c r="EF5" s="110"/>
      <c r="EG5" s="105"/>
      <c r="EH5" s="105"/>
      <c r="EI5" s="105"/>
      <c r="EJ5" s="105"/>
      <c r="EK5" s="111"/>
      <c r="EL5" s="100"/>
      <c r="EN5" s="105"/>
    </row>
    <row r="6" spans="1:144" s="104" customFormat="1" ht="14.25" customHeight="1" x14ac:dyDescent="0.25">
      <c r="C6" s="112" t="s">
        <v>16</v>
      </c>
      <c r="D6" s="113" t="s">
        <v>1054</v>
      </c>
      <c r="E6" s="112" t="s">
        <v>20</v>
      </c>
      <c r="I6" s="114" t="s">
        <v>42</v>
      </c>
      <c r="J6" s="113" t="s">
        <v>1055</v>
      </c>
      <c r="K6" s="113" t="s">
        <v>56</v>
      </c>
      <c r="L6" s="113" t="s">
        <v>58</v>
      </c>
      <c r="M6" s="115" t="s">
        <v>1056</v>
      </c>
      <c r="N6" s="116" t="s">
        <v>1057</v>
      </c>
      <c r="O6" s="116"/>
      <c r="Q6" s="114" t="s">
        <v>1058</v>
      </c>
      <c r="R6" s="113" t="s">
        <v>1059</v>
      </c>
      <c r="S6" s="113" t="s">
        <v>1060</v>
      </c>
      <c r="T6" s="113" t="s">
        <v>745</v>
      </c>
      <c r="U6" s="113" t="s">
        <v>1061</v>
      </c>
      <c r="V6" s="115" t="s">
        <v>226</v>
      </c>
      <c r="Z6" s="117" t="s">
        <v>1062</v>
      </c>
      <c r="AA6" s="118" t="s">
        <v>1062</v>
      </c>
      <c r="AB6" s="118" t="s">
        <v>1063</v>
      </c>
      <c r="AC6" s="119" t="s">
        <v>1064</v>
      </c>
      <c r="AH6" s="117" t="s">
        <v>1062</v>
      </c>
      <c r="AI6" s="118" t="s">
        <v>1062</v>
      </c>
      <c r="AJ6" s="118" t="s">
        <v>1063</v>
      </c>
      <c r="AK6" s="119" t="s">
        <v>1064</v>
      </c>
      <c r="AP6" s="114" t="s">
        <v>1065</v>
      </c>
      <c r="AQ6" s="113" t="s">
        <v>1066</v>
      </c>
      <c r="AR6" s="115" t="s">
        <v>1067</v>
      </c>
      <c r="AV6" s="218"/>
      <c r="AW6" s="222"/>
      <c r="AX6" s="222"/>
      <c r="AY6" s="222"/>
      <c r="AZ6" s="222"/>
      <c r="BA6" s="225"/>
      <c r="BE6" s="114" t="s">
        <v>106</v>
      </c>
      <c r="BF6" s="113" t="s">
        <v>107</v>
      </c>
      <c r="BG6" s="115" t="s">
        <v>1068</v>
      </c>
      <c r="BK6" s="218"/>
      <c r="BL6" s="221"/>
      <c r="BM6" s="222"/>
      <c r="BN6" s="222"/>
      <c r="BO6" s="221"/>
      <c r="BP6" s="221"/>
      <c r="BQ6" s="221"/>
      <c r="BR6" s="221"/>
      <c r="BS6" s="217"/>
      <c r="BT6" s="217"/>
      <c r="BU6" s="217"/>
      <c r="BX6" s="114" t="s">
        <v>210</v>
      </c>
      <c r="BY6" s="113" t="s">
        <v>1069</v>
      </c>
      <c r="BZ6" s="115" t="s">
        <v>104</v>
      </c>
      <c r="CE6" s="114" t="s">
        <v>1070</v>
      </c>
      <c r="CF6" s="115" t="s">
        <v>1071</v>
      </c>
      <c r="CL6" s="114" t="s">
        <v>42</v>
      </c>
      <c r="CM6" s="115" t="s">
        <v>43</v>
      </c>
      <c r="CQ6" s="98"/>
      <c r="CR6" s="98"/>
      <c r="CS6" s="120" t="s">
        <v>1072</v>
      </c>
      <c r="CT6" s="121" t="s">
        <v>177</v>
      </c>
      <c r="CU6" s="121" t="s">
        <v>1073</v>
      </c>
      <c r="CV6" s="121" t="s">
        <v>192</v>
      </c>
      <c r="CW6" s="122" t="s">
        <v>160</v>
      </c>
      <c r="CX6" s="105"/>
      <c r="CY6" s="105"/>
      <c r="CZ6" s="105"/>
      <c r="DA6" s="120" t="s">
        <v>1074</v>
      </c>
      <c r="DB6" s="122" t="s">
        <v>1075</v>
      </c>
      <c r="DC6" s="105"/>
      <c r="DD6" s="105"/>
      <c r="DE6" s="105"/>
      <c r="DF6" s="120" t="s">
        <v>188</v>
      </c>
      <c r="DG6" s="121" t="s">
        <v>153</v>
      </c>
      <c r="DH6" s="121" t="s">
        <v>157</v>
      </c>
      <c r="DI6" s="121" t="s">
        <v>191</v>
      </c>
      <c r="DJ6" s="121" t="s">
        <v>185</v>
      </c>
      <c r="DK6" s="122" t="s">
        <v>192</v>
      </c>
      <c r="DL6" s="105"/>
      <c r="DM6" s="105"/>
      <c r="DN6" s="105"/>
      <c r="DO6" s="120" t="s">
        <v>188</v>
      </c>
      <c r="DP6" s="121" t="s">
        <v>156</v>
      </c>
      <c r="DQ6" s="121" t="s">
        <v>1076</v>
      </c>
      <c r="DR6" s="122" t="s">
        <v>1077</v>
      </c>
      <c r="DS6" s="105"/>
      <c r="DT6" s="105"/>
      <c r="DU6" s="105"/>
      <c r="DV6" s="120" t="s">
        <v>100</v>
      </c>
      <c r="DW6" s="121" t="s">
        <v>103</v>
      </c>
      <c r="DX6" s="121" t="s">
        <v>1078</v>
      </c>
      <c r="DY6" s="121" t="s">
        <v>99</v>
      </c>
      <c r="DZ6" s="121" t="s">
        <v>102</v>
      </c>
      <c r="EA6" s="122" t="s">
        <v>104</v>
      </c>
      <c r="EB6" s="105"/>
      <c r="EC6" s="105"/>
      <c r="ED6" s="105"/>
      <c r="EE6" s="120" t="s">
        <v>1079</v>
      </c>
      <c r="EF6" s="122" t="s">
        <v>107</v>
      </c>
      <c r="EG6" s="105"/>
      <c r="EH6" s="105"/>
      <c r="EI6" s="105"/>
      <c r="EJ6" s="120" t="s">
        <v>203</v>
      </c>
      <c r="EK6" s="122" t="s">
        <v>104</v>
      </c>
      <c r="EL6" s="100"/>
      <c r="EN6" s="105"/>
    </row>
    <row r="7" spans="1:144" s="123" customFormat="1" ht="21" customHeight="1" x14ac:dyDescent="0.25">
      <c r="C7" s="124">
        <f>DatosGenerales!C9</f>
        <v>49644</v>
      </c>
      <c r="D7" s="125">
        <f>SUM(DatosGenerales!C16:C20)</f>
        <v>8172</v>
      </c>
      <c r="E7" s="126">
        <f>SUM(DatosGenerales!C13:C15)</f>
        <v>43921</v>
      </c>
      <c r="I7" s="127">
        <f>DatosGenerales!C27</f>
        <v>5543</v>
      </c>
      <c r="J7" s="125">
        <f>DatosGenerales!C28</f>
        <v>1040</v>
      </c>
      <c r="K7" s="124">
        <f>SUM(DatosGenerales!C29:C30)</f>
        <v>781</v>
      </c>
      <c r="L7" s="125">
        <f>DatosGenerales!C32</f>
        <v>3453</v>
      </c>
      <c r="M7" s="124">
        <f>DatosGenerales!C81</f>
        <v>3276</v>
      </c>
      <c r="N7" s="128">
        <f>L7-M7</f>
        <v>177</v>
      </c>
      <c r="O7" s="128"/>
      <c r="Q7" s="129">
        <f>DatosGenerales!C32</f>
        <v>3453</v>
      </c>
      <c r="R7" s="130">
        <f>DatosGenerales!C43</f>
        <v>4342</v>
      </c>
      <c r="S7" s="130">
        <f>DatosGenerales!C44</f>
        <v>181</v>
      </c>
      <c r="T7" s="130">
        <f>DatosGenerales!C55</f>
        <v>54</v>
      </c>
      <c r="U7" s="130">
        <f>DatosGenerales!C66</f>
        <v>9</v>
      </c>
      <c r="V7" s="131">
        <f>SUM(Q7:U7)</f>
        <v>8039</v>
      </c>
      <c r="Z7" s="127">
        <f>SUM(DatosGenerales!C90,DatosGenerales!C91,DatosGenerales!C93)</f>
        <v>2946</v>
      </c>
      <c r="AA7" s="125">
        <f>SUM(DatosGenerales!C92,DatosGenerales!C94)</f>
        <v>1111</v>
      </c>
      <c r="AB7" s="125">
        <f>DatosGenerales!C90</f>
        <v>2710</v>
      </c>
      <c r="AC7" s="132">
        <f>DatosGenerales!C91</f>
        <v>84</v>
      </c>
      <c r="AH7" s="127">
        <f>SUM(DatosGenerales!C98,DatosGenerales!C99,DatosGenerales!C101)</f>
        <v>262</v>
      </c>
      <c r="AI7" s="125">
        <f>SUM(DatosGenerales!C100,DatosGenerales!C102)</f>
        <v>31</v>
      </c>
      <c r="AJ7" s="125">
        <f>DatosGenerales!C98</f>
        <v>166</v>
      </c>
      <c r="AK7" s="132">
        <f>DatosGenerales!C99</f>
        <v>73</v>
      </c>
      <c r="AP7" s="127">
        <f>SUM(DatosGenerales!C114:C115)</f>
        <v>426</v>
      </c>
      <c r="AQ7" s="125">
        <f>SUM(DatosGenerales!C116:C117)</f>
        <v>55</v>
      </c>
      <c r="AR7" s="132">
        <f>SUM(DatosGenerales!C118:C119)</f>
        <v>165</v>
      </c>
      <c r="AV7" s="127">
        <f>DatosGenerales!C123</f>
        <v>0</v>
      </c>
      <c r="AW7" s="125">
        <f>DatosGenerales!C124</f>
        <v>77</v>
      </c>
      <c r="AX7" s="125">
        <f>DatosGenerales!C125</f>
        <v>33</v>
      </c>
      <c r="AY7" s="125">
        <f>DatosGenerales!C126</f>
        <v>11</v>
      </c>
      <c r="AZ7" s="125">
        <f>DatosGenerales!C127</f>
        <v>61</v>
      </c>
      <c r="BA7" s="132">
        <f>DatosGenerales!C128</f>
        <v>4</v>
      </c>
      <c r="BE7" s="127">
        <f>DatosGenerales!C129</f>
        <v>87</v>
      </c>
      <c r="BF7" s="125">
        <f>DatosGenerales!C130</f>
        <v>113</v>
      </c>
      <c r="BG7" s="131">
        <f>DatosGenerales!C132</f>
        <v>29</v>
      </c>
      <c r="BK7" s="127">
        <f>DatosGenerales!C277</f>
        <v>4189</v>
      </c>
      <c r="BL7" s="130">
        <f>DatosGenerales!C281</f>
        <v>65</v>
      </c>
      <c r="BM7" s="130">
        <f>DatosGenerales!C318</f>
        <v>587</v>
      </c>
      <c r="BN7" s="130">
        <f>DatosGenerales!C320</f>
        <v>25</v>
      </c>
      <c r="BO7" s="130">
        <f>DatosGenerales!C330</f>
        <v>16</v>
      </c>
      <c r="BP7" s="130">
        <f>DatosGenerales!C334</f>
        <v>0</v>
      </c>
      <c r="BQ7" s="130">
        <f>DatosGenerales!C348</f>
        <v>34</v>
      </c>
      <c r="BR7" s="130">
        <f>DatosGenerales!C352</f>
        <v>48</v>
      </c>
      <c r="BS7" s="125">
        <f>DatosGenerales!C356</f>
        <v>456</v>
      </c>
      <c r="BT7" s="132">
        <f>DatosGenerales!C370</f>
        <v>191</v>
      </c>
      <c r="BU7" s="132">
        <f>DatosGenerales!C394</f>
        <v>2068</v>
      </c>
      <c r="BX7" s="127">
        <f>DatosGenerales!C173</f>
        <v>3821</v>
      </c>
      <c r="BY7" s="125">
        <f>DatosGenerales!C174</f>
        <v>4651</v>
      </c>
      <c r="BZ7" s="132">
        <f>DatosGenerales!C175</f>
        <v>1576</v>
      </c>
      <c r="CE7" s="127">
        <f>DatosGenerales!C181</f>
        <v>445</v>
      </c>
      <c r="CF7" s="132">
        <f>DatosGenerales!C184</f>
        <v>117</v>
      </c>
      <c r="CL7" s="127">
        <f>DatosGenerales!C35</f>
        <v>12495</v>
      </c>
      <c r="CM7" s="132">
        <f>DatosGenerales!C36</f>
        <v>3617</v>
      </c>
      <c r="CQ7" s="98"/>
      <c r="CR7" s="98"/>
      <c r="CS7" s="133">
        <f>DatosGenerales!C217</f>
        <v>0</v>
      </c>
      <c r="CT7" s="134">
        <f>DatosGenerales!C221</f>
        <v>0</v>
      </c>
      <c r="CU7" s="134">
        <f>DatosGenerales!C228</f>
        <v>3</v>
      </c>
      <c r="CV7" s="134">
        <f>DatosGenerales!C229</f>
        <v>3</v>
      </c>
      <c r="CW7" s="135">
        <f>DatosGenerales!C230</f>
        <v>1</v>
      </c>
      <c r="CX7" s="105"/>
      <c r="CY7" s="105"/>
      <c r="CZ7" s="105"/>
      <c r="DA7" s="133">
        <f>DatosGenerales!C249</f>
        <v>0</v>
      </c>
      <c r="DB7" s="135">
        <f>DatosGenerales!C250</f>
        <v>0</v>
      </c>
      <c r="DC7" s="105"/>
      <c r="DD7" s="105"/>
      <c r="DE7" s="105"/>
      <c r="DF7" s="133">
        <f>DatosGenerales!C235</f>
        <v>50</v>
      </c>
      <c r="DG7" s="134">
        <f>DatosGenerales!C236</f>
        <v>2</v>
      </c>
      <c r="DH7" s="134">
        <f>DatosGenerales!C237</f>
        <v>0</v>
      </c>
      <c r="DI7" s="134">
        <f>DatosGenerales!C238</f>
        <v>0</v>
      </c>
      <c r="DJ7" s="134">
        <f>DatosGenerales!C239</f>
        <v>0</v>
      </c>
      <c r="DK7" s="135">
        <f>DatosGenerales!C240</f>
        <v>0</v>
      </c>
      <c r="DL7" s="105"/>
      <c r="DM7" s="105"/>
      <c r="DN7" s="105"/>
      <c r="DO7" s="133">
        <f>DatosGenerales!C241</f>
        <v>0</v>
      </c>
      <c r="DP7" s="134">
        <f>SUM(DatosGenerales!C202:C204)</f>
        <v>283</v>
      </c>
      <c r="DQ7" s="134">
        <f>DatosGenerales!C244</f>
        <v>81</v>
      </c>
      <c r="DR7" s="135">
        <f>DatosGenerales!C245</f>
        <v>37</v>
      </c>
      <c r="DS7" s="105"/>
      <c r="DT7" s="105"/>
      <c r="DU7" s="105"/>
      <c r="DV7" s="133">
        <f>DatosGenerales!C124</f>
        <v>77</v>
      </c>
      <c r="DW7" s="134">
        <f>DatosGenerales!C127</f>
        <v>61</v>
      </c>
      <c r="DX7" s="134">
        <f>DatosGenerales!C125</f>
        <v>33</v>
      </c>
      <c r="DY7" s="134">
        <f>DatosGenerales!C123</f>
        <v>0</v>
      </c>
      <c r="DZ7" s="134">
        <f>DatosGenerales!C126</f>
        <v>11</v>
      </c>
      <c r="EA7" s="135">
        <f>DatosGenerales!C128</f>
        <v>4</v>
      </c>
      <c r="EB7" s="105"/>
      <c r="EC7" s="105"/>
      <c r="ED7" s="105"/>
      <c r="EE7" s="133">
        <f>DatosGenerales!C129</f>
        <v>87</v>
      </c>
      <c r="EF7" s="135">
        <f>DatosGenerales!C130</f>
        <v>113</v>
      </c>
      <c r="EG7" s="105"/>
      <c r="EH7" s="105"/>
      <c r="EI7" s="105"/>
      <c r="EJ7" s="133">
        <f>DatosGenerales!C253</f>
        <v>0</v>
      </c>
      <c r="EK7" s="135">
        <f>DatosGenerales!C254</f>
        <v>2</v>
      </c>
      <c r="EL7" s="100"/>
      <c r="EN7" s="105"/>
    </row>
    <row r="8" spans="1:144" x14ac:dyDescent="0.25">
      <c r="B8" s="136"/>
      <c r="CQ8" s="98"/>
      <c r="CR8" s="98"/>
      <c r="CS8" s="105"/>
      <c r="CT8" s="105"/>
      <c r="CU8" s="105"/>
      <c r="CV8" s="105"/>
      <c r="CW8" s="105"/>
      <c r="CX8" s="105"/>
      <c r="CY8" s="105"/>
      <c r="CZ8" s="105"/>
      <c r="DA8" s="105"/>
      <c r="DB8" s="105"/>
      <c r="DC8" s="105"/>
      <c r="DD8" s="105"/>
      <c r="DE8" s="105"/>
      <c r="DF8" s="105"/>
      <c r="DG8" s="105"/>
      <c r="DH8" s="105"/>
      <c r="DI8" s="105"/>
      <c r="DJ8" s="105"/>
      <c r="DK8" s="105"/>
      <c r="DL8" s="105"/>
      <c r="DM8" s="105"/>
      <c r="DN8" s="105"/>
      <c r="DO8" s="105"/>
      <c r="DP8" s="105"/>
      <c r="DQ8" s="105"/>
      <c r="DR8" s="105"/>
      <c r="DS8" s="105"/>
      <c r="DT8" s="105"/>
      <c r="DU8" s="105"/>
      <c r="DV8" s="105"/>
      <c r="DW8" s="105"/>
      <c r="DX8" s="105"/>
      <c r="DY8" s="105"/>
      <c r="DZ8" s="105"/>
      <c r="EA8" s="105"/>
      <c r="EB8" s="105"/>
      <c r="EC8" s="105"/>
      <c r="ED8" s="105"/>
      <c r="EE8" s="105"/>
      <c r="EF8" s="105"/>
      <c r="EG8" s="105"/>
      <c r="EH8" s="105"/>
      <c r="EI8" s="105"/>
      <c r="EJ8" s="105"/>
      <c r="EK8" s="100"/>
      <c r="EL8" s="100"/>
      <c r="EN8" s="105"/>
    </row>
    <row r="9" spans="1:144" x14ac:dyDescent="0.25">
      <c r="CQ9" s="98"/>
      <c r="CR9" s="98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105"/>
      <c r="EE9" s="105"/>
      <c r="EF9" s="105"/>
      <c r="EG9" s="105"/>
      <c r="EH9" s="105"/>
      <c r="EI9" s="105"/>
      <c r="EJ9" s="105"/>
      <c r="EK9" s="100"/>
      <c r="EL9" s="100"/>
      <c r="EN9" s="105"/>
    </row>
    <row r="10" spans="1:144" x14ac:dyDescent="0.25">
      <c r="CQ10" s="98"/>
      <c r="CR10" s="98"/>
      <c r="CS10" s="105"/>
      <c r="CT10" s="105"/>
      <c r="CU10" s="105"/>
      <c r="CV10" s="105"/>
      <c r="CW10" s="105"/>
      <c r="CX10" s="105"/>
      <c r="CY10" s="105"/>
      <c r="CZ10" s="105"/>
      <c r="DA10" s="105"/>
      <c r="DB10" s="105"/>
      <c r="DC10" s="105"/>
      <c r="DD10" s="105"/>
      <c r="DE10" s="105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J10" s="105"/>
      <c r="EK10" s="100"/>
      <c r="EL10" s="100"/>
      <c r="EN10" s="105"/>
    </row>
    <row r="11" spans="1:144" x14ac:dyDescent="0.25">
      <c r="CQ11" s="98"/>
      <c r="CR11" s="98"/>
      <c r="CS11" s="105"/>
      <c r="CT11" s="105"/>
      <c r="CU11" s="105"/>
      <c r="CV11" s="105"/>
      <c r="CW11" s="105"/>
      <c r="CX11" s="105"/>
      <c r="CY11" s="105"/>
      <c r="CZ11" s="105"/>
      <c r="DA11" s="105"/>
      <c r="DB11" s="105"/>
      <c r="DC11" s="105"/>
      <c r="DD11" s="105"/>
      <c r="DE11" s="105"/>
      <c r="DF11" s="105"/>
      <c r="DG11" s="105"/>
      <c r="DH11" s="105"/>
      <c r="DI11" s="105"/>
      <c r="DJ11" s="105"/>
      <c r="DK11" s="105"/>
      <c r="DL11" s="105"/>
      <c r="DM11" s="105"/>
      <c r="DN11" s="105"/>
      <c r="DO11" s="105"/>
      <c r="DP11" s="105"/>
      <c r="DQ11" s="105"/>
      <c r="DR11" s="105"/>
      <c r="DS11" s="105"/>
      <c r="DT11" s="105"/>
      <c r="DU11" s="105"/>
      <c r="DV11" s="105"/>
      <c r="DW11" s="105"/>
      <c r="DX11" s="105"/>
      <c r="DY11" s="105"/>
      <c r="DZ11" s="105"/>
      <c r="EA11" s="105"/>
      <c r="EB11" s="105"/>
      <c r="EC11" s="105"/>
      <c r="ED11" s="105"/>
      <c r="EE11" s="105"/>
      <c r="EF11" s="105"/>
      <c r="EG11" s="105"/>
      <c r="EH11" s="105"/>
      <c r="EI11" s="105"/>
      <c r="EJ11" s="105"/>
      <c r="EK11" s="100"/>
      <c r="EL11" s="100"/>
      <c r="EN11" s="105"/>
    </row>
    <row r="12" spans="1:144" x14ac:dyDescent="0.25"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100"/>
      <c r="EL12" s="100"/>
      <c r="EN12" s="98"/>
    </row>
    <row r="13" spans="1:144" x14ac:dyDescent="0.25"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100"/>
      <c r="EL13" s="100"/>
      <c r="EN13" s="98"/>
    </row>
    <row r="14" spans="1:144" x14ac:dyDescent="0.25"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100"/>
      <c r="EL14" s="100"/>
      <c r="EN14" s="98"/>
    </row>
    <row r="15" spans="1:144" x14ac:dyDescent="0.25">
      <c r="AV15" s="137"/>
      <c r="AW15" s="137"/>
      <c r="AX15" s="137"/>
      <c r="AY15" s="137"/>
      <c r="AZ15" s="137"/>
      <c r="BA15" s="137"/>
      <c r="BB15" s="137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100"/>
      <c r="EL15" s="100"/>
      <c r="EN15" s="98"/>
    </row>
    <row r="16" spans="1:144" ht="12.75" customHeight="1" x14ac:dyDescent="0.25">
      <c r="AV16" s="138"/>
      <c r="AW16" s="138"/>
      <c r="AX16" s="138"/>
      <c r="AY16" s="138"/>
      <c r="AZ16" s="138"/>
      <c r="BA16" s="138"/>
      <c r="BB16" s="137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100"/>
      <c r="EL16" s="100"/>
      <c r="EN16" s="98"/>
    </row>
    <row r="17" spans="19:144" x14ac:dyDescent="0.25">
      <c r="AV17" s="138"/>
      <c r="AW17" s="138"/>
      <c r="AX17" s="138"/>
      <c r="AY17" s="138"/>
      <c r="AZ17" s="138"/>
      <c r="BA17" s="138"/>
      <c r="BB17" s="137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N17" s="100"/>
    </row>
    <row r="18" spans="19:144" x14ac:dyDescent="0.25">
      <c r="AV18" s="137"/>
      <c r="AW18" s="137"/>
      <c r="AX18" s="137"/>
      <c r="AY18" s="137"/>
      <c r="AZ18" s="137"/>
      <c r="BA18" s="137"/>
      <c r="BB18" s="137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N18" s="100"/>
    </row>
    <row r="22" spans="19:144" x14ac:dyDescent="0.2">
      <c r="BK22" s="139" t="s">
        <v>1080</v>
      </c>
      <c r="BO22" s="139"/>
    </row>
    <row r="23" spans="19:144" x14ac:dyDescent="0.3">
      <c r="S23" s="140"/>
      <c r="Z23" s="141"/>
      <c r="AH23" s="141"/>
    </row>
    <row r="30" spans="19:144" x14ac:dyDescent="0.3">
      <c r="BJ30" s="142"/>
    </row>
    <row r="31" spans="19:144" s="104" customFormat="1" ht="12.75" customHeight="1" x14ac:dyDescent="0.3">
      <c r="BJ31" s="143"/>
    </row>
    <row r="32" spans="19:144" s="123" customFormat="1" ht="12" x14ac:dyDescent="0.3">
      <c r="BJ32" s="144"/>
    </row>
    <row r="33" spans="62:67" x14ac:dyDescent="0.3">
      <c r="BJ33" s="142"/>
    </row>
    <row r="37" spans="62:67" ht="13.8" thickBot="1" x14ac:dyDescent="0.35"/>
    <row r="38" spans="62:67" ht="16.8" thickTop="1" thickBot="1" x14ac:dyDescent="0.35">
      <c r="BN38" s="145" t="s">
        <v>1081</v>
      </c>
      <c r="BO38" s="146">
        <v>0</v>
      </c>
    </row>
    <row r="39" spans="62:67" ht="13.8" thickTop="1" x14ac:dyDescent="0.3"/>
    <row r="41" spans="62:67" x14ac:dyDescent="0.2">
      <c r="BK41" s="139" t="s">
        <v>1082</v>
      </c>
    </row>
    <row r="51" spans="63:64" x14ac:dyDescent="0.3">
      <c r="BK51" s="147" t="s">
        <v>1083</v>
      </c>
      <c r="BL51" s="147" t="s">
        <v>1083</v>
      </c>
    </row>
    <row r="52" spans="63:64" x14ac:dyDescent="0.3">
      <c r="BK52" s="147" t="s">
        <v>1084</v>
      </c>
      <c r="BL52" s="147" t="s">
        <v>1085</v>
      </c>
    </row>
    <row r="53" spans="63:64" x14ac:dyDescent="0.3">
      <c r="BK53" s="148">
        <f>SUM(DatosGenerales!C264,DatosGenerales!C266,DatosGenerales!C268)</f>
        <v>1213</v>
      </c>
      <c r="BL53" s="148">
        <f>SUM(DatosGenerales!C265,DatosGenerales!C267,DatosGenerales!C269)</f>
        <v>1375</v>
      </c>
    </row>
    <row r="55" spans="63:64" x14ac:dyDescent="0.2">
      <c r="BK55" s="139" t="s">
        <v>1086</v>
      </c>
    </row>
    <row r="65" spans="63:69" x14ac:dyDescent="0.3">
      <c r="BK65" s="147" t="s">
        <v>1087</v>
      </c>
      <c r="BL65" s="147" t="s">
        <v>1088</v>
      </c>
      <c r="BM65" s="147" t="s">
        <v>1089</v>
      </c>
      <c r="BN65" s="147"/>
    </row>
    <row r="66" spans="63:69" x14ac:dyDescent="0.3">
      <c r="BK66" s="148">
        <f>SUM(DatosGenerales!C264:C265)</f>
        <v>55</v>
      </c>
      <c r="BL66" s="148">
        <f>SUM(DatosGenerales!C266:C267)</f>
        <v>1454</v>
      </c>
      <c r="BM66" s="148">
        <f>SUM(DatosGenerales!C268:C269)</f>
        <v>1079</v>
      </c>
      <c r="BN66" s="148"/>
      <c r="BO66" s="123"/>
      <c r="BP66" s="123"/>
      <c r="BQ66" s="123"/>
    </row>
  </sheetData>
  <mergeCells count="41">
    <mergeCell ref="DO4:DR4"/>
    <mergeCell ref="DV4:EA4"/>
    <mergeCell ref="EE4:EF4"/>
    <mergeCell ref="EJ4:EK4"/>
    <mergeCell ref="AV5:AV6"/>
    <mergeCell ref="AW5:AW6"/>
    <mergeCell ref="AX5:AX6"/>
    <mergeCell ref="AY5:AY6"/>
    <mergeCell ref="AZ5:AZ6"/>
    <mergeCell ref="BA5:BA6"/>
    <mergeCell ref="BX4:BZ4"/>
    <mergeCell ref="CE4:CF4"/>
    <mergeCell ref="CK4:CN4"/>
    <mergeCell ref="CS4:CW4"/>
    <mergeCell ref="DA4:DB4"/>
    <mergeCell ref="DF4:DK4"/>
    <mergeCell ref="BU4:BU6"/>
    <mergeCell ref="BE4:BG4"/>
    <mergeCell ref="BK4:BK6"/>
    <mergeCell ref="BL4:BL6"/>
    <mergeCell ref="BM4:BM6"/>
    <mergeCell ref="BN4:BN6"/>
    <mergeCell ref="BO4:BO6"/>
    <mergeCell ref="BP4:BP6"/>
    <mergeCell ref="BQ4:BQ6"/>
    <mergeCell ref="BR4:BR6"/>
    <mergeCell ref="BS4:BS6"/>
    <mergeCell ref="BT4:BT6"/>
    <mergeCell ref="Z3:AC3"/>
    <mergeCell ref="AH3:AK3"/>
    <mergeCell ref="AV3:BA3"/>
    <mergeCell ref="C4:E4"/>
    <mergeCell ref="I4:M4"/>
    <mergeCell ref="Q4:V4"/>
    <mergeCell ref="AP4:AR4"/>
    <mergeCell ref="C1:E1"/>
    <mergeCell ref="CS1:CW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8"/>
  <sheetViews>
    <sheetView showGridLines="0" topLeftCell="BD1" workbookViewId="0">
      <selection activeCell="E3" sqref="E3"/>
    </sheetView>
  </sheetViews>
  <sheetFormatPr baseColWidth="10" defaultColWidth="11.44140625" defaultRowHeight="12" x14ac:dyDescent="0.25"/>
  <cols>
    <col min="1" max="1" width="2.6640625" style="150" customWidth="1"/>
    <col min="2" max="2" width="7.88671875" style="150" customWidth="1"/>
    <col min="3" max="3" width="11.44140625" style="150"/>
    <col min="4" max="4" width="12" style="150" customWidth="1"/>
    <col min="5" max="5" width="51" style="150" customWidth="1"/>
    <col min="6" max="6" width="2.6640625" style="150" customWidth="1"/>
    <col min="7" max="7" width="7.88671875" style="150" customWidth="1"/>
    <col min="8" max="9" width="11.44140625" style="150"/>
    <col min="10" max="10" width="51" style="150" customWidth="1"/>
    <col min="11" max="11" width="2.6640625" style="150" customWidth="1"/>
    <col min="12" max="12" width="7.88671875" style="150" customWidth="1"/>
    <col min="13" max="14" width="11.44140625" style="150"/>
    <col min="15" max="15" width="51" style="150" customWidth="1"/>
    <col min="16" max="16" width="2.6640625" style="150" customWidth="1"/>
    <col min="17" max="17" width="7.88671875" style="150" customWidth="1"/>
    <col min="18" max="19" width="11.44140625" style="150"/>
    <col min="20" max="20" width="51" style="150" customWidth="1"/>
    <col min="21" max="21" width="2.6640625" style="150" customWidth="1"/>
    <col min="22" max="22" width="7.88671875" style="150" customWidth="1"/>
    <col min="23" max="24" width="11.44140625" style="150"/>
    <col min="25" max="25" width="51" style="150" customWidth="1"/>
    <col min="26" max="26" width="2.6640625" style="150" customWidth="1"/>
    <col min="27" max="27" width="7.88671875" style="150" customWidth="1"/>
    <col min="28" max="29" width="11.44140625" style="150"/>
    <col min="30" max="30" width="51" style="150" customWidth="1"/>
    <col min="31" max="31" width="2.6640625" style="150" customWidth="1"/>
    <col min="32" max="32" width="7.88671875" style="150" customWidth="1"/>
    <col min="33" max="34" width="11.44140625" style="150"/>
    <col min="35" max="35" width="51" style="150" customWidth="1"/>
    <col min="36" max="36" width="2.6640625" style="150" customWidth="1"/>
    <col min="37" max="37" width="7.88671875" style="150" customWidth="1"/>
    <col min="38" max="39" width="11.44140625" style="150"/>
    <col min="40" max="40" width="51" style="150" customWidth="1"/>
    <col min="41" max="41" width="2.6640625" style="150" customWidth="1"/>
    <col min="42" max="42" width="7.88671875" style="150" customWidth="1"/>
    <col min="43" max="44" width="11.44140625" style="150"/>
    <col min="45" max="45" width="51" style="150" customWidth="1"/>
    <col min="46" max="46" width="2.6640625" style="150" customWidth="1"/>
    <col min="47" max="47" width="7.88671875" style="150" customWidth="1"/>
    <col min="48" max="49" width="11.44140625" style="150"/>
    <col min="50" max="50" width="51" style="150" customWidth="1"/>
    <col min="51" max="51" width="2.6640625" style="150" customWidth="1"/>
    <col min="52" max="52" width="7.88671875" style="150" customWidth="1"/>
    <col min="53" max="54" width="11.44140625" style="150"/>
    <col min="55" max="55" width="51" style="150" customWidth="1"/>
    <col min="56" max="56" width="2.6640625" style="150" customWidth="1"/>
    <col min="57" max="57" width="7.88671875" style="150" customWidth="1"/>
    <col min="58" max="59" width="11.44140625" style="150"/>
    <col min="60" max="60" width="51" style="150" customWidth="1"/>
    <col min="61" max="61" width="2.6640625" style="150" customWidth="1"/>
    <col min="62" max="256" width="11.44140625" style="150"/>
    <col min="257" max="257" width="2.6640625" style="150" customWidth="1"/>
    <col min="258" max="258" width="7.88671875" style="150" customWidth="1"/>
    <col min="259" max="259" width="11.44140625" style="150"/>
    <col min="260" max="260" width="12" style="150" customWidth="1"/>
    <col min="261" max="261" width="51" style="150" customWidth="1"/>
    <col min="262" max="262" width="2.6640625" style="150" customWidth="1"/>
    <col min="263" max="263" width="7.88671875" style="150" customWidth="1"/>
    <col min="264" max="265" width="11.44140625" style="150"/>
    <col min="266" max="266" width="51" style="150" customWidth="1"/>
    <col min="267" max="267" width="2.6640625" style="150" customWidth="1"/>
    <col min="268" max="268" width="7.88671875" style="150" customWidth="1"/>
    <col min="269" max="270" width="11.44140625" style="150"/>
    <col min="271" max="271" width="51" style="150" customWidth="1"/>
    <col min="272" max="272" width="2.6640625" style="150" customWidth="1"/>
    <col min="273" max="273" width="7.88671875" style="150" customWidth="1"/>
    <col min="274" max="275" width="11.44140625" style="150"/>
    <col min="276" max="276" width="51" style="150" customWidth="1"/>
    <col min="277" max="277" width="2.6640625" style="150" customWidth="1"/>
    <col min="278" max="278" width="7.88671875" style="150" customWidth="1"/>
    <col min="279" max="280" width="11.44140625" style="150"/>
    <col min="281" max="281" width="51" style="150" customWidth="1"/>
    <col min="282" max="282" width="2.6640625" style="150" customWidth="1"/>
    <col min="283" max="283" width="7.88671875" style="150" customWidth="1"/>
    <col min="284" max="285" width="11.44140625" style="150"/>
    <col min="286" max="286" width="51" style="150" customWidth="1"/>
    <col min="287" max="287" width="2.6640625" style="150" customWidth="1"/>
    <col min="288" max="288" width="7.88671875" style="150" customWidth="1"/>
    <col min="289" max="290" width="11.44140625" style="150"/>
    <col min="291" max="291" width="51" style="150" customWidth="1"/>
    <col min="292" max="292" width="2.6640625" style="150" customWidth="1"/>
    <col min="293" max="293" width="7.88671875" style="150" customWidth="1"/>
    <col min="294" max="295" width="11.44140625" style="150"/>
    <col min="296" max="296" width="51" style="150" customWidth="1"/>
    <col min="297" max="297" width="2.6640625" style="150" customWidth="1"/>
    <col min="298" max="298" width="7.88671875" style="150" customWidth="1"/>
    <col min="299" max="300" width="11.44140625" style="150"/>
    <col min="301" max="301" width="51" style="150" customWidth="1"/>
    <col min="302" max="302" width="2.6640625" style="150" customWidth="1"/>
    <col min="303" max="303" width="7.88671875" style="150" customWidth="1"/>
    <col min="304" max="305" width="11.44140625" style="150"/>
    <col min="306" max="306" width="51" style="150" customWidth="1"/>
    <col min="307" max="307" width="2.6640625" style="150" customWidth="1"/>
    <col min="308" max="308" width="7.88671875" style="150" customWidth="1"/>
    <col min="309" max="310" width="11.44140625" style="150"/>
    <col min="311" max="311" width="51" style="150" customWidth="1"/>
    <col min="312" max="312" width="2.6640625" style="150" customWidth="1"/>
    <col min="313" max="313" width="7.88671875" style="150" customWidth="1"/>
    <col min="314" max="315" width="11.44140625" style="150"/>
    <col min="316" max="316" width="51" style="150" customWidth="1"/>
    <col min="317" max="317" width="2.6640625" style="150" customWidth="1"/>
    <col min="318" max="512" width="11.44140625" style="150"/>
    <col min="513" max="513" width="2.6640625" style="150" customWidth="1"/>
    <col min="514" max="514" width="7.88671875" style="150" customWidth="1"/>
    <col min="515" max="515" width="11.44140625" style="150"/>
    <col min="516" max="516" width="12" style="150" customWidth="1"/>
    <col min="517" max="517" width="51" style="150" customWidth="1"/>
    <col min="518" max="518" width="2.6640625" style="150" customWidth="1"/>
    <col min="519" max="519" width="7.88671875" style="150" customWidth="1"/>
    <col min="520" max="521" width="11.44140625" style="150"/>
    <col min="522" max="522" width="51" style="150" customWidth="1"/>
    <col min="523" max="523" width="2.6640625" style="150" customWidth="1"/>
    <col min="524" max="524" width="7.88671875" style="150" customWidth="1"/>
    <col min="525" max="526" width="11.44140625" style="150"/>
    <col min="527" max="527" width="51" style="150" customWidth="1"/>
    <col min="528" max="528" width="2.6640625" style="150" customWidth="1"/>
    <col min="529" max="529" width="7.88671875" style="150" customWidth="1"/>
    <col min="530" max="531" width="11.44140625" style="150"/>
    <col min="532" max="532" width="51" style="150" customWidth="1"/>
    <col min="533" max="533" width="2.6640625" style="150" customWidth="1"/>
    <col min="534" max="534" width="7.88671875" style="150" customWidth="1"/>
    <col min="535" max="536" width="11.44140625" style="150"/>
    <col min="537" max="537" width="51" style="150" customWidth="1"/>
    <col min="538" max="538" width="2.6640625" style="150" customWidth="1"/>
    <col min="539" max="539" width="7.88671875" style="150" customWidth="1"/>
    <col min="540" max="541" width="11.44140625" style="150"/>
    <col min="542" max="542" width="51" style="150" customWidth="1"/>
    <col min="543" max="543" width="2.6640625" style="150" customWidth="1"/>
    <col min="544" max="544" width="7.88671875" style="150" customWidth="1"/>
    <col min="545" max="546" width="11.44140625" style="150"/>
    <col min="547" max="547" width="51" style="150" customWidth="1"/>
    <col min="548" max="548" width="2.6640625" style="150" customWidth="1"/>
    <col min="549" max="549" width="7.88671875" style="150" customWidth="1"/>
    <col min="550" max="551" width="11.44140625" style="150"/>
    <col min="552" max="552" width="51" style="150" customWidth="1"/>
    <col min="553" max="553" width="2.6640625" style="150" customWidth="1"/>
    <col min="554" max="554" width="7.88671875" style="150" customWidth="1"/>
    <col min="555" max="556" width="11.44140625" style="150"/>
    <col min="557" max="557" width="51" style="150" customWidth="1"/>
    <col min="558" max="558" width="2.6640625" style="150" customWidth="1"/>
    <col min="559" max="559" width="7.88671875" style="150" customWidth="1"/>
    <col min="560" max="561" width="11.44140625" style="150"/>
    <col min="562" max="562" width="51" style="150" customWidth="1"/>
    <col min="563" max="563" width="2.6640625" style="150" customWidth="1"/>
    <col min="564" max="564" width="7.88671875" style="150" customWidth="1"/>
    <col min="565" max="566" width="11.44140625" style="150"/>
    <col min="567" max="567" width="51" style="150" customWidth="1"/>
    <col min="568" max="568" width="2.6640625" style="150" customWidth="1"/>
    <col min="569" max="569" width="7.88671875" style="150" customWidth="1"/>
    <col min="570" max="571" width="11.44140625" style="150"/>
    <col min="572" max="572" width="51" style="150" customWidth="1"/>
    <col min="573" max="573" width="2.6640625" style="150" customWidth="1"/>
    <col min="574" max="768" width="11.44140625" style="150"/>
    <col min="769" max="769" width="2.6640625" style="150" customWidth="1"/>
    <col min="770" max="770" width="7.88671875" style="150" customWidth="1"/>
    <col min="771" max="771" width="11.44140625" style="150"/>
    <col min="772" max="772" width="12" style="150" customWidth="1"/>
    <col min="773" max="773" width="51" style="150" customWidth="1"/>
    <col min="774" max="774" width="2.6640625" style="150" customWidth="1"/>
    <col min="775" max="775" width="7.88671875" style="150" customWidth="1"/>
    <col min="776" max="777" width="11.44140625" style="150"/>
    <col min="778" max="778" width="51" style="150" customWidth="1"/>
    <col min="779" max="779" width="2.6640625" style="150" customWidth="1"/>
    <col min="780" max="780" width="7.88671875" style="150" customWidth="1"/>
    <col min="781" max="782" width="11.44140625" style="150"/>
    <col min="783" max="783" width="51" style="150" customWidth="1"/>
    <col min="784" max="784" width="2.6640625" style="150" customWidth="1"/>
    <col min="785" max="785" width="7.88671875" style="150" customWidth="1"/>
    <col min="786" max="787" width="11.44140625" style="150"/>
    <col min="788" max="788" width="51" style="150" customWidth="1"/>
    <col min="789" max="789" width="2.6640625" style="150" customWidth="1"/>
    <col min="790" max="790" width="7.88671875" style="150" customWidth="1"/>
    <col min="791" max="792" width="11.44140625" style="150"/>
    <col min="793" max="793" width="51" style="150" customWidth="1"/>
    <col min="794" max="794" width="2.6640625" style="150" customWidth="1"/>
    <col min="795" max="795" width="7.88671875" style="150" customWidth="1"/>
    <col min="796" max="797" width="11.44140625" style="150"/>
    <col min="798" max="798" width="51" style="150" customWidth="1"/>
    <col min="799" max="799" width="2.6640625" style="150" customWidth="1"/>
    <col min="800" max="800" width="7.88671875" style="150" customWidth="1"/>
    <col min="801" max="802" width="11.44140625" style="150"/>
    <col min="803" max="803" width="51" style="150" customWidth="1"/>
    <col min="804" max="804" width="2.6640625" style="150" customWidth="1"/>
    <col min="805" max="805" width="7.88671875" style="150" customWidth="1"/>
    <col min="806" max="807" width="11.44140625" style="150"/>
    <col min="808" max="808" width="51" style="150" customWidth="1"/>
    <col min="809" max="809" width="2.6640625" style="150" customWidth="1"/>
    <col min="810" max="810" width="7.88671875" style="150" customWidth="1"/>
    <col min="811" max="812" width="11.44140625" style="150"/>
    <col min="813" max="813" width="51" style="150" customWidth="1"/>
    <col min="814" max="814" width="2.6640625" style="150" customWidth="1"/>
    <col min="815" max="815" width="7.88671875" style="150" customWidth="1"/>
    <col min="816" max="817" width="11.44140625" style="150"/>
    <col min="818" max="818" width="51" style="150" customWidth="1"/>
    <col min="819" max="819" width="2.6640625" style="150" customWidth="1"/>
    <col min="820" max="820" width="7.88671875" style="150" customWidth="1"/>
    <col min="821" max="822" width="11.44140625" style="150"/>
    <col min="823" max="823" width="51" style="150" customWidth="1"/>
    <col min="824" max="824" width="2.6640625" style="150" customWidth="1"/>
    <col min="825" max="825" width="7.88671875" style="150" customWidth="1"/>
    <col min="826" max="827" width="11.44140625" style="150"/>
    <col min="828" max="828" width="51" style="150" customWidth="1"/>
    <col min="829" max="829" width="2.6640625" style="150" customWidth="1"/>
    <col min="830" max="1024" width="11.44140625" style="150"/>
    <col min="1025" max="1025" width="2.6640625" style="150" customWidth="1"/>
    <col min="1026" max="1026" width="7.88671875" style="150" customWidth="1"/>
    <col min="1027" max="1027" width="11.44140625" style="150"/>
    <col min="1028" max="1028" width="12" style="150" customWidth="1"/>
    <col min="1029" max="1029" width="51" style="150" customWidth="1"/>
    <col min="1030" max="1030" width="2.6640625" style="150" customWidth="1"/>
    <col min="1031" max="1031" width="7.88671875" style="150" customWidth="1"/>
    <col min="1032" max="1033" width="11.44140625" style="150"/>
    <col min="1034" max="1034" width="51" style="150" customWidth="1"/>
    <col min="1035" max="1035" width="2.6640625" style="150" customWidth="1"/>
    <col min="1036" max="1036" width="7.88671875" style="150" customWidth="1"/>
    <col min="1037" max="1038" width="11.44140625" style="150"/>
    <col min="1039" max="1039" width="51" style="150" customWidth="1"/>
    <col min="1040" max="1040" width="2.6640625" style="150" customWidth="1"/>
    <col min="1041" max="1041" width="7.88671875" style="150" customWidth="1"/>
    <col min="1042" max="1043" width="11.44140625" style="150"/>
    <col min="1044" max="1044" width="51" style="150" customWidth="1"/>
    <col min="1045" max="1045" width="2.6640625" style="150" customWidth="1"/>
    <col min="1046" max="1046" width="7.88671875" style="150" customWidth="1"/>
    <col min="1047" max="1048" width="11.44140625" style="150"/>
    <col min="1049" max="1049" width="51" style="150" customWidth="1"/>
    <col min="1050" max="1050" width="2.6640625" style="150" customWidth="1"/>
    <col min="1051" max="1051" width="7.88671875" style="150" customWidth="1"/>
    <col min="1052" max="1053" width="11.44140625" style="150"/>
    <col min="1054" max="1054" width="51" style="150" customWidth="1"/>
    <col min="1055" max="1055" width="2.6640625" style="150" customWidth="1"/>
    <col min="1056" max="1056" width="7.88671875" style="150" customWidth="1"/>
    <col min="1057" max="1058" width="11.44140625" style="150"/>
    <col min="1059" max="1059" width="51" style="150" customWidth="1"/>
    <col min="1060" max="1060" width="2.6640625" style="150" customWidth="1"/>
    <col min="1061" max="1061" width="7.88671875" style="150" customWidth="1"/>
    <col min="1062" max="1063" width="11.44140625" style="150"/>
    <col min="1064" max="1064" width="51" style="150" customWidth="1"/>
    <col min="1065" max="1065" width="2.6640625" style="150" customWidth="1"/>
    <col min="1066" max="1066" width="7.88671875" style="150" customWidth="1"/>
    <col min="1067" max="1068" width="11.44140625" style="150"/>
    <col min="1069" max="1069" width="51" style="150" customWidth="1"/>
    <col min="1070" max="1070" width="2.6640625" style="150" customWidth="1"/>
    <col min="1071" max="1071" width="7.88671875" style="150" customWidth="1"/>
    <col min="1072" max="1073" width="11.44140625" style="150"/>
    <col min="1074" max="1074" width="51" style="150" customWidth="1"/>
    <col min="1075" max="1075" width="2.6640625" style="150" customWidth="1"/>
    <col min="1076" max="1076" width="7.88671875" style="150" customWidth="1"/>
    <col min="1077" max="1078" width="11.44140625" style="150"/>
    <col min="1079" max="1079" width="51" style="150" customWidth="1"/>
    <col min="1080" max="1080" width="2.6640625" style="150" customWidth="1"/>
    <col min="1081" max="1081" width="7.88671875" style="150" customWidth="1"/>
    <col min="1082" max="1083" width="11.44140625" style="150"/>
    <col min="1084" max="1084" width="51" style="150" customWidth="1"/>
    <col min="1085" max="1085" width="2.6640625" style="150" customWidth="1"/>
    <col min="1086" max="1280" width="11.44140625" style="150"/>
    <col min="1281" max="1281" width="2.6640625" style="150" customWidth="1"/>
    <col min="1282" max="1282" width="7.88671875" style="150" customWidth="1"/>
    <col min="1283" max="1283" width="11.44140625" style="150"/>
    <col min="1284" max="1284" width="12" style="150" customWidth="1"/>
    <col min="1285" max="1285" width="51" style="150" customWidth="1"/>
    <col min="1286" max="1286" width="2.6640625" style="150" customWidth="1"/>
    <col min="1287" max="1287" width="7.88671875" style="150" customWidth="1"/>
    <col min="1288" max="1289" width="11.44140625" style="150"/>
    <col min="1290" max="1290" width="51" style="150" customWidth="1"/>
    <col min="1291" max="1291" width="2.6640625" style="150" customWidth="1"/>
    <col min="1292" max="1292" width="7.88671875" style="150" customWidth="1"/>
    <col min="1293" max="1294" width="11.44140625" style="150"/>
    <col min="1295" max="1295" width="51" style="150" customWidth="1"/>
    <col min="1296" max="1296" width="2.6640625" style="150" customWidth="1"/>
    <col min="1297" max="1297" width="7.88671875" style="150" customWidth="1"/>
    <col min="1298" max="1299" width="11.44140625" style="150"/>
    <col min="1300" max="1300" width="51" style="150" customWidth="1"/>
    <col min="1301" max="1301" width="2.6640625" style="150" customWidth="1"/>
    <col min="1302" max="1302" width="7.88671875" style="150" customWidth="1"/>
    <col min="1303" max="1304" width="11.44140625" style="150"/>
    <col min="1305" max="1305" width="51" style="150" customWidth="1"/>
    <col min="1306" max="1306" width="2.6640625" style="150" customWidth="1"/>
    <col min="1307" max="1307" width="7.88671875" style="150" customWidth="1"/>
    <col min="1308" max="1309" width="11.44140625" style="150"/>
    <col min="1310" max="1310" width="51" style="150" customWidth="1"/>
    <col min="1311" max="1311" width="2.6640625" style="150" customWidth="1"/>
    <col min="1312" max="1312" width="7.88671875" style="150" customWidth="1"/>
    <col min="1313" max="1314" width="11.44140625" style="150"/>
    <col min="1315" max="1315" width="51" style="150" customWidth="1"/>
    <col min="1316" max="1316" width="2.6640625" style="150" customWidth="1"/>
    <col min="1317" max="1317" width="7.88671875" style="150" customWidth="1"/>
    <col min="1318" max="1319" width="11.44140625" style="150"/>
    <col min="1320" max="1320" width="51" style="150" customWidth="1"/>
    <col min="1321" max="1321" width="2.6640625" style="150" customWidth="1"/>
    <col min="1322" max="1322" width="7.88671875" style="150" customWidth="1"/>
    <col min="1323" max="1324" width="11.44140625" style="150"/>
    <col min="1325" max="1325" width="51" style="150" customWidth="1"/>
    <col min="1326" max="1326" width="2.6640625" style="150" customWidth="1"/>
    <col min="1327" max="1327" width="7.88671875" style="150" customWidth="1"/>
    <col min="1328" max="1329" width="11.44140625" style="150"/>
    <col min="1330" max="1330" width="51" style="150" customWidth="1"/>
    <col min="1331" max="1331" width="2.6640625" style="150" customWidth="1"/>
    <col min="1332" max="1332" width="7.88671875" style="150" customWidth="1"/>
    <col min="1333" max="1334" width="11.44140625" style="150"/>
    <col min="1335" max="1335" width="51" style="150" customWidth="1"/>
    <col min="1336" max="1336" width="2.6640625" style="150" customWidth="1"/>
    <col min="1337" max="1337" width="7.88671875" style="150" customWidth="1"/>
    <col min="1338" max="1339" width="11.44140625" style="150"/>
    <col min="1340" max="1340" width="51" style="150" customWidth="1"/>
    <col min="1341" max="1341" width="2.6640625" style="150" customWidth="1"/>
    <col min="1342" max="1536" width="11.44140625" style="150"/>
    <col min="1537" max="1537" width="2.6640625" style="150" customWidth="1"/>
    <col min="1538" max="1538" width="7.88671875" style="150" customWidth="1"/>
    <col min="1539" max="1539" width="11.44140625" style="150"/>
    <col min="1540" max="1540" width="12" style="150" customWidth="1"/>
    <col min="1541" max="1541" width="51" style="150" customWidth="1"/>
    <col min="1542" max="1542" width="2.6640625" style="150" customWidth="1"/>
    <col min="1543" max="1543" width="7.88671875" style="150" customWidth="1"/>
    <col min="1544" max="1545" width="11.44140625" style="150"/>
    <col min="1546" max="1546" width="51" style="150" customWidth="1"/>
    <col min="1547" max="1547" width="2.6640625" style="150" customWidth="1"/>
    <col min="1548" max="1548" width="7.88671875" style="150" customWidth="1"/>
    <col min="1549" max="1550" width="11.44140625" style="150"/>
    <col min="1551" max="1551" width="51" style="150" customWidth="1"/>
    <col min="1552" max="1552" width="2.6640625" style="150" customWidth="1"/>
    <col min="1553" max="1553" width="7.88671875" style="150" customWidth="1"/>
    <col min="1554" max="1555" width="11.44140625" style="150"/>
    <col min="1556" max="1556" width="51" style="150" customWidth="1"/>
    <col min="1557" max="1557" width="2.6640625" style="150" customWidth="1"/>
    <col min="1558" max="1558" width="7.88671875" style="150" customWidth="1"/>
    <col min="1559" max="1560" width="11.44140625" style="150"/>
    <col min="1561" max="1561" width="51" style="150" customWidth="1"/>
    <col min="1562" max="1562" width="2.6640625" style="150" customWidth="1"/>
    <col min="1563" max="1563" width="7.88671875" style="150" customWidth="1"/>
    <col min="1564" max="1565" width="11.44140625" style="150"/>
    <col min="1566" max="1566" width="51" style="150" customWidth="1"/>
    <col min="1567" max="1567" width="2.6640625" style="150" customWidth="1"/>
    <col min="1568" max="1568" width="7.88671875" style="150" customWidth="1"/>
    <col min="1569" max="1570" width="11.44140625" style="150"/>
    <col min="1571" max="1571" width="51" style="150" customWidth="1"/>
    <col min="1572" max="1572" width="2.6640625" style="150" customWidth="1"/>
    <col min="1573" max="1573" width="7.88671875" style="150" customWidth="1"/>
    <col min="1574" max="1575" width="11.44140625" style="150"/>
    <col min="1576" max="1576" width="51" style="150" customWidth="1"/>
    <col min="1577" max="1577" width="2.6640625" style="150" customWidth="1"/>
    <col min="1578" max="1578" width="7.88671875" style="150" customWidth="1"/>
    <col min="1579" max="1580" width="11.44140625" style="150"/>
    <col min="1581" max="1581" width="51" style="150" customWidth="1"/>
    <col min="1582" max="1582" width="2.6640625" style="150" customWidth="1"/>
    <col min="1583" max="1583" width="7.88671875" style="150" customWidth="1"/>
    <col min="1584" max="1585" width="11.44140625" style="150"/>
    <col min="1586" max="1586" width="51" style="150" customWidth="1"/>
    <col min="1587" max="1587" width="2.6640625" style="150" customWidth="1"/>
    <col min="1588" max="1588" width="7.88671875" style="150" customWidth="1"/>
    <col min="1589" max="1590" width="11.44140625" style="150"/>
    <col min="1591" max="1591" width="51" style="150" customWidth="1"/>
    <col min="1592" max="1592" width="2.6640625" style="150" customWidth="1"/>
    <col min="1593" max="1593" width="7.88671875" style="150" customWidth="1"/>
    <col min="1594" max="1595" width="11.44140625" style="150"/>
    <col min="1596" max="1596" width="51" style="150" customWidth="1"/>
    <col min="1597" max="1597" width="2.6640625" style="150" customWidth="1"/>
    <col min="1598" max="1792" width="11.44140625" style="150"/>
    <col min="1793" max="1793" width="2.6640625" style="150" customWidth="1"/>
    <col min="1794" max="1794" width="7.88671875" style="150" customWidth="1"/>
    <col min="1795" max="1795" width="11.44140625" style="150"/>
    <col min="1796" max="1796" width="12" style="150" customWidth="1"/>
    <col min="1797" max="1797" width="51" style="150" customWidth="1"/>
    <col min="1798" max="1798" width="2.6640625" style="150" customWidth="1"/>
    <col min="1799" max="1799" width="7.88671875" style="150" customWidth="1"/>
    <col min="1800" max="1801" width="11.44140625" style="150"/>
    <col min="1802" max="1802" width="51" style="150" customWidth="1"/>
    <col min="1803" max="1803" width="2.6640625" style="150" customWidth="1"/>
    <col min="1804" max="1804" width="7.88671875" style="150" customWidth="1"/>
    <col min="1805" max="1806" width="11.44140625" style="150"/>
    <col min="1807" max="1807" width="51" style="150" customWidth="1"/>
    <col min="1808" max="1808" width="2.6640625" style="150" customWidth="1"/>
    <col min="1809" max="1809" width="7.88671875" style="150" customWidth="1"/>
    <col min="1810" max="1811" width="11.44140625" style="150"/>
    <col min="1812" max="1812" width="51" style="150" customWidth="1"/>
    <col min="1813" max="1813" width="2.6640625" style="150" customWidth="1"/>
    <col min="1814" max="1814" width="7.88671875" style="150" customWidth="1"/>
    <col min="1815" max="1816" width="11.44140625" style="150"/>
    <col min="1817" max="1817" width="51" style="150" customWidth="1"/>
    <col min="1818" max="1818" width="2.6640625" style="150" customWidth="1"/>
    <col min="1819" max="1819" width="7.88671875" style="150" customWidth="1"/>
    <col min="1820" max="1821" width="11.44140625" style="150"/>
    <col min="1822" max="1822" width="51" style="150" customWidth="1"/>
    <col min="1823" max="1823" width="2.6640625" style="150" customWidth="1"/>
    <col min="1824" max="1824" width="7.88671875" style="150" customWidth="1"/>
    <col min="1825" max="1826" width="11.44140625" style="150"/>
    <col min="1827" max="1827" width="51" style="150" customWidth="1"/>
    <col min="1828" max="1828" width="2.6640625" style="150" customWidth="1"/>
    <col min="1829" max="1829" width="7.88671875" style="150" customWidth="1"/>
    <col min="1830" max="1831" width="11.44140625" style="150"/>
    <col min="1832" max="1832" width="51" style="150" customWidth="1"/>
    <col min="1833" max="1833" width="2.6640625" style="150" customWidth="1"/>
    <col min="1834" max="1834" width="7.88671875" style="150" customWidth="1"/>
    <col min="1835" max="1836" width="11.44140625" style="150"/>
    <col min="1837" max="1837" width="51" style="150" customWidth="1"/>
    <col min="1838" max="1838" width="2.6640625" style="150" customWidth="1"/>
    <col min="1839" max="1839" width="7.88671875" style="150" customWidth="1"/>
    <col min="1840" max="1841" width="11.44140625" style="150"/>
    <col min="1842" max="1842" width="51" style="150" customWidth="1"/>
    <col min="1843" max="1843" width="2.6640625" style="150" customWidth="1"/>
    <col min="1844" max="1844" width="7.88671875" style="150" customWidth="1"/>
    <col min="1845" max="1846" width="11.44140625" style="150"/>
    <col min="1847" max="1847" width="51" style="150" customWidth="1"/>
    <col min="1848" max="1848" width="2.6640625" style="150" customWidth="1"/>
    <col min="1849" max="1849" width="7.88671875" style="150" customWidth="1"/>
    <col min="1850" max="1851" width="11.44140625" style="150"/>
    <col min="1852" max="1852" width="51" style="150" customWidth="1"/>
    <col min="1853" max="1853" width="2.6640625" style="150" customWidth="1"/>
    <col min="1854" max="2048" width="11.44140625" style="150"/>
    <col min="2049" max="2049" width="2.6640625" style="150" customWidth="1"/>
    <col min="2050" max="2050" width="7.88671875" style="150" customWidth="1"/>
    <col min="2051" max="2051" width="11.44140625" style="150"/>
    <col min="2052" max="2052" width="12" style="150" customWidth="1"/>
    <col min="2053" max="2053" width="51" style="150" customWidth="1"/>
    <col min="2054" max="2054" width="2.6640625" style="150" customWidth="1"/>
    <col min="2055" max="2055" width="7.88671875" style="150" customWidth="1"/>
    <col min="2056" max="2057" width="11.44140625" style="150"/>
    <col min="2058" max="2058" width="51" style="150" customWidth="1"/>
    <col min="2059" max="2059" width="2.6640625" style="150" customWidth="1"/>
    <col min="2060" max="2060" width="7.88671875" style="150" customWidth="1"/>
    <col min="2061" max="2062" width="11.44140625" style="150"/>
    <col min="2063" max="2063" width="51" style="150" customWidth="1"/>
    <col min="2064" max="2064" width="2.6640625" style="150" customWidth="1"/>
    <col min="2065" max="2065" width="7.88671875" style="150" customWidth="1"/>
    <col min="2066" max="2067" width="11.44140625" style="150"/>
    <col min="2068" max="2068" width="51" style="150" customWidth="1"/>
    <col min="2069" max="2069" width="2.6640625" style="150" customWidth="1"/>
    <col min="2070" max="2070" width="7.88671875" style="150" customWidth="1"/>
    <col min="2071" max="2072" width="11.44140625" style="150"/>
    <col min="2073" max="2073" width="51" style="150" customWidth="1"/>
    <col min="2074" max="2074" width="2.6640625" style="150" customWidth="1"/>
    <col min="2075" max="2075" width="7.88671875" style="150" customWidth="1"/>
    <col min="2076" max="2077" width="11.44140625" style="150"/>
    <col min="2078" max="2078" width="51" style="150" customWidth="1"/>
    <col min="2079" max="2079" width="2.6640625" style="150" customWidth="1"/>
    <col min="2080" max="2080" width="7.88671875" style="150" customWidth="1"/>
    <col min="2081" max="2082" width="11.44140625" style="150"/>
    <col min="2083" max="2083" width="51" style="150" customWidth="1"/>
    <col min="2084" max="2084" width="2.6640625" style="150" customWidth="1"/>
    <col min="2085" max="2085" width="7.88671875" style="150" customWidth="1"/>
    <col min="2086" max="2087" width="11.44140625" style="150"/>
    <col min="2088" max="2088" width="51" style="150" customWidth="1"/>
    <col min="2089" max="2089" width="2.6640625" style="150" customWidth="1"/>
    <col min="2090" max="2090" width="7.88671875" style="150" customWidth="1"/>
    <col min="2091" max="2092" width="11.44140625" style="150"/>
    <col min="2093" max="2093" width="51" style="150" customWidth="1"/>
    <col min="2094" max="2094" width="2.6640625" style="150" customWidth="1"/>
    <col min="2095" max="2095" width="7.88671875" style="150" customWidth="1"/>
    <col min="2096" max="2097" width="11.44140625" style="150"/>
    <col min="2098" max="2098" width="51" style="150" customWidth="1"/>
    <col min="2099" max="2099" width="2.6640625" style="150" customWidth="1"/>
    <col min="2100" max="2100" width="7.88671875" style="150" customWidth="1"/>
    <col min="2101" max="2102" width="11.44140625" style="150"/>
    <col min="2103" max="2103" width="51" style="150" customWidth="1"/>
    <col min="2104" max="2104" width="2.6640625" style="150" customWidth="1"/>
    <col min="2105" max="2105" width="7.88671875" style="150" customWidth="1"/>
    <col min="2106" max="2107" width="11.44140625" style="150"/>
    <col min="2108" max="2108" width="51" style="150" customWidth="1"/>
    <col min="2109" max="2109" width="2.6640625" style="150" customWidth="1"/>
    <col min="2110" max="2304" width="11.44140625" style="150"/>
    <col min="2305" max="2305" width="2.6640625" style="150" customWidth="1"/>
    <col min="2306" max="2306" width="7.88671875" style="150" customWidth="1"/>
    <col min="2307" max="2307" width="11.44140625" style="150"/>
    <col min="2308" max="2308" width="12" style="150" customWidth="1"/>
    <col min="2309" max="2309" width="51" style="150" customWidth="1"/>
    <col min="2310" max="2310" width="2.6640625" style="150" customWidth="1"/>
    <col min="2311" max="2311" width="7.88671875" style="150" customWidth="1"/>
    <col min="2312" max="2313" width="11.44140625" style="150"/>
    <col min="2314" max="2314" width="51" style="150" customWidth="1"/>
    <col min="2315" max="2315" width="2.6640625" style="150" customWidth="1"/>
    <col min="2316" max="2316" width="7.88671875" style="150" customWidth="1"/>
    <col min="2317" max="2318" width="11.44140625" style="150"/>
    <col min="2319" max="2319" width="51" style="150" customWidth="1"/>
    <col min="2320" max="2320" width="2.6640625" style="150" customWidth="1"/>
    <col min="2321" max="2321" width="7.88671875" style="150" customWidth="1"/>
    <col min="2322" max="2323" width="11.44140625" style="150"/>
    <col min="2324" max="2324" width="51" style="150" customWidth="1"/>
    <col min="2325" max="2325" width="2.6640625" style="150" customWidth="1"/>
    <col min="2326" max="2326" width="7.88671875" style="150" customWidth="1"/>
    <col min="2327" max="2328" width="11.44140625" style="150"/>
    <col min="2329" max="2329" width="51" style="150" customWidth="1"/>
    <col min="2330" max="2330" width="2.6640625" style="150" customWidth="1"/>
    <col min="2331" max="2331" width="7.88671875" style="150" customWidth="1"/>
    <col min="2332" max="2333" width="11.44140625" style="150"/>
    <col min="2334" max="2334" width="51" style="150" customWidth="1"/>
    <col min="2335" max="2335" width="2.6640625" style="150" customWidth="1"/>
    <col min="2336" max="2336" width="7.88671875" style="150" customWidth="1"/>
    <col min="2337" max="2338" width="11.44140625" style="150"/>
    <col min="2339" max="2339" width="51" style="150" customWidth="1"/>
    <col min="2340" max="2340" width="2.6640625" style="150" customWidth="1"/>
    <col min="2341" max="2341" width="7.88671875" style="150" customWidth="1"/>
    <col min="2342" max="2343" width="11.44140625" style="150"/>
    <col min="2344" max="2344" width="51" style="150" customWidth="1"/>
    <col min="2345" max="2345" width="2.6640625" style="150" customWidth="1"/>
    <col min="2346" max="2346" width="7.88671875" style="150" customWidth="1"/>
    <col min="2347" max="2348" width="11.44140625" style="150"/>
    <col min="2349" max="2349" width="51" style="150" customWidth="1"/>
    <col min="2350" max="2350" width="2.6640625" style="150" customWidth="1"/>
    <col min="2351" max="2351" width="7.88671875" style="150" customWidth="1"/>
    <col min="2352" max="2353" width="11.44140625" style="150"/>
    <col min="2354" max="2354" width="51" style="150" customWidth="1"/>
    <col min="2355" max="2355" width="2.6640625" style="150" customWidth="1"/>
    <col min="2356" max="2356" width="7.88671875" style="150" customWidth="1"/>
    <col min="2357" max="2358" width="11.44140625" style="150"/>
    <col min="2359" max="2359" width="51" style="150" customWidth="1"/>
    <col min="2360" max="2360" width="2.6640625" style="150" customWidth="1"/>
    <col min="2361" max="2361" width="7.88671875" style="150" customWidth="1"/>
    <col min="2362" max="2363" width="11.44140625" style="150"/>
    <col min="2364" max="2364" width="51" style="150" customWidth="1"/>
    <col min="2365" max="2365" width="2.6640625" style="150" customWidth="1"/>
    <col min="2366" max="2560" width="11.44140625" style="150"/>
    <col min="2561" max="2561" width="2.6640625" style="150" customWidth="1"/>
    <col min="2562" max="2562" width="7.88671875" style="150" customWidth="1"/>
    <col min="2563" max="2563" width="11.44140625" style="150"/>
    <col min="2564" max="2564" width="12" style="150" customWidth="1"/>
    <col min="2565" max="2565" width="51" style="150" customWidth="1"/>
    <col min="2566" max="2566" width="2.6640625" style="150" customWidth="1"/>
    <col min="2567" max="2567" width="7.88671875" style="150" customWidth="1"/>
    <col min="2568" max="2569" width="11.44140625" style="150"/>
    <col min="2570" max="2570" width="51" style="150" customWidth="1"/>
    <col min="2571" max="2571" width="2.6640625" style="150" customWidth="1"/>
    <col min="2572" max="2572" width="7.88671875" style="150" customWidth="1"/>
    <col min="2573" max="2574" width="11.44140625" style="150"/>
    <col min="2575" max="2575" width="51" style="150" customWidth="1"/>
    <col min="2576" max="2576" width="2.6640625" style="150" customWidth="1"/>
    <col min="2577" max="2577" width="7.88671875" style="150" customWidth="1"/>
    <col min="2578" max="2579" width="11.44140625" style="150"/>
    <col min="2580" max="2580" width="51" style="150" customWidth="1"/>
    <col min="2581" max="2581" width="2.6640625" style="150" customWidth="1"/>
    <col min="2582" max="2582" width="7.88671875" style="150" customWidth="1"/>
    <col min="2583" max="2584" width="11.44140625" style="150"/>
    <col min="2585" max="2585" width="51" style="150" customWidth="1"/>
    <col min="2586" max="2586" width="2.6640625" style="150" customWidth="1"/>
    <col min="2587" max="2587" width="7.88671875" style="150" customWidth="1"/>
    <col min="2588" max="2589" width="11.44140625" style="150"/>
    <col min="2590" max="2590" width="51" style="150" customWidth="1"/>
    <col min="2591" max="2591" width="2.6640625" style="150" customWidth="1"/>
    <col min="2592" max="2592" width="7.88671875" style="150" customWidth="1"/>
    <col min="2593" max="2594" width="11.44140625" style="150"/>
    <col min="2595" max="2595" width="51" style="150" customWidth="1"/>
    <col min="2596" max="2596" width="2.6640625" style="150" customWidth="1"/>
    <col min="2597" max="2597" width="7.88671875" style="150" customWidth="1"/>
    <col min="2598" max="2599" width="11.44140625" style="150"/>
    <col min="2600" max="2600" width="51" style="150" customWidth="1"/>
    <col min="2601" max="2601" width="2.6640625" style="150" customWidth="1"/>
    <col min="2602" max="2602" width="7.88671875" style="150" customWidth="1"/>
    <col min="2603" max="2604" width="11.44140625" style="150"/>
    <col min="2605" max="2605" width="51" style="150" customWidth="1"/>
    <col min="2606" max="2606" width="2.6640625" style="150" customWidth="1"/>
    <col min="2607" max="2607" width="7.88671875" style="150" customWidth="1"/>
    <col min="2608" max="2609" width="11.44140625" style="150"/>
    <col min="2610" max="2610" width="51" style="150" customWidth="1"/>
    <col min="2611" max="2611" width="2.6640625" style="150" customWidth="1"/>
    <col min="2612" max="2612" width="7.88671875" style="150" customWidth="1"/>
    <col min="2613" max="2614" width="11.44140625" style="150"/>
    <col min="2615" max="2615" width="51" style="150" customWidth="1"/>
    <col min="2616" max="2616" width="2.6640625" style="150" customWidth="1"/>
    <col min="2617" max="2617" width="7.88671875" style="150" customWidth="1"/>
    <col min="2618" max="2619" width="11.44140625" style="150"/>
    <col min="2620" max="2620" width="51" style="150" customWidth="1"/>
    <col min="2621" max="2621" width="2.6640625" style="150" customWidth="1"/>
    <col min="2622" max="2816" width="11.44140625" style="150"/>
    <col min="2817" max="2817" width="2.6640625" style="150" customWidth="1"/>
    <col min="2818" max="2818" width="7.88671875" style="150" customWidth="1"/>
    <col min="2819" max="2819" width="11.44140625" style="150"/>
    <col min="2820" max="2820" width="12" style="150" customWidth="1"/>
    <col min="2821" max="2821" width="51" style="150" customWidth="1"/>
    <col min="2822" max="2822" width="2.6640625" style="150" customWidth="1"/>
    <col min="2823" max="2823" width="7.88671875" style="150" customWidth="1"/>
    <col min="2824" max="2825" width="11.44140625" style="150"/>
    <col min="2826" max="2826" width="51" style="150" customWidth="1"/>
    <col min="2827" max="2827" width="2.6640625" style="150" customWidth="1"/>
    <col min="2828" max="2828" width="7.88671875" style="150" customWidth="1"/>
    <col min="2829" max="2830" width="11.44140625" style="150"/>
    <col min="2831" max="2831" width="51" style="150" customWidth="1"/>
    <col min="2832" max="2832" width="2.6640625" style="150" customWidth="1"/>
    <col min="2833" max="2833" width="7.88671875" style="150" customWidth="1"/>
    <col min="2834" max="2835" width="11.44140625" style="150"/>
    <col min="2836" max="2836" width="51" style="150" customWidth="1"/>
    <col min="2837" max="2837" width="2.6640625" style="150" customWidth="1"/>
    <col min="2838" max="2838" width="7.88671875" style="150" customWidth="1"/>
    <col min="2839" max="2840" width="11.44140625" style="150"/>
    <col min="2841" max="2841" width="51" style="150" customWidth="1"/>
    <col min="2842" max="2842" width="2.6640625" style="150" customWidth="1"/>
    <col min="2843" max="2843" width="7.88671875" style="150" customWidth="1"/>
    <col min="2844" max="2845" width="11.44140625" style="150"/>
    <col min="2846" max="2846" width="51" style="150" customWidth="1"/>
    <col min="2847" max="2847" width="2.6640625" style="150" customWidth="1"/>
    <col min="2848" max="2848" width="7.88671875" style="150" customWidth="1"/>
    <col min="2849" max="2850" width="11.44140625" style="150"/>
    <col min="2851" max="2851" width="51" style="150" customWidth="1"/>
    <col min="2852" max="2852" width="2.6640625" style="150" customWidth="1"/>
    <col min="2853" max="2853" width="7.88671875" style="150" customWidth="1"/>
    <col min="2854" max="2855" width="11.44140625" style="150"/>
    <col min="2856" max="2856" width="51" style="150" customWidth="1"/>
    <col min="2857" max="2857" width="2.6640625" style="150" customWidth="1"/>
    <col min="2858" max="2858" width="7.88671875" style="150" customWidth="1"/>
    <col min="2859" max="2860" width="11.44140625" style="150"/>
    <col min="2861" max="2861" width="51" style="150" customWidth="1"/>
    <col min="2862" max="2862" width="2.6640625" style="150" customWidth="1"/>
    <col min="2863" max="2863" width="7.88671875" style="150" customWidth="1"/>
    <col min="2864" max="2865" width="11.44140625" style="150"/>
    <col min="2866" max="2866" width="51" style="150" customWidth="1"/>
    <col min="2867" max="2867" width="2.6640625" style="150" customWidth="1"/>
    <col min="2868" max="2868" width="7.88671875" style="150" customWidth="1"/>
    <col min="2869" max="2870" width="11.44140625" style="150"/>
    <col min="2871" max="2871" width="51" style="150" customWidth="1"/>
    <col min="2872" max="2872" width="2.6640625" style="150" customWidth="1"/>
    <col min="2873" max="2873" width="7.88671875" style="150" customWidth="1"/>
    <col min="2874" max="2875" width="11.44140625" style="150"/>
    <col min="2876" max="2876" width="51" style="150" customWidth="1"/>
    <col min="2877" max="2877" width="2.6640625" style="150" customWidth="1"/>
    <col min="2878" max="3072" width="11.44140625" style="150"/>
    <col min="3073" max="3073" width="2.6640625" style="150" customWidth="1"/>
    <col min="3074" max="3074" width="7.88671875" style="150" customWidth="1"/>
    <col min="3075" max="3075" width="11.44140625" style="150"/>
    <col min="3076" max="3076" width="12" style="150" customWidth="1"/>
    <col min="3077" max="3077" width="51" style="150" customWidth="1"/>
    <col min="3078" max="3078" width="2.6640625" style="150" customWidth="1"/>
    <col min="3079" max="3079" width="7.88671875" style="150" customWidth="1"/>
    <col min="3080" max="3081" width="11.44140625" style="150"/>
    <col min="3082" max="3082" width="51" style="150" customWidth="1"/>
    <col min="3083" max="3083" width="2.6640625" style="150" customWidth="1"/>
    <col min="3084" max="3084" width="7.88671875" style="150" customWidth="1"/>
    <col min="3085" max="3086" width="11.44140625" style="150"/>
    <col min="3087" max="3087" width="51" style="150" customWidth="1"/>
    <col min="3088" max="3088" width="2.6640625" style="150" customWidth="1"/>
    <col min="3089" max="3089" width="7.88671875" style="150" customWidth="1"/>
    <col min="3090" max="3091" width="11.44140625" style="150"/>
    <col min="3092" max="3092" width="51" style="150" customWidth="1"/>
    <col min="3093" max="3093" width="2.6640625" style="150" customWidth="1"/>
    <col min="3094" max="3094" width="7.88671875" style="150" customWidth="1"/>
    <col min="3095" max="3096" width="11.44140625" style="150"/>
    <col min="3097" max="3097" width="51" style="150" customWidth="1"/>
    <col min="3098" max="3098" width="2.6640625" style="150" customWidth="1"/>
    <col min="3099" max="3099" width="7.88671875" style="150" customWidth="1"/>
    <col min="3100" max="3101" width="11.44140625" style="150"/>
    <col min="3102" max="3102" width="51" style="150" customWidth="1"/>
    <col min="3103" max="3103" width="2.6640625" style="150" customWidth="1"/>
    <col min="3104" max="3104" width="7.88671875" style="150" customWidth="1"/>
    <col min="3105" max="3106" width="11.44140625" style="150"/>
    <col min="3107" max="3107" width="51" style="150" customWidth="1"/>
    <col min="3108" max="3108" width="2.6640625" style="150" customWidth="1"/>
    <col min="3109" max="3109" width="7.88671875" style="150" customWidth="1"/>
    <col min="3110" max="3111" width="11.44140625" style="150"/>
    <col min="3112" max="3112" width="51" style="150" customWidth="1"/>
    <col min="3113" max="3113" width="2.6640625" style="150" customWidth="1"/>
    <col min="3114" max="3114" width="7.88671875" style="150" customWidth="1"/>
    <col min="3115" max="3116" width="11.44140625" style="150"/>
    <col min="3117" max="3117" width="51" style="150" customWidth="1"/>
    <col min="3118" max="3118" width="2.6640625" style="150" customWidth="1"/>
    <col min="3119" max="3119" width="7.88671875" style="150" customWidth="1"/>
    <col min="3120" max="3121" width="11.44140625" style="150"/>
    <col min="3122" max="3122" width="51" style="150" customWidth="1"/>
    <col min="3123" max="3123" width="2.6640625" style="150" customWidth="1"/>
    <col min="3124" max="3124" width="7.88671875" style="150" customWidth="1"/>
    <col min="3125" max="3126" width="11.44140625" style="150"/>
    <col min="3127" max="3127" width="51" style="150" customWidth="1"/>
    <col min="3128" max="3128" width="2.6640625" style="150" customWidth="1"/>
    <col min="3129" max="3129" width="7.88671875" style="150" customWidth="1"/>
    <col min="3130" max="3131" width="11.44140625" style="150"/>
    <col min="3132" max="3132" width="51" style="150" customWidth="1"/>
    <col min="3133" max="3133" width="2.6640625" style="150" customWidth="1"/>
    <col min="3134" max="3328" width="11.44140625" style="150"/>
    <col min="3329" max="3329" width="2.6640625" style="150" customWidth="1"/>
    <col min="3330" max="3330" width="7.88671875" style="150" customWidth="1"/>
    <col min="3331" max="3331" width="11.44140625" style="150"/>
    <col min="3332" max="3332" width="12" style="150" customWidth="1"/>
    <col min="3333" max="3333" width="51" style="150" customWidth="1"/>
    <col min="3334" max="3334" width="2.6640625" style="150" customWidth="1"/>
    <col min="3335" max="3335" width="7.88671875" style="150" customWidth="1"/>
    <col min="3336" max="3337" width="11.44140625" style="150"/>
    <col min="3338" max="3338" width="51" style="150" customWidth="1"/>
    <col min="3339" max="3339" width="2.6640625" style="150" customWidth="1"/>
    <col min="3340" max="3340" width="7.88671875" style="150" customWidth="1"/>
    <col min="3341" max="3342" width="11.44140625" style="150"/>
    <col min="3343" max="3343" width="51" style="150" customWidth="1"/>
    <col min="3344" max="3344" width="2.6640625" style="150" customWidth="1"/>
    <col min="3345" max="3345" width="7.88671875" style="150" customWidth="1"/>
    <col min="3346" max="3347" width="11.44140625" style="150"/>
    <col min="3348" max="3348" width="51" style="150" customWidth="1"/>
    <col min="3349" max="3349" width="2.6640625" style="150" customWidth="1"/>
    <col min="3350" max="3350" width="7.88671875" style="150" customWidth="1"/>
    <col min="3351" max="3352" width="11.44140625" style="150"/>
    <col min="3353" max="3353" width="51" style="150" customWidth="1"/>
    <col min="3354" max="3354" width="2.6640625" style="150" customWidth="1"/>
    <col min="3355" max="3355" width="7.88671875" style="150" customWidth="1"/>
    <col min="3356" max="3357" width="11.44140625" style="150"/>
    <col min="3358" max="3358" width="51" style="150" customWidth="1"/>
    <col min="3359" max="3359" width="2.6640625" style="150" customWidth="1"/>
    <col min="3360" max="3360" width="7.88671875" style="150" customWidth="1"/>
    <col min="3361" max="3362" width="11.44140625" style="150"/>
    <col min="3363" max="3363" width="51" style="150" customWidth="1"/>
    <col min="3364" max="3364" width="2.6640625" style="150" customWidth="1"/>
    <col min="3365" max="3365" width="7.88671875" style="150" customWidth="1"/>
    <col min="3366" max="3367" width="11.44140625" style="150"/>
    <col min="3368" max="3368" width="51" style="150" customWidth="1"/>
    <col min="3369" max="3369" width="2.6640625" style="150" customWidth="1"/>
    <col min="3370" max="3370" width="7.88671875" style="150" customWidth="1"/>
    <col min="3371" max="3372" width="11.44140625" style="150"/>
    <col min="3373" max="3373" width="51" style="150" customWidth="1"/>
    <col min="3374" max="3374" width="2.6640625" style="150" customWidth="1"/>
    <col min="3375" max="3375" width="7.88671875" style="150" customWidth="1"/>
    <col min="3376" max="3377" width="11.44140625" style="150"/>
    <col min="3378" max="3378" width="51" style="150" customWidth="1"/>
    <col min="3379" max="3379" width="2.6640625" style="150" customWidth="1"/>
    <col min="3380" max="3380" width="7.88671875" style="150" customWidth="1"/>
    <col min="3381" max="3382" width="11.44140625" style="150"/>
    <col min="3383" max="3383" width="51" style="150" customWidth="1"/>
    <col min="3384" max="3384" width="2.6640625" style="150" customWidth="1"/>
    <col min="3385" max="3385" width="7.88671875" style="150" customWidth="1"/>
    <col min="3386" max="3387" width="11.44140625" style="150"/>
    <col min="3388" max="3388" width="51" style="150" customWidth="1"/>
    <col min="3389" max="3389" width="2.6640625" style="150" customWidth="1"/>
    <col min="3390" max="3584" width="11.44140625" style="150"/>
    <col min="3585" max="3585" width="2.6640625" style="150" customWidth="1"/>
    <col min="3586" max="3586" width="7.88671875" style="150" customWidth="1"/>
    <col min="3587" max="3587" width="11.44140625" style="150"/>
    <col min="3588" max="3588" width="12" style="150" customWidth="1"/>
    <col min="3589" max="3589" width="51" style="150" customWidth="1"/>
    <col min="3590" max="3590" width="2.6640625" style="150" customWidth="1"/>
    <col min="3591" max="3591" width="7.88671875" style="150" customWidth="1"/>
    <col min="3592" max="3593" width="11.44140625" style="150"/>
    <col min="3594" max="3594" width="51" style="150" customWidth="1"/>
    <col min="3595" max="3595" width="2.6640625" style="150" customWidth="1"/>
    <col min="3596" max="3596" width="7.88671875" style="150" customWidth="1"/>
    <col min="3597" max="3598" width="11.44140625" style="150"/>
    <col min="3599" max="3599" width="51" style="150" customWidth="1"/>
    <col min="3600" max="3600" width="2.6640625" style="150" customWidth="1"/>
    <col min="3601" max="3601" width="7.88671875" style="150" customWidth="1"/>
    <col min="3602" max="3603" width="11.44140625" style="150"/>
    <col min="3604" max="3604" width="51" style="150" customWidth="1"/>
    <col min="3605" max="3605" width="2.6640625" style="150" customWidth="1"/>
    <col min="3606" max="3606" width="7.88671875" style="150" customWidth="1"/>
    <col min="3607" max="3608" width="11.44140625" style="150"/>
    <col min="3609" max="3609" width="51" style="150" customWidth="1"/>
    <col min="3610" max="3610" width="2.6640625" style="150" customWidth="1"/>
    <col min="3611" max="3611" width="7.88671875" style="150" customWidth="1"/>
    <col min="3612" max="3613" width="11.44140625" style="150"/>
    <col min="3614" max="3614" width="51" style="150" customWidth="1"/>
    <col min="3615" max="3615" width="2.6640625" style="150" customWidth="1"/>
    <col min="3616" max="3616" width="7.88671875" style="150" customWidth="1"/>
    <col min="3617" max="3618" width="11.44140625" style="150"/>
    <col min="3619" max="3619" width="51" style="150" customWidth="1"/>
    <col min="3620" max="3620" width="2.6640625" style="150" customWidth="1"/>
    <col min="3621" max="3621" width="7.88671875" style="150" customWidth="1"/>
    <col min="3622" max="3623" width="11.44140625" style="150"/>
    <col min="3624" max="3624" width="51" style="150" customWidth="1"/>
    <col min="3625" max="3625" width="2.6640625" style="150" customWidth="1"/>
    <col min="3626" max="3626" width="7.88671875" style="150" customWidth="1"/>
    <col min="3627" max="3628" width="11.44140625" style="150"/>
    <col min="3629" max="3629" width="51" style="150" customWidth="1"/>
    <col min="3630" max="3630" width="2.6640625" style="150" customWidth="1"/>
    <col min="3631" max="3631" width="7.88671875" style="150" customWidth="1"/>
    <col min="3632" max="3633" width="11.44140625" style="150"/>
    <col min="3634" max="3634" width="51" style="150" customWidth="1"/>
    <col min="3635" max="3635" width="2.6640625" style="150" customWidth="1"/>
    <col min="3636" max="3636" width="7.88671875" style="150" customWidth="1"/>
    <col min="3637" max="3638" width="11.44140625" style="150"/>
    <col min="3639" max="3639" width="51" style="150" customWidth="1"/>
    <col min="3640" max="3640" width="2.6640625" style="150" customWidth="1"/>
    <col min="3641" max="3641" width="7.88671875" style="150" customWidth="1"/>
    <col min="3642" max="3643" width="11.44140625" style="150"/>
    <col min="3644" max="3644" width="51" style="150" customWidth="1"/>
    <col min="3645" max="3645" width="2.6640625" style="150" customWidth="1"/>
    <col min="3646" max="3840" width="11.44140625" style="150"/>
    <col min="3841" max="3841" width="2.6640625" style="150" customWidth="1"/>
    <col min="3842" max="3842" width="7.88671875" style="150" customWidth="1"/>
    <col min="3843" max="3843" width="11.44140625" style="150"/>
    <col min="3844" max="3844" width="12" style="150" customWidth="1"/>
    <col min="3845" max="3845" width="51" style="150" customWidth="1"/>
    <col min="3846" max="3846" width="2.6640625" style="150" customWidth="1"/>
    <col min="3847" max="3847" width="7.88671875" style="150" customWidth="1"/>
    <col min="3848" max="3849" width="11.44140625" style="150"/>
    <col min="3850" max="3850" width="51" style="150" customWidth="1"/>
    <col min="3851" max="3851" width="2.6640625" style="150" customWidth="1"/>
    <col min="3852" max="3852" width="7.88671875" style="150" customWidth="1"/>
    <col min="3853" max="3854" width="11.44140625" style="150"/>
    <col min="3855" max="3855" width="51" style="150" customWidth="1"/>
    <col min="3856" max="3856" width="2.6640625" style="150" customWidth="1"/>
    <col min="3857" max="3857" width="7.88671875" style="150" customWidth="1"/>
    <col min="3858" max="3859" width="11.44140625" style="150"/>
    <col min="3860" max="3860" width="51" style="150" customWidth="1"/>
    <col min="3861" max="3861" width="2.6640625" style="150" customWidth="1"/>
    <col min="3862" max="3862" width="7.88671875" style="150" customWidth="1"/>
    <col min="3863" max="3864" width="11.44140625" style="150"/>
    <col min="3865" max="3865" width="51" style="150" customWidth="1"/>
    <col min="3866" max="3866" width="2.6640625" style="150" customWidth="1"/>
    <col min="3867" max="3867" width="7.88671875" style="150" customWidth="1"/>
    <col min="3868" max="3869" width="11.44140625" style="150"/>
    <col min="3870" max="3870" width="51" style="150" customWidth="1"/>
    <col min="3871" max="3871" width="2.6640625" style="150" customWidth="1"/>
    <col min="3872" max="3872" width="7.88671875" style="150" customWidth="1"/>
    <col min="3873" max="3874" width="11.44140625" style="150"/>
    <col min="3875" max="3875" width="51" style="150" customWidth="1"/>
    <col min="3876" max="3876" width="2.6640625" style="150" customWidth="1"/>
    <col min="3877" max="3877" width="7.88671875" style="150" customWidth="1"/>
    <col min="3878" max="3879" width="11.44140625" style="150"/>
    <col min="3880" max="3880" width="51" style="150" customWidth="1"/>
    <col min="3881" max="3881" width="2.6640625" style="150" customWidth="1"/>
    <col min="3882" max="3882" width="7.88671875" style="150" customWidth="1"/>
    <col min="3883" max="3884" width="11.44140625" style="150"/>
    <col min="3885" max="3885" width="51" style="150" customWidth="1"/>
    <col min="3886" max="3886" width="2.6640625" style="150" customWidth="1"/>
    <col min="3887" max="3887" width="7.88671875" style="150" customWidth="1"/>
    <col min="3888" max="3889" width="11.44140625" style="150"/>
    <col min="3890" max="3890" width="51" style="150" customWidth="1"/>
    <col min="3891" max="3891" width="2.6640625" style="150" customWidth="1"/>
    <col min="3892" max="3892" width="7.88671875" style="150" customWidth="1"/>
    <col min="3893" max="3894" width="11.44140625" style="150"/>
    <col min="3895" max="3895" width="51" style="150" customWidth="1"/>
    <col min="3896" max="3896" width="2.6640625" style="150" customWidth="1"/>
    <col min="3897" max="3897" width="7.88671875" style="150" customWidth="1"/>
    <col min="3898" max="3899" width="11.44140625" style="150"/>
    <col min="3900" max="3900" width="51" style="150" customWidth="1"/>
    <col min="3901" max="3901" width="2.6640625" style="150" customWidth="1"/>
    <col min="3902" max="4096" width="11.44140625" style="150"/>
    <col min="4097" max="4097" width="2.6640625" style="150" customWidth="1"/>
    <col min="4098" max="4098" width="7.88671875" style="150" customWidth="1"/>
    <col min="4099" max="4099" width="11.44140625" style="150"/>
    <col min="4100" max="4100" width="12" style="150" customWidth="1"/>
    <col min="4101" max="4101" width="51" style="150" customWidth="1"/>
    <col min="4102" max="4102" width="2.6640625" style="150" customWidth="1"/>
    <col min="4103" max="4103" width="7.88671875" style="150" customWidth="1"/>
    <col min="4104" max="4105" width="11.44140625" style="150"/>
    <col min="4106" max="4106" width="51" style="150" customWidth="1"/>
    <col min="4107" max="4107" width="2.6640625" style="150" customWidth="1"/>
    <col min="4108" max="4108" width="7.88671875" style="150" customWidth="1"/>
    <col min="4109" max="4110" width="11.44140625" style="150"/>
    <col min="4111" max="4111" width="51" style="150" customWidth="1"/>
    <col min="4112" max="4112" width="2.6640625" style="150" customWidth="1"/>
    <col min="4113" max="4113" width="7.88671875" style="150" customWidth="1"/>
    <col min="4114" max="4115" width="11.44140625" style="150"/>
    <col min="4116" max="4116" width="51" style="150" customWidth="1"/>
    <col min="4117" max="4117" width="2.6640625" style="150" customWidth="1"/>
    <col min="4118" max="4118" width="7.88671875" style="150" customWidth="1"/>
    <col min="4119" max="4120" width="11.44140625" style="150"/>
    <col min="4121" max="4121" width="51" style="150" customWidth="1"/>
    <col min="4122" max="4122" width="2.6640625" style="150" customWidth="1"/>
    <col min="4123" max="4123" width="7.88671875" style="150" customWidth="1"/>
    <col min="4124" max="4125" width="11.44140625" style="150"/>
    <col min="4126" max="4126" width="51" style="150" customWidth="1"/>
    <col min="4127" max="4127" width="2.6640625" style="150" customWidth="1"/>
    <col min="4128" max="4128" width="7.88671875" style="150" customWidth="1"/>
    <col min="4129" max="4130" width="11.44140625" style="150"/>
    <col min="4131" max="4131" width="51" style="150" customWidth="1"/>
    <col min="4132" max="4132" width="2.6640625" style="150" customWidth="1"/>
    <col min="4133" max="4133" width="7.88671875" style="150" customWidth="1"/>
    <col min="4134" max="4135" width="11.44140625" style="150"/>
    <col min="4136" max="4136" width="51" style="150" customWidth="1"/>
    <col min="4137" max="4137" width="2.6640625" style="150" customWidth="1"/>
    <col min="4138" max="4138" width="7.88671875" style="150" customWidth="1"/>
    <col min="4139" max="4140" width="11.44140625" style="150"/>
    <col min="4141" max="4141" width="51" style="150" customWidth="1"/>
    <col min="4142" max="4142" width="2.6640625" style="150" customWidth="1"/>
    <col min="4143" max="4143" width="7.88671875" style="150" customWidth="1"/>
    <col min="4144" max="4145" width="11.44140625" style="150"/>
    <col min="4146" max="4146" width="51" style="150" customWidth="1"/>
    <col min="4147" max="4147" width="2.6640625" style="150" customWidth="1"/>
    <col min="4148" max="4148" width="7.88671875" style="150" customWidth="1"/>
    <col min="4149" max="4150" width="11.44140625" style="150"/>
    <col min="4151" max="4151" width="51" style="150" customWidth="1"/>
    <col min="4152" max="4152" width="2.6640625" style="150" customWidth="1"/>
    <col min="4153" max="4153" width="7.88671875" style="150" customWidth="1"/>
    <col min="4154" max="4155" width="11.44140625" style="150"/>
    <col min="4156" max="4156" width="51" style="150" customWidth="1"/>
    <col min="4157" max="4157" width="2.6640625" style="150" customWidth="1"/>
    <col min="4158" max="4352" width="11.44140625" style="150"/>
    <col min="4353" max="4353" width="2.6640625" style="150" customWidth="1"/>
    <col min="4354" max="4354" width="7.88671875" style="150" customWidth="1"/>
    <col min="4355" max="4355" width="11.44140625" style="150"/>
    <col min="4356" max="4356" width="12" style="150" customWidth="1"/>
    <col min="4357" max="4357" width="51" style="150" customWidth="1"/>
    <col min="4358" max="4358" width="2.6640625" style="150" customWidth="1"/>
    <col min="4359" max="4359" width="7.88671875" style="150" customWidth="1"/>
    <col min="4360" max="4361" width="11.44140625" style="150"/>
    <col min="4362" max="4362" width="51" style="150" customWidth="1"/>
    <col min="4363" max="4363" width="2.6640625" style="150" customWidth="1"/>
    <col min="4364" max="4364" width="7.88671875" style="150" customWidth="1"/>
    <col min="4365" max="4366" width="11.44140625" style="150"/>
    <col min="4367" max="4367" width="51" style="150" customWidth="1"/>
    <col min="4368" max="4368" width="2.6640625" style="150" customWidth="1"/>
    <col min="4369" max="4369" width="7.88671875" style="150" customWidth="1"/>
    <col min="4370" max="4371" width="11.44140625" style="150"/>
    <col min="4372" max="4372" width="51" style="150" customWidth="1"/>
    <col min="4373" max="4373" width="2.6640625" style="150" customWidth="1"/>
    <col min="4374" max="4374" width="7.88671875" style="150" customWidth="1"/>
    <col min="4375" max="4376" width="11.44140625" style="150"/>
    <col min="4377" max="4377" width="51" style="150" customWidth="1"/>
    <col min="4378" max="4378" width="2.6640625" style="150" customWidth="1"/>
    <col min="4379" max="4379" width="7.88671875" style="150" customWidth="1"/>
    <col min="4380" max="4381" width="11.44140625" style="150"/>
    <col min="4382" max="4382" width="51" style="150" customWidth="1"/>
    <col min="4383" max="4383" width="2.6640625" style="150" customWidth="1"/>
    <col min="4384" max="4384" width="7.88671875" style="150" customWidth="1"/>
    <col min="4385" max="4386" width="11.44140625" style="150"/>
    <col min="4387" max="4387" width="51" style="150" customWidth="1"/>
    <col min="4388" max="4388" width="2.6640625" style="150" customWidth="1"/>
    <col min="4389" max="4389" width="7.88671875" style="150" customWidth="1"/>
    <col min="4390" max="4391" width="11.44140625" style="150"/>
    <col min="4392" max="4392" width="51" style="150" customWidth="1"/>
    <col min="4393" max="4393" width="2.6640625" style="150" customWidth="1"/>
    <col min="4394" max="4394" width="7.88671875" style="150" customWidth="1"/>
    <col min="4395" max="4396" width="11.44140625" style="150"/>
    <col min="4397" max="4397" width="51" style="150" customWidth="1"/>
    <col min="4398" max="4398" width="2.6640625" style="150" customWidth="1"/>
    <col min="4399" max="4399" width="7.88671875" style="150" customWidth="1"/>
    <col min="4400" max="4401" width="11.44140625" style="150"/>
    <col min="4402" max="4402" width="51" style="150" customWidth="1"/>
    <col min="4403" max="4403" width="2.6640625" style="150" customWidth="1"/>
    <col min="4404" max="4404" width="7.88671875" style="150" customWidth="1"/>
    <col min="4405" max="4406" width="11.44140625" style="150"/>
    <col min="4407" max="4407" width="51" style="150" customWidth="1"/>
    <col min="4408" max="4408" width="2.6640625" style="150" customWidth="1"/>
    <col min="4409" max="4409" width="7.88671875" style="150" customWidth="1"/>
    <col min="4410" max="4411" width="11.44140625" style="150"/>
    <col min="4412" max="4412" width="51" style="150" customWidth="1"/>
    <col min="4413" max="4413" width="2.6640625" style="150" customWidth="1"/>
    <col min="4414" max="4608" width="11.44140625" style="150"/>
    <col min="4609" max="4609" width="2.6640625" style="150" customWidth="1"/>
    <col min="4610" max="4610" width="7.88671875" style="150" customWidth="1"/>
    <col min="4611" max="4611" width="11.44140625" style="150"/>
    <col min="4612" max="4612" width="12" style="150" customWidth="1"/>
    <col min="4613" max="4613" width="51" style="150" customWidth="1"/>
    <col min="4614" max="4614" width="2.6640625" style="150" customWidth="1"/>
    <col min="4615" max="4615" width="7.88671875" style="150" customWidth="1"/>
    <col min="4616" max="4617" width="11.44140625" style="150"/>
    <col min="4618" max="4618" width="51" style="150" customWidth="1"/>
    <col min="4619" max="4619" width="2.6640625" style="150" customWidth="1"/>
    <col min="4620" max="4620" width="7.88671875" style="150" customWidth="1"/>
    <col min="4621" max="4622" width="11.44140625" style="150"/>
    <col min="4623" max="4623" width="51" style="150" customWidth="1"/>
    <col min="4624" max="4624" width="2.6640625" style="150" customWidth="1"/>
    <col min="4625" max="4625" width="7.88671875" style="150" customWidth="1"/>
    <col min="4626" max="4627" width="11.44140625" style="150"/>
    <col min="4628" max="4628" width="51" style="150" customWidth="1"/>
    <col min="4629" max="4629" width="2.6640625" style="150" customWidth="1"/>
    <col min="4630" max="4630" width="7.88671875" style="150" customWidth="1"/>
    <col min="4631" max="4632" width="11.44140625" style="150"/>
    <col min="4633" max="4633" width="51" style="150" customWidth="1"/>
    <col min="4634" max="4634" width="2.6640625" style="150" customWidth="1"/>
    <col min="4635" max="4635" width="7.88671875" style="150" customWidth="1"/>
    <col min="4636" max="4637" width="11.44140625" style="150"/>
    <col min="4638" max="4638" width="51" style="150" customWidth="1"/>
    <col min="4639" max="4639" width="2.6640625" style="150" customWidth="1"/>
    <col min="4640" max="4640" width="7.88671875" style="150" customWidth="1"/>
    <col min="4641" max="4642" width="11.44140625" style="150"/>
    <col min="4643" max="4643" width="51" style="150" customWidth="1"/>
    <col min="4644" max="4644" width="2.6640625" style="150" customWidth="1"/>
    <col min="4645" max="4645" width="7.88671875" style="150" customWidth="1"/>
    <col min="4646" max="4647" width="11.44140625" style="150"/>
    <col min="4648" max="4648" width="51" style="150" customWidth="1"/>
    <col min="4649" max="4649" width="2.6640625" style="150" customWidth="1"/>
    <col min="4650" max="4650" width="7.88671875" style="150" customWidth="1"/>
    <col min="4651" max="4652" width="11.44140625" style="150"/>
    <col min="4653" max="4653" width="51" style="150" customWidth="1"/>
    <col min="4654" max="4654" width="2.6640625" style="150" customWidth="1"/>
    <col min="4655" max="4655" width="7.88671875" style="150" customWidth="1"/>
    <col min="4656" max="4657" width="11.44140625" style="150"/>
    <col min="4658" max="4658" width="51" style="150" customWidth="1"/>
    <col min="4659" max="4659" width="2.6640625" style="150" customWidth="1"/>
    <col min="4660" max="4660" width="7.88671875" style="150" customWidth="1"/>
    <col min="4661" max="4662" width="11.44140625" style="150"/>
    <col min="4663" max="4663" width="51" style="150" customWidth="1"/>
    <col min="4664" max="4664" width="2.6640625" style="150" customWidth="1"/>
    <col min="4665" max="4665" width="7.88671875" style="150" customWidth="1"/>
    <col min="4666" max="4667" width="11.44140625" style="150"/>
    <col min="4668" max="4668" width="51" style="150" customWidth="1"/>
    <col min="4669" max="4669" width="2.6640625" style="150" customWidth="1"/>
    <col min="4670" max="4864" width="11.44140625" style="150"/>
    <col min="4865" max="4865" width="2.6640625" style="150" customWidth="1"/>
    <col min="4866" max="4866" width="7.88671875" style="150" customWidth="1"/>
    <col min="4867" max="4867" width="11.44140625" style="150"/>
    <col min="4868" max="4868" width="12" style="150" customWidth="1"/>
    <col min="4869" max="4869" width="51" style="150" customWidth="1"/>
    <col min="4870" max="4870" width="2.6640625" style="150" customWidth="1"/>
    <col min="4871" max="4871" width="7.88671875" style="150" customWidth="1"/>
    <col min="4872" max="4873" width="11.44140625" style="150"/>
    <col min="4874" max="4874" width="51" style="150" customWidth="1"/>
    <col min="4875" max="4875" width="2.6640625" style="150" customWidth="1"/>
    <col min="4876" max="4876" width="7.88671875" style="150" customWidth="1"/>
    <col min="4877" max="4878" width="11.44140625" style="150"/>
    <col min="4879" max="4879" width="51" style="150" customWidth="1"/>
    <col min="4880" max="4880" width="2.6640625" style="150" customWidth="1"/>
    <col min="4881" max="4881" width="7.88671875" style="150" customWidth="1"/>
    <col min="4882" max="4883" width="11.44140625" style="150"/>
    <col min="4884" max="4884" width="51" style="150" customWidth="1"/>
    <col min="4885" max="4885" width="2.6640625" style="150" customWidth="1"/>
    <col min="4886" max="4886" width="7.88671875" style="150" customWidth="1"/>
    <col min="4887" max="4888" width="11.44140625" style="150"/>
    <col min="4889" max="4889" width="51" style="150" customWidth="1"/>
    <col min="4890" max="4890" width="2.6640625" style="150" customWidth="1"/>
    <col min="4891" max="4891" width="7.88671875" style="150" customWidth="1"/>
    <col min="4892" max="4893" width="11.44140625" style="150"/>
    <col min="4894" max="4894" width="51" style="150" customWidth="1"/>
    <col min="4895" max="4895" width="2.6640625" style="150" customWidth="1"/>
    <col min="4896" max="4896" width="7.88671875" style="150" customWidth="1"/>
    <col min="4897" max="4898" width="11.44140625" style="150"/>
    <col min="4899" max="4899" width="51" style="150" customWidth="1"/>
    <col min="4900" max="4900" width="2.6640625" style="150" customWidth="1"/>
    <col min="4901" max="4901" width="7.88671875" style="150" customWidth="1"/>
    <col min="4902" max="4903" width="11.44140625" style="150"/>
    <col min="4904" max="4904" width="51" style="150" customWidth="1"/>
    <col min="4905" max="4905" width="2.6640625" style="150" customWidth="1"/>
    <col min="4906" max="4906" width="7.88671875" style="150" customWidth="1"/>
    <col min="4907" max="4908" width="11.44140625" style="150"/>
    <col min="4909" max="4909" width="51" style="150" customWidth="1"/>
    <col min="4910" max="4910" width="2.6640625" style="150" customWidth="1"/>
    <col min="4911" max="4911" width="7.88671875" style="150" customWidth="1"/>
    <col min="4912" max="4913" width="11.44140625" style="150"/>
    <col min="4914" max="4914" width="51" style="150" customWidth="1"/>
    <col min="4915" max="4915" width="2.6640625" style="150" customWidth="1"/>
    <col min="4916" max="4916" width="7.88671875" style="150" customWidth="1"/>
    <col min="4917" max="4918" width="11.44140625" style="150"/>
    <col min="4919" max="4919" width="51" style="150" customWidth="1"/>
    <col min="4920" max="4920" width="2.6640625" style="150" customWidth="1"/>
    <col min="4921" max="4921" width="7.88671875" style="150" customWidth="1"/>
    <col min="4922" max="4923" width="11.44140625" style="150"/>
    <col min="4924" max="4924" width="51" style="150" customWidth="1"/>
    <col min="4925" max="4925" width="2.6640625" style="150" customWidth="1"/>
    <col min="4926" max="5120" width="11.44140625" style="150"/>
    <col min="5121" max="5121" width="2.6640625" style="150" customWidth="1"/>
    <col min="5122" max="5122" width="7.88671875" style="150" customWidth="1"/>
    <col min="5123" max="5123" width="11.44140625" style="150"/>
    <col min="5124" max="5124" width="12" style="150" customWidth="1"/>
    <col min="5125" max="5125" width="51" style="150" customWidth="1"/>
    <col min="5126" max="5126" width="2.6640625" style="150" customWidth="1"/>
    <col min="5127" max="5127" width="7.88671875" style="150" customWidth="1"/>
    <col min="5128" max="5129" width="11.44140625" style="150"/>
    <col min="5130" max="5130" width="51" style="150" customWidth="1"/>
    <col min="5131" max="5131" width="2.6640625" style="150" customWidth="1"/>
    <col min="5132" max="5132" width="7.88671875" style="150" customWidth="1"/>
    <col min="5133" max="5134" width="11.44140625" style="150"/>
    <col min="5135" max="5135" width="51" style="150" customWidth="1"/>
    <col min="5136" max="5136" width="2.6640625" style="150" customWidth="1"/>
    <col min="5137" max="5137" width="7.88671875" style="150" customWidth="1"/>
    <col min="5138" max="5139" width="11.44140625" style="150"/>
    <col min="5140" max="5140" width="51" style="150" customWidth="1"/>
    <col min="5141" max="5141" width="2.6640625" style="150" customWidth="1"/>
    <col min="5142" max="5142" width="7.88671875" style="150" customWidth="1"/>
    <col min="5143" max="5144" width="11.44140625" style="150"/>
    <col min="5145" max="5145" width="51" style="150" customWidth="1"/>
    <col min="5146" max="5146" width="2.6640625" style="150" customWidth="1"/>
    <col min="5147" max="5147" width="7.88671875" style="150" customWidth="1"/>
    <col min="5148" max="5149" width="11.44140625" style="150"/>
    <col min="5150" max="5150" width="51" style="150" customWidth="1"/>
    <col min="5151" max="5151" width="2.6640625" style="150" customWidth="1"/>
    <col min="5152" max="5152" width="7.88671875" style="150" customWidth="1"/>
    <col min="5153" max="5154" width="11.44140625" style="150"/>
    <col min="5155" max="5155" width="51" style="150" customWidth="1"/>
    <col min="5156" max="5156" width="2.6640625" style="150" customWidth="1"/>
    <col min="5157" max="5157" width="7.88671875" style="150" customWidth="1"/>
    <col min="5158" max="5159" width="11.44140625" style="150"/>
    <col min="5160" max="5160" width="51" style="150" customWidth="1"/>
    <col min="5161" max="5161" width="2.6640625" style="150" customWidth="1"/>
    <col min="5162" max="5162" width="7.88671875" style="150" customWidth="1"/>
    <col min="5163" max="5164" width="11.44140625" style="150"/>
    <col min="5165" max="5165" width="51" style="150" customWidth="1"/>
    <col min="5166" max="5166" width="2.6640625" style="150" customWidth="1"/>
    <col min="5167" max="5167" width="7.88671875" style="150" customWidth="1"/>
    <col min="5168" max="5169" width="11.44140625" style="150"/>
    <col min="5170" max="5170" width="51" style="150" customWidth="1"/>
    <col min="5171" max="5171" width="2.6640625" style="150" customWidth="1"/>
    <col min="5172" max="5172" width="7.88671875" style="150" customWidth="1"/>
    <col min="5173" max="5174" width="11.44140625" style="150"/>
    <col min="5175" max="5175" width="51" style="150" customWidth="1"/>
    <col min="5176" max="5176" width="2.6640625" style="150" customWidth="1"/>
    <col min="5177" max="5177" width="7.88671875" style="150" customWidth="1"/>
    <col min="5178" max="5179" width="11.44140625" style="150"/>
    <col min="5180" max="5180" width="51" style="150" customWidth="1"/>
    <col min="5181" max="5181" width="2.6640625" style="150" customWidth="1"/>
    <col min="5182" max="5376" width="11.44140625" style="150"/>
    <col min="5377" max="5377" width="2.6640625" style="150" customWidth="1"/>
    <col min="5378" max="5378" width="7.88671875" style="150" customWidth="1"/>
    <col min="5379" max="5379" width="11.44140625" style="150"/>
    <col min="5380" max="5380" width="12" style="150" customWidth="1"/>
    <col min="5381" max="5381" width="51" style="150" customWidth="1"/>
    <col min="5382" max="5382" width="2.6640625" style="150" customWidth="1"/>
    <col min="5383" max="5383" width="7.88671875" style="150" customWidth="1"/>
    <col min="5384" max="5385" width="11.44140625" style="150"/>
    <col min="5386" max="5386" width="51" style="150" customWidth="1"/>
    <col min="5387" max="5387" width="2.6640625" style="150" customWidth="1"/>
    <col min="5388" max="5388" width="7.88671875" style="150" customWidth="1"/>
    <col min="5389" max="5390" width="11.44140625" style="150"/>
    <col min="5391" max="5391" width="51" style="150" customWidth="1"/>
    <col min="5392" max="5392" width="2.6640625" style="150" customWidth="1"/>
    <col min="5393" max="5393" width="7.88671875" style="150" customWidth="1"/>
    <col min="5394" max="5395" width="11.44140625" style="150"/>
    <col min="5396" max="5396" width="51" style="150" customWidth="1"/>
    <col min="5397" max="5397" width="2.6640625" style="150" customWidth="1"/>
    <col min="5398" max="5398" width="7.88671875" style="150" customWidth="1"/>
    <col min="5399" max="5400" width="11.44140625" style="150"/>
    <col min="5401" max="5401" width="51" style="150" customWidth="1"/>
    <col min="5402" max="5402" width="2.6640625" style="150" customWidth="1"/>
    <col min="5403" max="5403" width="7.88671875" style="150" customWidth="1"/>
    <col min="5404" max="5405" width="11.44140625" style="150"/>
    <col min="5406" max="5406" width="51" style="150" customWidth="1"/>
    <col min="5407" max="5407" width="2.6640625" style="150" customWidth="1"/>
    <col min="5408" max="5408" width="7.88671875" style="150" customWidth="1"/>
    <col min="5409" max="5410" width="11.44140625" style="150"/>
    <col min="5411" max="5411" width="51" style="150" customWidth="1"/>
    <col min="5412" max="5412" width="2.6640625" style="150" customWidth="1"/>
    <col min="5413" max="5413" width="7.88671875" style="150" customWidth="1"/>
    <col min="5414" max="5415" width="11.44140625" style="150"/>
    <col min="5416" max="5416" width="51" style="150" customWidth="1"/>
    <col min="5417" max="5417" width="2.6640625" style="150" customWidth="1"/>
    <col min="5418" max="5418" width="7.88671875" style="150" customWidth="1"/>
    <col min="5419" max="5420" width="11.44140625" style="150"/>
    <col min="5421" max="5421" width="51" style="150" customWidth="1"/>
    <col min="5422" max="5422" width="2.6640625" style="150" customWidth="1"/>
    <col min="5423" max="5423" width="7.88671875" style="150" customWidth="1"/>
    <col min="5424" max="5425" width="11.44140625" style="150"/>
    <col min="5426" max="5426" width="51" style="150" customWidth="1"/>
    <col min="5427" max="5427" width="2.6640625" style="150" customWidth="1"/>
    <col min="5428" max="5428" width="7.88671875" style="150" customWidth="1"/>
    <col min="5429" max="5430" width="11.44140625" style="150"/>
    <col min="5431" max="5431" width="51" style="150" customWidth="1"/>
    <col min="5432" max="5432" width="2.6640625" style="150" customWidth="1"/>
    <col min="5433" max="5433" width="7.88671875" style="150" customWidth="1"/>
    <col min="5434" max="5435" width="11.44140625" style="150"/>
    <col min="5436" max="5436" width="51" style="150" customWidth="1"/>
    <col min="5437" max="5437" width="2.6640625" style="150" customWidth="1"/>
    <col min="5438" max="5632" width="11.44140625" style="150"/>
    <col min="5633" max="5633" width="2.6640625" style="150" customWidth="1"/>
    <col min="5634" max="5634" width="7.88671875" style="150" customWidth="1"/>
    <col min="5635" max="5635" width="11.44140625" style="150"/>
    <col min="5636" max="5636" width="12" style="150" customWidth="1"/>
    <col min="5637" max="5637" width="51" style="150" customWidth="1"/>
    <col min="5638" max="5638" width="2.6640625" style="150" customWidth="1"/>
    <col min="5639" max="5639" width="7.88671875" style="150" customWidth="1"/>
    <col min="5640" max="5641" width="11.44140625" style="150"/>
    <col min="5642" max="5642" width="51" style="150" customWidth="1"/>
    <col min="5643" max="5643" width="2.6640625" style="150" customWidth="1"/>
    <col min="5644" max="5644" width="7.88671875" style="150" customWidth="1"/>
    <col min="5645" max="5646" width="11.44140625" style="150"/>
    <col min="5647" max="5647" width="51" style="150" customWidth="1"/>
    <col min="5648" max="5648" width="2.6640625" style="150" customWidth="1"/>
    <col min="5649" max="5649" width="7.88671875" style="150" customWidth="1"/>
    <col min="5650" max="5651" width="11.44140625" style="150"/>
    <col min="5652" max="5652" width="51" style="150" customWidth="1"/>
    <col min="5653" max="5653" width="2.6640625" style="150" customWidth="1"/>
    <col min="5654" max="5654" width="7.88671875" style="150" customWidth="1"/>
    <col min="5655" max="5656" width="11.44140625" style="150"/>
    <col min="5657" max="5657" width="51" style="150" customWidth="1"/>
    <col min="5658" max="5658" width="2.6640625" style="150" customWidth="1"/>
    <col min="5659" max="5659" width="7.88671875" style="150" customWidth="1"/>
    <col min="5660" max="5661" width="11.44140625" style="150"/>
    <col min="5662" max="5662" width="51" style="150" customWidth="1"/>
    <col min="5663" max="5663" width="2.6640625" style="150" customWidth="1"/>
    <col min="5664" max="5664" width="7.88671875" style="150" customWidth="1"/>
    <col min="5665" max="5666" width="11.44140625" style="150"/>
    <col min="5667" max="5667" width="51" style="150" customWidth="1"/>
    <col min="5668" max="5668" width="2.6640625" style="150" customWidth="1"/>
    <col min="5669" max="5669" width="7.88671875" style="150" customWidth="1"/>
    <col min="5670" max="5671" width="11.44140625" style="150"/>
    <col min="5672" max="5672" width="51" style="150" customWidth="1"/>
    <col min="5673" max="5673" width="2.6640625" style="150" customWidth="1"/>
    <col min="5674" max="5674" width="7.88671875" style="150" customWidth="1"/>
    <col min="5675" max="5676" width="11.44140625" style="150"/>
    <col min="5677" max="5677" width="51" style="150" customWidth="1"/>
    <col min="5678" max="5678" width="2.6640625" style="150" customWidth="1"/>
    <col min="5679" max="5679" width="7.88671875" style="150" customWidth="1"/>
    <col min="5680" max="5681" width="11.44140625" style="150"/>
    <col min="5682" max="5682" width="51" style="150" customWidth="1"/>
    <col min="5683" max="5683" width="2.6640625" style="150" customWidth="1"/>
    <col min="5684" max="5684" width="7.88671875" style="150" customWidth="1"/>
    <col min="5685" max="5686" width="11.44140625" style="150"/>
    <col min="5687" max="5687" width="51" style="150" customWidth="1"/>
    <col min="5688" max="5688" width="2.6640625" style="150" customWidth="1"/>
    <col min="5689" max="5689" width="7.88671875" style="150" customWidth="1"/>
    <col min="5690" max="5691" width="11.44140625" style="150"/>
    <col min="5692" max="5692" width="51" style="150" customWidth="1"/>
    <col min="5693" max="5693" width="2.6640625" style="150" customWidth="1"/>
    <col min="5694" max="5888" width="11.44140625" style="150"/>
    <col min="5889" max="5889" width="2.6640625" style="150" customWidth="1"/>
    <col min="5890" max="5890" width="7.88671875" style="150" customWidth="1"/>
    <col min="5891" max="5891" width="11.44140625" style="150"/>
    <col min="5892" max="5892" width="12" style="150" customWidth="1"/>
    <col min="5893" max="5893" width="51" style="150" customWidth="1"/>
    <col min="5894" max="5894" width="2.6640625" style="150" customWidth="1"/>
    <col min="5895" max="5895" width="7.88671875" style="150" customWidth="1"/>
    <col min="5896" max="5897" width="11.44140625" style="150"/>
    <col min="5898" max="5898" width="51" style="150" customWidth="1"/>
    <col min="5899" max="5899" width="2.6640625" style="150" customWidth="1"/>
    <col min="5900" max="5900" width="7.88671875" style="150" customWidth="1"/>
    <col min="5901" max="5902" width="11.44140625" style="150"/>
    <col min="5903" max="5903" width="51" style="150" customWidth="1"/>
    <col min="5904" max="5904" width="2.6640625" style="150" customWidth="1"/>
    <col min="5905" max="5905" width="7.88671875" style="150" customWidth="1"/>
    <col min="5906" max="5907" width="11.44140625" style="150"/>
    <col min="5908" max="5908" width="51" style="150" customWidth="1"/>
    <col min="5909" max="5909" width="2.6640625" style="150" customWidth="1"/>
    <col min="5910" max="5910" width="7.88671875" style="150" customWidth="1"/>
    <col min="5911" max="5912" width="11.44140625" style="150"/>
    <col min="5913" max="5913" width="51" style="150" customWidth="1"/>
    <col min="5914" max="5914" width="2.6640625" style="150" customWidth="1"/>
    <col min="5915" max="5915" width="7.88671875" style="150" customWidth="1"/>
    <col min="5916" max="5917" width="11.44140625" style="150"/>
    <col min="5918" max="5918" width="51" style="150" customWidth="1"/>
    <col min="5919" max="5919" width="2.6640625" style="150" customWidth="1"/>
    <col min="5920" max="5920" width="7.88671875" style="150" customWidth="1"/>
    <col min="5921" max="5922" width="11.44140625" style="150"/>
    <col min="5923" max="5923" width="51" style="150" customWidth="1"/>
    <col min="5924" max="5924" width="2.6640625" style="150" customWidth="1"/>
    <col min="5925" max="5925" width="7.88671875" style="150" customWidth="1"/>
    <col min="5926" max="5927" width="11.44140625" style="150"/>
    <col min="5928" max="5928" width="51" style="150" customWidth="1"/>
    <col min="5929" max="5929" width="2.6640625" style="150" customWidth="1"/>
    <col min="5930" max="5930" width="7.88671875" style="150" customWidth="1"/>
    <col min="5931" max="5932" width="11.44140625" style="150"/>
    <col min="5933" max="5933" width="51" style="150" customWidth="1"/>
    <col min="5934" max="5934" width="2.6640625" style="150" customWidth="1"/>
    <col min="5935" max="5935" width="7.88671875" style="150" customWidth="1"/>
    <col min="5936" max="5937" width="11.44140625" style="150"/>
    <col min="5938" max="5938" width="51" style="150" customWidth="1"/>
    <col min="5939" max="5939" width="2.6640625" style="150" customWidth="1"/>
    <col min="5940" max="5940" width="7.88671875" style="150" customWidth="1"/>
    <col min="5941" max="5942" width="11.44140625" style="150"/>
    <col min="5943" max="5943" width="51" style="150" customWidth="1"/>
    <col min="5944" max="5944" width="2.6640625" style="150" customWidth="1"/>
    <col min="5945" max="5945" width="7.88671875" style="150" customWidth="1"/>
    <col min="5946" max="5947" width="11.44140625" style="150"/>
    <col min="5948" max="5948" width="51" style="150" customWidth="1"/>
    <col min="5949" max="5949" width="2.6640625" style="150" customWidth="1"/>
    <col min="5950" max="6144" width="11.44140625" style="150"/>
    <col min="6145" max="6145" width="2.6640625" style="150" customWidth="1"/>
    <col min="6146" max="6146" width="7.88671875" style="150" customWidth="1"/>
    <col min="6147" max="6147" width="11.44140625" style="150"/>
    <col min="6148" max="6148" width="12" style="150" customWidth="1"/>
    <col min="6149" max="6149" width="51" style="150" customWidth="1"/>
    <col min="6150" max="6150" width="2.6640625" style="150" customWidth="1"/>
    <col min="6151" max="6151" width="7.88671875" style="150" customWidth="1"/>
    <col min="6152" max="6153" width="11.44140625" style="150"/>
    <col min="6154" max="6154" width="51" style="150" customWidth="1"/>
    <col min="6155" max="6155" width="2.6640625" style="150" customWidth="1"/>
    <col min="6156" max="6156" width="7.88671875" style="150" customWidth="1"/>
    <col min="6157" max="6158" width="11.44140625" style="150"/>
    <col min="6159" max="6159" width="51" style="150" customWidth="1"/>
    <col min="6160" max="6160" width="2.6640625" style="150" customWidth="1"/>
    <col min="6161" max="6161" width="7.88671875" style="150" customWidth="1"/>
    <col min="6162" max="6163" width="11.44140625" style="150"/>
    <col min="6164" max="6164" width="51" style="150" customWidth="1"/>
    <col min="6165" max="6165" width="2.6640625" style="150" customWidth="1"/>
    <col min="6166" max="6166" width="7.88671875" style="150" customWidth="1"/>
    <col min="6167" max="6168" width="11.44140625" style="150"/>
    <col min="6169" max="6169" width="51" style="150" customWidth="1"/>
    <col min="6170" max="6170" width="2.6640625" style="150" customWidth="1"/>
    <col min="6171" max="6171" width="7.88671875" style="150" customWidth="1"/>
    <col min="6172" max="6173" width="11.44140625" style="150"/>
    <col min="6174" max="6174" width="51" style="150" customWidth="1"/>
    <col min="6175" max="6175" width="2.6640625" style="150" customWidth="1"/>
    <col min="6176" max="6176" width="7.88671875" style="150" customWidth="1"/>
    <col min="6177" max="6178" width="11.44140625" style="150"/>
    <col min="6179" max="6179" width="51" style="150" customWidth="1"/>
    <col min="6180" max="6180" width="2.6640625" style="150" customWidth="1"/>
    <col min="6181" max="6181" width="7.88671875" style="150" customWidth="1"/>
    <col min="6182" max="6183" width="11.44140625" style="150"/>
    <col min="6184" max="6184" width="51" style="150" customWidth="1"/>
    <col min="6185" max="6185" width="2.6640625" style="150" customWidth="1"/>
    <col min="6186" max="6186" width="7.88671875" style="150" customWidth="1"/>
    <col min="6187" max="6188" width="11.44140625" style="150"/>
    <col min="6189" max="6189" width="51" style="150" customWidth="1"/>
    <col min="6190" max="6190" width="2.6640625" style="150" customWidth="1"/>
    <col min="6191" max="6191" width="7.88671875" style="150" customWidth="1"/>
    <col min="6192" max="6193" width="11.44140625" style="150"/>
    <col min="6194" max="6194" width="51" style="150" customWidth="1"/>
    <col min="6195" max="6195" width="2.6640625" style="150" customWidth="1"/>
    <col min="6196" max="6196" width="7.88671875" style="150" customWidth="1"/>
    <col min="6197" max="6198" width="11.44140625" style="150"/>
    <col min="6199" max="6199" width="51" style="150" customWidth="1"/>
    <col min="6200" max="6200" width="2.6640625" style="150" customWidth="1"/>
    <col min="6201" max="6201" width="7.88671875" style="150" customWidth="1"/>
    <col min="6202" max="6203" width="11.44140625" style="150"/>
    <col min="6204" max="6204" width="51" style="150" customWidth="1"/>
    <col min="6205" max="6205" width="2.6640625" style="150" customWidth="1"/>
    <col min="6206" max="6400" width="11.44140625" style="150"/>
    <col min="6401" max="6401" width="2.6640625" style="150" customWidth="1"/>
    <col min="6402" max="6402" width="7.88671875" style="150" customWidth="1"/>
    <col min="6403" max="6403" width="11.44140625" style="150"/>
    <col min="6404" max="6404" width="12" style="150" customWidth="1"/>
    <col min="6405" max="6405" width="51" style="150" customWidth="1"/>
    <col min="6406" max="6406" width="2.6640625" style="150" customWidth="1"/>
    <col min="6407" max="6407" width="7.88671875" style="150" customWidth="1"/>
    <col min="6408" max="6409" width="11.44140625" style="150"/>
    <col min="6410" max="6410" width="51" style="150" customWidth="1"/>
    <col min="6411" max="6411" width="2.6640625" style="150" customWidth="1"/>
    <col min="6412" max="6412" width="7.88671875" style="150" customWidth="1"/>
    <col min="6413" max="6414" width="11.44140625" style="150"/>
    <col min="6415" max="6415" width="51" style="150" customWidth="1"/>
    <col min="6416" max="6416" width="2.6640625" style="150" customWidth="1"/>
    <col min="6417" max="6417" width="7.88671875" style="150" customWidth="1"/>
    <col min="6418" max="6419" width="11.44140625" style="150"/>
    <col min="6420" max="6420" width="51" style="150" customWidth="1"/>
    <col min="6421" max="6421" width="2.6640625" style="150" customWidth="1"/>
    <col min="6422" max="6422" width="7.88671875" style="150" customWidth="1"/>
    <col min="6423" max="6424" width="11.44140625" style="150"/>
    <col min="6425" max="6425" width="51" style="150" customWidth="1"/>
    <col min="6426" max="6426" width="2.6640625" style="150" customWidth="1"/>
    <col min="6427" max="6427" width="7.88671875" style="150" customWidth="1"/>
    <col min="6428" max="6429" width="11.44140625" style="150"/>
    <col min="6430" max="6430" width="51" style="150" customWidth="1"/>
    <col min="6431" max="6431" width="2.6640625" style="150" customWidth="1"/>
    <col min="6432" max="6432" width="7.88671875" style="150" customWidth="1"/>
    <col min="6433" max="6434" width="11.44140625" style="150"/>
    <col min="6435" max="6435" width="51" style="150" customWidth="1"/>
    <col min="6436" max="6436" width="2.6640625" style="150" customWidth="1"/>
    <col min="6437" max="6437" width="7.88671875" style="150" customWidth="1"/>
    <col min="6438" max="6439" width="11.44140625" style="150"/>
    <col min="6440" max="6440" width="51" style="150" customWidth="1"/>
    <col min="6441" max="6441" width="2.6640625" style="150" customWidth="1"/>
    <col min="6442" max="6442" width="7.88671875" style="150" customWidth="1"/>
    <col min="6443" max="6444" width="11.44140625" style="150"/>
    <col min="6445" max="6445" width="51" style="150" customWidth="1"/>
    <col min="6446" max="6446" width="2.6640625" style="150" customWidth="1"/>
    <col min="6447" max="6447" width="7.88671875" style="150" customWidth="1"/>
    <col min="6448" max="6449" width="11.44140625" style="150"/>
    <col min="6450" max="6450" width="51" style="150" customWidth="1"/>
    <col min="6451" max="6451" width="2.6640625" style="150" customWidth="1"/>
    <col min="6452" max="6452" width="7.88671875" style="150" customWidth="1"/>
    <col min="6453" max="6454" width="11.44140625" style="150"/>
    <col min="6455" max="6455" width="51" style="150" customWidth="1"/>
    <col min="6456" max="6456" width="2.6640625" style="150" customWidth="1"/>
    <col min="6457" max="6457" width="7.88671875" style="150" customWidth="1"/>
    <col min="6458" max="6459" width="11.44140625" style="150"/>
    <col min="6460" max="6460" width="51" style="150" customWidth="1"/>
    <col min="6461" max="6461" width="2.6640625" style="150" customWidth="1"/>
    <col min="6462" max="6656" width="11.44140625" style="150"/>
    <col min="6657" max="6657" width="2.6640625" style="150" customWidth="1"/>
    <col min="6658" max="6658" width="7.88671875" style="150" customWidth="1"/>
    <col min="6659" max="6659" width="11.44140625" style="150"/>
    <col min="6660" max="6660" width="12" style="150" customWidth="1"/>
    <col min="6661" max="6661" width="51" style="150" customWidth="1"/>
    <col min="6662" max="6662" width="2.6640625" style="150" customWidth="1"/>
    <col min="6663" max="6663" width="7.88671875" style="150" customWidth="1"/>
    <col min="6664" max="6665" width="11.44140625" style="150"/>
    <col min="6666" max="6666" width="51" style="150" customWidth="1"/>
    <col min="6667" max="6667" width="2.6640625" style="150" customWidth="1"/>
    <col min="6668" max="6668" width="7.88671875" style="150" customWidth="1"/>
    <col min="6669" max="6670" width="11.44140625" style="150"/>
    <col min="6671" max="6671" width="51" style="150" customWidth="1"/>
    <col min="6672" max="6672" width="2.6640625" style="150" customWidth="1"/>
    <col min="6673" max="6673" width="7.88671875" style="150" customWidth="1"/>
    <col min="6674" max="6675" width="11.44140625" style="150"/>
    <col min="6676" max="6676" width="51" style="150" customWidth="1"/>
    <col min="6677" max="6677" width="2.6640625" style="150" customWidth="1"/>
    <col min="6678" max="6678" width="7.88671875" style="150" customWidth="1"/>
    <col min="6679" max="6680" width="11.44140625" style="150"/>
    <col min="6681" max="6681" width="51" style="150" customWidth="1"/>
    <col min="6682" max="6682" width="2.6640625" style="150" customWidth="1"/>
    <col min="6683" max="6683" width="7.88671875" style="150" customWidth="1"/>
    <col min="6684" max="6685" width="11.44140625" style="150"/>
    <col min="6686" max="6686" width="51" style="150" customWidth="1"/>
    <col min="6687" max="6687" width="2.6640625" style="150" customWidth="1"/>
    <col min="6688" max="6688" width="7.88671875" style="150" customWidth="1"/>
    <col min="6689" max="6690" width="11.44140625" style="150"/>
    <col min="6691" max="6691" width="51" style="150" customWidth="1"/>
    <col min="6692" max="6692" width="2.6640625" style="150" customWidth="1"/>
    <col min="6693" max="6693" width="7.88671875" style="150" customWidth="1"/>
    <col min="6694" max="6695" width="11.44140625" style="150"/>
    <col min="6696" max="6696" width="51" style="150" customWidth="1"/>
    <col min="6697" max="6697" width="2.6640625" style="150" customWidth="1"/>
    <col min="6698" max="6698" width="7.88671875" style="150" customWidth="1"/>
    <col min="6699" max="6700" width="11.44140625" style="150"/>
    <col min="6701" max="6701" width="51" style="150" customWidth="1"/>
    <col min="6702" max="6702" width="2.6640625" style="150" customWidth="1"/>
    <col min="6703" max="6703" width="7.88671875" style="150" customWidth="1"/>
    <col min="6704" max="6705" width="11.44140625" style="150"/>
    <col min="6706" max="6706" width="51" style="150" customWidth="1"/>
    <col min="6707" max="6707" width="2.6640625" style="150" customWidth="1"/>
    <col min="6708" max="6708" width="7.88671875" style="150" customWidth="1"/>
    <col min="6709" max="6710" width="11.44140625" style="150"/>
    <col min="6711" max="6711" width="51" style="150" customWidth="1"/>
    <col min="6712" max="6712" width="2.6640625" style="150" customWidth="1"/>
    <col min="6713" max="6713" width="7.88671875" style="150" customWidth="1"/>
    <col min="6714" max="6715" width="11.44140625" style="150"/>
    <col min="6716" max="6716" width="51" style="150" customWidth="1"/>
    <col min="6717" max="6717" width="2.6640625" style="150" customWidth="1"/>
    <col min="6718" max="6912" width="11.44140625" style="150"/>
    <col min="6913" max="6913" width="2.6640625" style="150" customWidth="1"/>
    <col min="6914" max="6914" width="7.88671875" style="150" customWidth="1"/>
    <col min="6915" max="6915" width="11.44140625" style="150"/>
    <col min="6916" max="6916" width="12" style="150" customWidth="1"/>
    <col min="6917" max="6917" width="51" style="150" customWidth="1"/>
    <col min="6918" max="6918" width="2.6640625" style="150" customWidth="1"/>
    <col min="6919" max="6919" width="7.88671875" style="150" customWidth="1"/>
    <col min="6920" max="6921" width="11.44140625" style="150"/>
    <col min="6922" max="6922" width="51" style="150" customWidth="1"/>
    <col min="6923" max="6923" width="2.6640625" style="150" customWidth="1"/>
    <col min="6924" max="6924" width="7.88671875" style="150" customWidth="1"/>
    <col min="6925" max="6926" width="11.44140625" style="150"/>
    <col min="6927" max="6927" width="51" style="150" customWidth="1"/>
    <col min="6928" max="6928" width="2.6640625" style="150" customWidth="1"/>
    <col min="6929" max="6929" width="7.88671875" style="150" customWidth="1"/>
    <col min="6930" max="6931" width="11.44140625" style="150"/>
    <col min="6932" max="6932" width="51" style="150" customWidth="1"/>
    <col min="6933" max="6933" width="2.6640625" style="150" customWidth="1"/>
    <col min="6934" max="6934" width="7.88671875" style="150" customWidth="1"/>
    <col min="6935" max="6936" width="11.44140625" style="150"/>
    <col min="6937" max="6937" width="51" style="150" customWidth="1"/>
    <col min="6938" max="6938" width="2.6640625" style="150" customWidth="1"/>
    <col min="6939" max="6939" width="7.88671875" style="150" customWidth="1"/>
    <col min="6940" max="6941" width="11.44140625" style="150"/>
    <col min="6942" max="6942" width="51" style="150" customWidth="1"/>
    <col min="6943" max="6943" width="2.6640625" style="150" customWidth="1"/>
    <col min="6944" max="6944" width="7.88671875" style="150" customWidth="1"/>
    <col min="6945" max="6946" width="11.44140625" style="150"/>
    <col min="6947" max="6947" width="51" style="150" customWidth="1"/>
    <col min="6948" max="6948" width="2.6640625" style="150" customWidth="1"/>
    <col min="6949" max="6949" width="7.88671875" style="150" customWidth="1"/>
    <col min="6950" max="6951" width="11.44140625" style="150"/>
    <col min="6952" max="6952" width="51" style="150" customWidth="1"/>
    <col min="6953" max="6953" width="2.6640625" style="150" customWidth="1"/>
    <col min="6954" max="6954" width="7.88671875" style="150" customWidth="1"/>
    <col min="6955" max="6956" width="11.44140625" style="150"/>
    <col min="6957" max="6957" width="51" style="150" customWidth="1"/>
    <col min="6958" max="6958" width="2.6640625" style="150" customWidth="1"/>
    <col min="6959" max="6959" width="7.88671875" style="150" customWidth="1"/>
    <col min="6960" max="6961" width="11.44140625" style="150"/>
    <col min="6962" max="6962" width="51" style="150" customWidth="1"/>
    <col min="6963" max="6963" width="2.6640625" style="150" customWidth="1"/>
    <col min="6964" max="6964" width="7.88671875" style="150" customWidth="1"/>
    <col min="6965" max="6966" width="11.44140625" style="150"/>
    <col min="6967" max="6967" width="51" style="150" customWidth="1"/>
    <col min="6968" max="6968" width="2.6640625" style="150" customWidth="1"/>
    <col min="6969" max="6969" width="7.88671875" style="150" customWidth="1"/>
    <col min="6970" max="6971" width="11.44140625" style="150"/>
    <col min="6972" max="6972" width="51" style="150" customWidth="1"/>
    <col min="6973" max="6973" width="2.6640625" style="150" customWidth="1"/>
    <col min="6974" max="7168" width="11.44140625" style="150"/>
    <col min="7169" max="7169" width="2.6640625" style="150" customWidth="1"/>
    <col min="7170" max="7170" width="7.88671875" style="150" customWidth="1"/>
    <col min="7171" max="7171" width="11.44140625" style="150"/>
    <col min="7172" max="7172" width="12" style="150" customWidth="1"/>
    <col min="7173" max="7173" width="51" style="150" customWidth="1"/>
    <col min="7174" max="7174" width="2.6640625" style="150" customWidth="1"/>
    <col min="7175" max="7175" width="7.88671875" style="150" customWidth="1"/>
    <col min="7176" max="7177" width="11.44140625" style="150"/>
    <col min="7178" max="7178" width="51" style="150" customWidth="1"/>
    <col min="7179" max="7179" width="2.6640625" style="150" customWidth="1"/>
    <col min="7180" max="7180" width="7.88671875" style="150" customWidth="1"/>
    <col min="7181" max="7182" width="11.44140625" style="150"/>
    <col min="7183" max="7183" width="51" style="150" customWidth="1"/>
    <col min="7184" max="7184" width="2.6640625" style="150" customWidth="1"/>
    <col min="7185" max="7185" width="7.88671875" style="150" customWidth="1"/>
    <col min="7186" max="7187" width="11.44140625" style="150"/>
    <col min="7188" max="7188" width="51" style="150" customWidth="1"/>
    <col min="7189" max="7189" width="2.6640625" style="150" customWidth="1"/>
    <col min="7190" max="7190" width="7.88671875" style="150" customWidth="1"/>
    <col min="7191" max="7192" width="11.44140625" style="150"/>
    <col min="7193" max="7193" width="51" style="150" customWidth="1"/>
    <col min="7194" max="7194" width="2.6640625" style="150" customWidth="1"/>
    <col min="7195" max="7195" width="7.88671875" style="150" customWidth="1"/>
    <col min="7196" max="7197" width="11.44140625" style="150"/>
    <col min="7198" max="7198" width="51" style="150" customWidth="1"/>
    <col min="7199" max="7199" width="2.6640625" style="150" customWidth="1"/>
    <col min="7200" max="7200" width="7.88671875" style="150" customWidth="1"/>
    <col min="7201" max="7202" width="11.44140625" style="150"/>
    <col min="7203" max="7203" width="51" style="150" customWidth="1"/>
    <col min="7204" max="7204" width="2.6640625" style="150" customWidth="1"/>
    <col min="7205" max="7205" width="7.88671875" style="150" customWidth="1"/>
    <col min="7206" max="7207" width="11.44140625" style="150"/>
    <col min="7208" max="7208" width="51" style="150" customWidth="1"/>
    <col min="7209" max="7209" width="2.6640625" style="150" customWidth="1"/>
    <col min="7210" max="7210" width="7.88671875" style="150" customWidth="1"/>
    <col min="7211" max="7212" width="11.44140625" style="150"/>
    <col min="7213" max="7213" width="51" style="150" customWidth="1"/>
    <col min="7214" max="7214" width="2.6640625" style="150" customWidth="1"/>
    <col min="7215" max="7215" width="7.88671875" style="150" customWidth="1"/>
    <col min="7216" max="7217" width="11.44140625" style="150"/>
    <col min="7218" max="7218" width="51" style="150" customWidth="1"/>
    <col min="7219" max="7219" width="2.6640625" style="150" customWidth="1"/>
    <col min="7220" max="7220" width="7.88671875" style="150" customWidth="1"/>
    <col min="7221" max="7222" width="11.44140625" style="150"/>
    <col min="7223" max="7223" width="51" style="150" customWidth="1"/>
    <col min="7224" max="7224" width="2.6640625" style="150" customWidth="1"/>
    <col min="7225" max="7225" width="7.88671875" style="150" customWidth="1"/>
    <col min="7226" max="7227" width="11.44140625" style="150"/>
    <col min="7228" max="7228" width="51" style="150" customWidth="1"/>
    <col min="7229" max="7229" width="2.6640625" style="150" customWidth="1"/>
    <col min="7230" max="7424" width="11.44140625" style="150"/>
    <col min="7425" max="7425" width="2.6640625" style="150" customWidth="1"/>
    <col min="7426" max="7426" width="7.88671875" style="150" customWidth="1"/>
    <col min="7427" max="7427" width="11.44140625" style="150"/>
    <col min="7428" max="7428" width="12" style="150" customWidth="1"/>
    <col min="7429" max="7429" width="51" style="150" customWidth="1"/>
    <col min="7430" max="7430" width="2.6640625" style="150" customWidth="1"/>
    <col min="7431" max="7431" width="7.88671875" style="150" customWidth="1"/>
    <col min="7432" max="7433" width="11.44140625" style="150"/>
    <col min="7434" max="7434" width="51" style="150" customWidth="1"/>
    <col min="7435" max="7435" width="2.6640625" style="150" customWidth="1"/>
    <col min="7436" max="7436" width="7.88671875" style="150" customWidth="1"/>
    <col min="7437" max="7438" width="11.44140625" style="150"/>
    <col min="7439" max="7439" width="51" style="150" customWidth="1"/>
    <col min="7440" max="7440" width="2.6640625" style="150" customWidth="1"/>
    <col min="7441" max="7441" width="7.88671875" style="150" customWidth="1"/>
    <col min="7442" max="7443" width="11.44140625" style="150"/>
    <col min="7444" max="7444" width="51" style="150" customWidth="1"/>
    <col min="7445" max="7445" width="2.6640625" style="150" customWidth="1"/>
    <col min="7446" max="7446" width="7.88671875" style="150" customWidth="1"/>
    <col min="7447" max="7448" width="11.44140625" style="150"/>
    <col min="7449" max="7449" width="51" style="150" customWidth="1"/>
    <col min="7450" max="7450" width="2.6640625" style="150" customWidth="1"/>
    <col min="7451" max="7451" width="7.88671875" style="150" customWidth="1"/>
    <col min="7452" max="7453" width="11.44140625" style="150"/>
    <col min="7454" max="7454" width="51" style="150" customWidth="1"/>
    <col min="7455" max="7455" width="2.6640625" style="150" customWidth="1"/>
    <col min="7456" max="7456" width="7.88671875" style="150" customWidth="1"/>
    <col min="7457" max="7458" width="11.44140625" style="150"/>
    <col min="7459" max="7459" width="51" style="150" customWidth="1"/>
    <col min="7460" max="7460" width="2.6640625" style="150" customWidth="1"/>
    <col min="7461" max="7461" width="7.88671875" style="150" customWidth="1"/>
    <col min="7462" max="7463" width="11.44140625" style="150"/>
    <col min="7464" max="7464" width="51" style="150" customWidth="1"/>
    <col min="7465" max="7465" width="2.6640625" style="150" customWidth="1"/>
    <col min="7466" max="7466" width="7.88671875" style="150" customWidth="1"/>
    <col min="7467" max="7468" width="11.44140625" style="150"/>
    <col min="7469" max="7469" width="51" style="150" customWidth="1"/>
    <col min="7470" max="7470" width="2.6640625" style="150" customWidth="1"/>
    <col min="7471" max="7471" width="7.88671875" style="150" customWidth="1"/>
    <col min="7472" max="7473" width="11.44140625" style="150"/>
    <col min="7474" max="7474" width="51" style="150" customWidth="1"/>
    <col min="7475" max="7475" width="2.6640625" style="150" customWidth="1"/>
    <col min="7476" max="7476" width="7.88671875" style="150" customWidth="1"/>
    <col min="7477" max="7478" width="11.44140625" style="150"/>
    <col min="7479" max="7479" width="51" style="150" customWidth="1"/>
    <col min="7480" max="7480" width="2.6640625" style="150" customWidth="1"/>
    <col min="7481" max="7481" width="7.88671875" style="150" customWidth="1"/>
    <col min="7482" max="7483" width="11.44140625" style="150"/>
    <col min="7484" max="7484" width="51" style="150" customWidth="1"/>
    <col min="7485" max="7485" width="2.6640625" style="150" customWidth="1"/>
    <col min="7486" max="7680" width="11.44140625" style="150"/>
    <col min="7681" max="7681" width="2.6640625" style="150" customWidth="1"/>
    <col min="7682" max="7682" width="7.88671875" style="150" customWidth="1"/>
    <col min="7683" max="7683" width="11.44140625" style="150"/>
    <col min="7684" max="7684" width="12" style="150" customWidth="1"/>
    <col min="7685" max="7685" width="51" style="150" customWidth="1"/>
    <col min="7686" max="7686" width="2.6640625" style="150" customWidth="1"/>
    <col min="7687" max="7687" width="7.88671875" style="150" customWidth="1"/>
    <col min="7688" max="7689" width="11.44140625" style="150"/>
    <col min="7690" max="7690" width="51" style="150" customWidth="1"/>
    <col min="7691" max="7691" width="2.6640625" style="150" customWidth="1"/>
    <col min="7692" max="7692" width="7.88671875" style="150" customWidth="1"/>
    <col min="7693" max="7694" width="11.44140625" style="150"/>
    <col min="7695" max="7695" width="51" style="150" customWidth="1"/>
    <col min="7696" max="7696" width="2.6640625" style="150" customWidth="1"/>
    <col min="7697" max="7697" width="7.88671875" style="150" customWidth="1"/>
    <col min="7698" max="7699" width="11.44140625" style="150"/>
    <col min="7700" max="7700" width="51" style="150" customWidth="1"/>
    <col min="7701" max="7701" width="2.6640625" style="150" customWidth="1"/>
    <col min="7702" max="7702" width="7.88671875" style="150" customWidth="1"/>
    <col min="7703" max="7704" width="11.44140625" style="150"/>
    <col min="7705" max="7705" width="51" style="150" customWidth="1"/>
    <col min="7706" max="7706" width="2.6640625" style="150" customWidth="1"/>
    <col min="7707" max="7707" width="7.88671875" style="150" customWidth="1"/>
    <col min="7708" max="7709" width="11.44140625" style="150"/>
    <col min="7710" max="7710" width="51" style="150" customWidth="1"/>
    <col min="7711" max="7711" width="2.6640625" style="150" customWidth="1"/>
    <col min="7712" max="7712" width="7.88671875" style="150" customWidth="1"/>
    <col min="7713" max="7714" width="11.44140625" style="150"/>
    <col min="7715" max="7715" width="51" style="150" customWidth="1"/>
    <col min="7716" max="7716" width="2.6640625" style="150" customWidth="1"/>
    <col min="7717" max="7717" width="7.88671875" style="150" customWidth="1"/>
    <col min="7718" max="7719" width="11.44140625" style="150"/>
    <col min="7720" max="7720" width="51" style="150" customWidth="1"/>
    <col min="7721" max="7721" width="2.6640625" style="150" customWidth="1"/>
    <col min="7722" max="7722" width="7.88671875" style="150" customWidth="1"/>
    <col min="7723" max="7724" width="11.44140625" style="150"/>
    <col min="7725" max="7725" width="51" style="150" customWidth="1"/>
    <col min="7726" max="7726" width="2.6640625" style="150" customWidth="1"/>
    <col min="7727" max="7727" width="7.88671875" style="150" customWidth="1"/>
    <col min="7728" max="7729" width="11.44140625" style="150"/>
    <col min="7730" max="7730" width="51" style="150" customWidth="1"/>
    <col min="7731" max="7731" width="2.6640625" style="150" customWidth="1"/>
    <col min="7732" max="7732" width="7.88671875" style="150" customWidth="1"/>
    <col min="7733" max="7734" width="11.44140625" style="150"/>
    <col min="7735" max="7735" width="51" style="150" customWidth="1"/>
    <col min="7736" max="7736" width="2.6640625" style="150" customWidth="1"/>
    <col min="7737" max="7737" width="7.88671875" style="150" customWidth="1"/>
    <col min="7738" max="7739" width="11.44140625" style="150"/>
    <col min="7740" max="7740" width="51" style="150" customWidth="1"/>
    <col min="7741" max="7741" width="2.6640625" style="150" customWidth="1"/>
    <col min="7742" max="7936" width="11.44140625" style="150"/>
    <col min="7937" max="7937" width="2.6640625" style="150" customWidth="1"/>
    <col min="7938" max="7938" width="7.88671875" style="150" customWidth="1"/>
    <col min="7939" max="7939" width="11.44140625" style="150"/>
    <col min="7940" max="7940" width="12" style="150" customWidth="1"/>
    <col min="7941" max="7941" width="51" style="150" customWidth="1"/>
    <col min="7942" max="7942" width="2.6640625" style="150" customWidth="1"/>
    <col min="7943" max="7943" width="7.88671875" style="150" customWidth="1"/>
    <col min="7944" max="7945" width="11.44140625" style="150"/>
    <col min="7946" max="7946" width="51" style="150" customWidth="1"/>
    <col min="7947" max="7947" width="2.6640625" style="150" customWidth="1"/>
    <col min="7948" max="7948" width="7.88671875" style="150" customWidth="1"/>
    <col min="7949" max="7950" width="11.44140625" style="150"/>
    <col min="7951" max="7951" width="51" style="150" customWidth="1"/>
    <col min="7952" max="7952" width="2.6640625" style="150" customWidth="1"/>
    <col min="7953" max="7953" width="7.88671875" style="150" customWidth="1"/>
    <col min="7954" max="7955" width="11.44140625" style="150"/>
    <col min="7956" max="7956" width="51" style="150" customWidth="1"/>
    <col min="7957" max="7957" width="2.6640625" style="150" customWidth="1"/>
    <col min="7958" max="7958" width="7.88671875" style="150" customWidth="1"/>
    <col min="7959" max="7960" width="11.44140625" style="150"/>
    <col min="7961" max="7961" width="51" style="150" customWidth="1"/>
    <col min="7962" max="7962" width="2.6640625" style="150" customWidth="1"/>
    <col min="7963" max="7963" width="7.88671875" style="150" customWidth="1"/>
    <col min="7964" max="7965" width="11.44140625" style="150"/>
    <col min="7966" max="7966" width="51" style="150" customWidth="1"/>
    <col min="7967" max="7967" width="2.6640625" style="150" customWidth="1"/>
    <col min="7968" max="7968" width="7.88671875" style="150" customWidth="1"/>
    <col min="7969" max="7970" width="11.44140625" style="150"/>
    <col min="7971" max="7971" width="51" style="150" customWidth="1"/>
    <col min="7972" max="7972" width="2.6640625" style="150" customWidth="1"/>
    <col min="7973" max="7973" width="7.88671875" style="150" customWidth="1"/>
    <col min="7974" max="7975" width="11.44140625" style="150"/>
    <col min="7976" max="7976" width="51" style="150" customWidth="1"/>
    <col min="7977" max="7977" width="2.6640625" style="150" customWidth="1"/>
    <col min="7978" max="7978" width="7.88671875" style="150" customWidth="1"/>
    <col min="7979" max="7980" width="11.44140625" style="150"/>
    <col min="7981" max="7981" width="51" style="150" customWidth="1"/>
    <col min="7982" max="7982" width="2.6640625" style="150" customWidth="1"/>
    <col min="7983" max="7983" width="7.88671875" style="150" customWidth="1"/>
    <col min="7984" max="7985" width="11.44140625" style="150"/>
    <col min="7986" max="7986" width="51" style="150" customWidth="1"/>
    <col min="7987" max="7987" width="2.6640625" style="150" customWidth="1"/>
    <col min="7988" max="7988" width="7.88671875" style="150" customWidth="1"/>
    <col min="7989" max="7990" width="11.44140625" style="150"/>
    <col min="7991" max="7991" width="51" style="150" customWidth="1"/>
    <col min="7992" max="7992" width="2.6640625" style="150" customWidth="1"/>
    <col min="7993" max="7993" width="7.88671875" style="150" customWidth="1"/>
    <col min="7994" max="7995" width="11.44140625" style="150"/>
    <col min="7996" max="7996" width="51" style="150" customWidth="1"/>
    <col min="7997" max="7997" width="2.6640625" style="150" customWidth="1"/>
    <col min="7998" max="8192" width="11.44140625" style="150"/>
    <col min="8193" max="8193" width="2.6640625" style="150" customWidth="1"/>
    <col min="8194" max="8194" width="7.88671875" style="150" customWidth="1"/>
    <col min="8195" max="8195" width="11.44140625" style="150"/>
    <col min="8196" max="8196" width="12" style="150" customWidth="1"/>
    <col min="8197" max="8197" width="51" style="150" customWidth="1"/>
    <col min="8198" max="8198" width="2.6640625" style="150" customWidth="1"/>
    <col min="8199" max="8199" width="7.88671875" style="150" customWidth="1"/>
    <col min="8200" max="8201" width="11.44140625" style="150"/>
    <col min="8202" max="8202" width="51" style="150" customWidth="1"/>
    <col min="8203" max="8203" width="2.6640625" style="150" customWidth="1"/>
    <col min="8204" max="8204" width="7.88671875" style="150" customWidth="1"/>
    <col min="8205" max="8206" width="11.44140625" style="150"/>
    <col min="8207" max="8207" width="51" style="150" customWidth="1"/>
    <col min="8208" max="8208" width="2.6640625" style="150" customWidth="1"/>
    <col min="8209" max="8209" width="7.88671875" style="150" customWidth="1"/>
    <col min="8210" max="8211" width="11.44140625" style="150"/>
    <col min="8212" max="8212" width="51" style="150" customWidth="1"/>
    <col min="8213" max="8213" width="2.6640625" style="150" customWidth="1"/>
    <col min="8214" max="8214" width="7.88671875" style="150" customWidth="1"/>
    <col min="8215" max="8216" width="11.44140625" style="150"/>
    <col min="8217" max="8217" width="51" style="150" customWidth="1"/>
    <col min="8218" max="8218" width="2.6640625" style="150" customWidth="1"/>
    <col min="8219" max="8219" width="7.88671875" style="150" customWidth="1"/>
    <col min="8220" max="8221" width="11.44140625" style="150"/>
    <col min="8222" max="8222" width="51" style="150" customWidth="1"/>
    <col min="8223" max="8223" width="2.6640625" style="150" customWidth="1"/>
    <col min="8224" max="8224" width="7.88671875" style="150" customWidth="1"/>
    <col min="8225" max="8226" width="11.44140625" style="150"/>
    <col min="8227" max="8227" width="51" style="150" customWidth="1"/>
    <col min="8228" max="8228" width="2.6640625" style="150" customWidth="1"/>
    <col min="8229" max="8229" width="7.88671875" style="150" customWidth="1"/>
    <col min="8230" max="8231" width="11.44140625" style="150"/>
    <col min="8232" max="8232" width="51" style="150" customWidth="1"/>
    <col min="8233" max="8233" width="2.6640625" style="150" customWidth="1"/>
    <col min="8234" max="8234" width="7.88671875" style="150" customWidth="1"/>
    <col min="8235" max="8236" width="11.44140625" style="150"/>
    <col min="8237" max="8237" width="51" style="150" customWidth="1"/>
    <col min="8238" max="8238" width="2.6640625" style="150" customWidth="1"/>
    <col min="8239" max="8239" width="7.88671875" style="150" customWidth="1"/>
    <col min="8240" max="8241" width="11.44140625" style="150"/>
    <col min="8242" max="8242" width="51" style="150" customWidth="1"/>
    <col min="8243" max="8243" width="2.6640625" style="150" customWidth="1"/>
    <col min="8244" max="8244" width="7.88671875" style="150" customWidth="1"/>
    <col min="8245" max="8246" width="11.44140625" style="150"/>
    <col min="8247" max="8247" width="51" style="150" customWidth="1"/>
    <col min="8248" max="8248" width="2.6640625" style="150" customWidth="1"/>
    <col min="8249" max="8249" width="7.88671875" style="150" customWidth="1"/>
    <col min="8250" max="8251" width="11.44140625" style="150"/>
    <col min="8252" max="8252" width="51" style="150" customWidth="1"/>
    <col min="8253" max="8253" width="2.6640625" style="150" customWidth="1"/>
    <col min="8254" max="8448" width="11.44140625" style="150"/>
    <col min="8449" max="8449" width="2.6640625" style="150" customWidth="1"/>
    <col min="8450" max="8450" width="7.88671875" style="150" customWidth="1"/>
    <col min="8451" max="8451" width="11.44140625" style="150"/>
    <col min="8452" max="8452" width="12" style="150" customWidth="1"/>
    <col min="8453" max="8453" width="51" style="150" customWidth="1"/>
    <col min="8454" max="8454" width="2.6640625" style="150" customWidth="1"/>
    <col min="8455" max="8455" width="7.88671875" style="150" customWidth="1"/>
    <col min="8456" max="8457" width="11.44140625" style="150"/>
    <col min="8458" max="8458" width="51" style="150" customWidth="1"/>
    <col min="8459" max="8459" width="2.6640625" style="150" customWidth="1"/>
    <col min="8460" max="8460" width="7.88671875" style="150" customWidth="1"/>
    <col min="8461" max="8462" width="11.44140625" style="150"/>
    <col min="8463" max="8463" width="51" style="150" customWidth="1"/>
    <col min="8464" max="8464" width="2.6640625" style="150" customWidth="1"/>
    <col min="8465" max="8465" width="7.88671875" style="150" customWidth="1"/>
    <col min="8466" max="8467" width="11.44140625" style="150"/>
    <col min="8468" max="8468" width="51" style="150" customWidth="1"/>
    <col min="8469" max="8469" width="2.6640625" style="150" customWidth="1"/>
    <col min="8470" max="8470" width="7.88671875" style="150" customWidth="1"/>
    <col min="8471" max="8472" width="11.44140625" style="150"/>
    <col min="8473" max="8473" width="51" style="150" customWidth="1"/>
    <col min="8474" max="8474" width="2.6640625" style="150" customWidth="1"/>
    <col min="8475" max="8475" width="7.88671875" style="150" customWidth="1"/>
    <col min="8476" max="8477" width="11.44140625" style="150"/>
    <col min="8478" max="8478" width="51" style="150" customWidth="1"/>
    <col min="8479" max="8479" width="2.6640625" style="150" customWidth="1"/>
    <col min="8480" max="8480" width="7.88671875" style="150" customWidth="1"/>
    <col min="8481" max="8482" width="11.44140625" style="150"/>
    <col min="8483" max="8483" width="51" style="150" customWidth="1"/>
    <col min="8484" max="8484" width="2.6640625" style="150" customWidth="1"/>
    <col min="8485" max="8485" width="7.88671875" style="150" customWidth="1"/>
    <col min="8486" max="8487" width="11.44140625" style="150"/>
    <col min="8488" max="8488" width="51" style="150" customWidth="1"/>
    <col min="8489" max="8489" width="2.6640625" style="150" customWidth="1"/>
    <col min="8490" max="8490" width="7.88671875" style="150" customWidth="1"/>
    <col min="8491" max="8492" width="11.44140625" style="150"/>
    <col min="8493" max="8493" width="51" style="150" customWidth="1"/>
    <col min="8494" max="8494" width="2.6640625" style="150" customWidth="1"/>
    <col min="8495" max="8495" width="7.88671875" style="150" customWidth="1"/>
    <col min="8496" max="8497" width="11.44140625" style="150"/>
    <col min="8498" max="8498" width="51" style="150" customWidth="1"/>
    <col min="8499" max="8499" width="2.6640625" style="150" customWidth="1"/>
    <col min="8500" max="8500" width="7.88671875" style="150" customWidth="1"/>
    <col min="8501" max="8502" width="11.44140625" style="150"/>
    <col min="8503" max="8503" width="51" style="150" customWidth="1"/>
    <col min="8504" max="8504" width="2.6640625" style="150" customWidth="1"/>
    <col min="8505" max="8505" width="7.88671875" style="150" customWidth="1"/>
    <col min="8506" max="8507" width="11.44140625" style="150"/>
    <col min="8508" max="8508" width="51" style="150" customWidth="1"/>
    <col min="8509" max="8509" width="2.6640625" style="150" customWidth="1"/>
    <col min="8510" max="8704" width="11.44140625" style="150"/>
    <col min="8705" max="8705" width="2.6640625" style="150" customWidth="1"/>
    <col min="8706" max="8706" width="7.88671875" style="150" customWidth="1"/>
    <col min="8707" max="8707" width="11.44140625" style="150"/>
    <col min="8708" max="8708" width="12" style="150" customWidth="1"/>
    <col min="8709" max="8709" width="51" style="150" customWidth="1"/>
    <col min="8710" max="8710" width="2.6640625" style="150" customWidth="1"/>
    <col min="8711" max="8711" width="7.88671875" style="150" customWidth="1"/>
    <col min="8712" max="8713" width="11.44140625" style="150"/>
    <col min="8714" max="8714" width="51" style="150" customWidth="1"/>
    <col min="8715" max="8715" width="2.6640625" style="150" customWidth="1"/>
    <col min="8716" max="8716" width="7.88671875" style="150" customWidth="1"/>
    <col min="8717" max="8718" width="11.44140625" style="150"/>
    <col min="8719" max="8719" width="51" style="150" customWidth="1"/>
    <col min="8720" max="8720" width="2.6640625" style="150" customWidth="1"/>
    <col min="8721" max="8721" width="7.88671875" style="150" customWidth="1"/>
    <col min="8722" max="8723" width="11.44140625" style="150"/>
    <col min="8724" max="8724" width="51" style="150" customWidth="1"/>
    <col min="8725" max="8725" width="2.6640625" style="150" customWidth="1"/>
    <col min="8726" max="8726" width="7.88671875" style="150" customWidth="1"/>
    <col min="8727" max="8728" width="11.44140625" style="150"/>
    <col min="8729" max="8729" width="51" style="150" customWidth="1"/>
    <col min="8730" max="8730" width="2.6640625" style="150" customWidth="1"/>
    <col min="8731" max="8731" width="7.88671875" style="150" customWidth="1"/>
    <col min="8732" max="8733" width="11.44140625" style="150"/>
    <col min="8734" max="8734" width="51" style="150" customWidth="1"/>
    <col min="8735" max="8735" width="2.6640625" style="150" customWidth="1"/>
    <col min="8736" max="8736" width="7.88671875" style="150" customWidth="1"/>
    <col min="8737" max="8738" width="11.44140625" style="150"/>
    <col min="8739" max="8739" width="51" style="150" customWidth="1"/>
    <col min="8740" max="8740" width="2.6640625" style="150" customWidth="1"/>
    <col min="8741" max="8741" width="7.88671875" style="150" customWidth="1"/>
    <col min="8742" max="8743" width="11.44140625" style="150"/>
    <col min="8744" max="8744" width="51" style="150" customWidth="1"/>
    <col min="8745" max="8745" width="2.6640625" style="150" customWidth="1"/>
    <col min="8746" max="8746" width="7.88671875" style="150" customWidth="1"/>
    <col min="8747" max="8748" width="11.44140625" style="150"/>
    <col min="8749" max="8749" width="51" style="150" customWidth="1"/>
    <col min="8750" max="8750" width="2.6640625" style="150" customWidth="1"/>
    <col min="8751" max="8751" width="7.88671875" style="150" customWidth="1"/>
    <col min="8752" max="8753" width="11.44140625" style="150"/>
    <col min="8754" max="8754" width="51" style="150" customWidth="1"/>
    <col min="8755" max="8755" width="2.6640625" style="150" customWidth="1"/>
    <col min="8756" max="8756" width="7.88671875" style="150" customWidth="1"/>
    <col min="8757" max="8758" width="11.44140625" style="150"/>
    <col min="8759" max="8759" width="51" style="150" customWidth="1"/>
    <col min="8760" max="8760" width="2.6640625" style="150" customWidth="1"/>
    <col min="8761" max="8761" width="7.88671875" style="150" customWidth="1"/>
    <col min="8762" max="8763" width="11.44140625" style="150"/>
    <col min="8764" max="8764" width="51" style="150" customWidth="1"/>
    <col min="8765" max="8765" width="2.6640625" style="150" customWidth="1"/>
    <col min="8766" max="8960" width="11.44140625" style="150"/>
    <col min="8961" max="8961" width="2.6640625" style="150" customWidth="1"/>
    <col min="8962" max="8962" width="7.88671875" style="150" customWidth="1"/>
    <col min="8963" max="8963" width="11.44140625" style="150"/>
    <col min="8964" max="8964" width="12" style="150" customWidth="1"/>
    <col min="8965" max="8965" width="51" style="150" customWidth="1"/>
    <col min="8966" max="8966" width="2.6640625" style="150" customWidth="1"/>
    <col min="8967" max="8967" width="7.88671875" style="150" customWidth="1"/>
    <col min="8968" max="8969" width="11.44140625" style="150"/>
    <col min="8970" max="8970" width="51" style="150" customWidth="1"/>
    <col min="8971" max="8971" width="2.6640625" style="150" customWidth="1"/>
    <col min="8972" max="8972" width="7.88671875" style="150" customWidth="1"/>
    <col min="8973" max="8974" width="11.44140625" style="150"/>
    <col min="8975" max="8975" width="51" style="150" customWidth="1"/>
    <col min="8976" max="8976" width="2.6640625" style="150" customWidth="1"/>
    <col min="8977" max="8977" width="7.88671875" style="150" customWidth="1"/>
    <col min="8978" max="8979" width="11.44140625" style="150"/>
    <col min="8980" max="8980" width="51" style="150" customWidth="1"/>
    <col min="8981" max="8981" width="2.6640625" style="150" customWidth="1"/>
    <col min="8982" max="8982" width="7.88671875" style="150" customWidth="1"/>
    <col min="8983" max="8984" width="11.44140625" style="150"/>
    <col min="8985" max="8985" width="51" style="150" customWidth="1"/>
    <col min="8986" max="8986" width="2.6640625" style="150" customWidth="1"/>
    <col min="8987" max="8987" width="7.88671875" style="150" customWidth="1"/>
    <col min="8988" max="8989" width="11.44140625" style="150"/>
    <col min="8990" max="8990" width="51" style="150" customWidth="1"/>
    <col min="8991" max="8991" width="2.6640625" style="150" customWidth="1"/>
    <col min="8992" max="8992" width="7.88671875" style="150" customWidth="1"/>
    <col min="8993" max="8994" width="11.44140625" style="150"/>
    <col min="8995" max="8995" width="51" style="150" customWidth="1"/>
    <col min="8996" max="8996" width="2.6640625" style="150" customWidth="1"/>
    <col min="8997" max="8997" width="7.88671875" style="150" customWidth="1"/>
    <col min="8998" max="8999" width="11.44140625" style="150"/>
    <col min="9000" max="9000" width="51" style="150" customWidth="1"/>
    <col min="9001" max="9001" width="2.6640625" style="150" customWidth="1"/>
    <col min="9002" max="9002" width="7.88671875" style="150" customWidth="1"/>
    <col min="9003" max="9004" width="11.44140625" style="150"/>
    <col min="9005" max="9005" width="51" style="150" customWidth="1"/>
    <col min="9006" max="9006" width="2.6640625" style="150" customWidth="1"/>
    <col min="9007" max="9007" width="7.88671875" style="150" customWidth="1"/>
    <col min="9008" max="9009" width="11.44140625" style="150"/>
    <col min="9010" max="9010" width="51" style="150" customWidth="1"/>
    <col min="9011" max="9011" width="2.6640625" style="150" customWidth="1"/>
    <col min="9012" max="9012" width="7.88671875" style="150" customWidth="1"/>
    <col min="9013" max="9014" width="11.44140625" style="150"/>
    <col min="9015" max="9015" width="51" style="150" customWidth="1"/>
    <col min="9016" max="9016" width="2.6640625" style="150" customWidth="1"/>
    <col min="9017" max="9017" width="7.88671875" style="150" customWidth="1"/>
    <col min="9018" max="9019" width="11.44140625" style="150"/>
    <col min="9020" max="9020" width="51" style="150" customWidth="1"/>
    <col min="9021" max="9021" width="2.6640625" style="150" customWidth="1"/>
    <col min="9022" max="9216" width="11.44140625" style="150"/>
    <col min="9217" max="9217" width="2.6640625" style="150" customWidth="1"/>
    <col min="9218" max="9218" width="7.88671875" style="150" customWidth="1"/>
    <col min="9219" max="9219" width="11.44140625" style="150"/>
    <col min="9220" max="9220" width="12" style="150" customWidth="1"/>
    <col min="9221" max="9221" width="51" style="150" customWidth="1"/>
    <col min="9222" max="9222" width="2.6640625" style="150" customWidth="1"/>
    <col min="9223" max="9223" width="7.88671875" style="150" customWidth="1"/>
    <col min="9224" max="9225" width="11.44140625" style="150"/>
    <col min="9226" max="9226" width="51" style="150" customWidth="1"/>
    <col min="9227" max="9227" width="2.6640625" style="150" customWidth="1"/>
    <col min="9228" max="9228" width="7.88671875" style="150" customWidth="1"/>
    <col min="9229" max="9230" width="11.44140625" style="150"/>
    <col min="9231" max="9231" width="51" style="150" customWidth="1"/>
    <col min="9232" max="9232" width="2.6640625" style="150" customWidth="1"/>
    <col min="9233" max="9233" width="7.88671875" style="150" customWidth="1"/>
    <col min="9234" max="9235" width="11.44140625" style="150"/>
    <col min="9236" max="9236" width="51" style="150" customWidth="1"/>
    <col min="9237" max="9237" width="2.6640625" style="150" customWidth="1"/>
    <col min="9238" max="9238" width="7.88671875" style="150" customWidth="1"/>
    <col min="9239" max="9240" width="11.44140625" style="150"/>
    <col min="9241" max="9241" width="51" style="150" customWidth="1"/>
    <col min="9242" max="9242" width="2.6640625" style="150" customWidth="1"/>
    <col min="9243" max="9243" width="7.88671875" style="150" customWidth="1"/>
    <col min="9244" max="9245" width="11.44140625" style="150"/>
    <col min="9246" max="9246" width="51" style="150" customWidth="1"/>
    <col min="9247" max="9247" width="2.6640625" style="150" customWidth="1"/>
    <col min="9248" max="9248" width="7.88671875" style="150" customWidth="1"/>
    <col min="9249" max="9250" width="11.44140625" style="150"/>
    <col min="9251" max="9251" width="51" style="150" customWidth="1"/>
    <col min="9252" max="9252" width="2.6640625" style="150" customWidth="1"/>
    <col min="9253" max="9253" width="7.88671875" style="150" customWidth="1"/>
    <col min="9254" max="9255" width="11.44140625" style="150"/>
    <col min="9256" max="9256" width="51" style="150" customWidth="1"/>
    <col min="9257" max="9257" width="2.6640625" style="150" customWidth="1"/>
    <col min="9258" max="9258" width="7.88671875" style="150" customWidth="1"/>
    <col min="9259" max="9260" width="11.44140625" style="150"/>
    <col min="9261" max="9261" width="51" style="150" customWidth="1"/>
    <col min="9262" max="9262" width="2.6640625" style="150" customWidth="1"/>
    <col min="9263" max="9263" width="7.88671875" style="150" customWidth="1"/>
    <col min="9264" max="9265" width="11.44140625" style="150"/>
    <col min="9266" max="9266" width="51" style="150" customWidth="1"/>
    <col min="9267" max="9267" width="2.6640625" style="150" customWidth="1"/>
    <col min="9268" max="9268" width="7.88671875" style="150" customWidth="1"/>
    <col min="9269" max="9270" width="11.44140625" style="150"/>
    <col min="9271" max="9271" width="51" style="150" customWidth="1"/>
    <col min="9272" max="9272" width="2.6640625" style="150" customWidth="1"/>
    <col min="9273" max="9273" width="7.88671875" style="150" customWidth="1"/>
    <col min="9274" max="9275" width="11.44140625" style="150"/>
    <col min="9276" max="9276" width="51" style="150" customWidth="1"/>
    <col min="9277" max="9277" width="2.6640625" style="150" customWidth="1"/>
    <col min="9278" max="9472" width="11.44140625" style="150"/>
    <col min="9473" max="9473" width="2.6640625" style="150" customWidth="1"/>
    <col min="9474" max="9474" width="7.88671875" style="150" customWidth="1"/>
    <col min="9475" max="9475" width="11.44140625" style="150"/>
    <col min="9476" max="9476" width="12" style="150" customWidth="1"/>
    <col min="9477" max="9477" width="51" style="150" customWidth="1"/>
    <col min="9478" max="9478" width="2.6640625" style="150" customWidth="1"/>
    <col min="9479" max="9479" width="7.88671875" style="150" customWidth="1"/>
    <col min="9480" max="9481" width="11.44140625" style="150"/>
    <col min="9482" max="9482" width="51" style="150" customWidth="1"/>
    <col min="9483" max="9483" width="2.6640625" style="150" customWidth="1"/>
    <col min="9484" max="9484" width="7.88671875" style="150" customWidth="1"/>
    <col min="9485" max="9486" width="11.44140625" style="150"/>
    <col min="9487" max="9487" width="51" style="150" customWidth="1"/>
    <col min="9488" max="9488" width="2.6640625" style="150" customWidth="1"/>
    <col min="9489" max="9489" width="7.88671875" style="150" customWidth="1"/>
    <col min="9490" max="9491" width="11.44140625" style="150"/>
    <col min="9492" max="9492" width="51" style="150" customWidth="1"/>
    <col min="9493" max="9493" width="2.6640625" style="150" customWidth="1"/>
    <col min="9494" max="9494" width="7.88671875" style="150" customWidth="1"/>
    <col min="9495" max="9496" width="11.44140625" style="150"/>
    <col min="9497" max="9497" width="51" style="150" customWidth="1"/>
    <col min="9498" max="9498" width="2.6640625" style="150" customWidth="1"/>
    <col min="9499" max="9499" width="7.88671875" style="150" customWidth="1"/>
    <col min="9500" max="9501" width="11.44140625" style="150"/>
    <col min="9502" max="9502" width="51" style="150" customWidth="1"/>
    <col min="9503" max="9503" width="2.6640625" style="150" customWidth="1"/>
    <col min="9504" max="9504" width="7.88671875" style="150" customWidth="1"/>
    <col min="9505" max="9506" width="11.44140625" style="150"/>
    <col min="9507" max="9507" width="51" style="150" customWidth="1"/>
    <col min="9508" max="9508" width="2.6640625" style="150" customWidth="1"/>
    <col min="9509" max="9509" width="7.88671875" style="150" customWidth="1"/>
    <col min="9510" max="9511" width="11.44140625" style="150"/>
    <col min="9512" max="9512" width="51" style="150" customWidth="1"/>
    <col min="9513" max="9513" width="2.6640625" style="150" customWidth="1"/>
    <col min="9514" max="9514" width="7.88671875" style="150" customWidth="1"/>
    <col min="9515" max="9516" width="11.44140625" style="150"/>
    <col min="9517" max="9517" width="51" style="150" customWidth="1"/>
    <col min="9518" max="9518" width="2.6640625" style="150" customWidth="1"/>
    <col min="9519" max="9519" width="7.88671875" style="150" customWidth="1"/>
    <col min="9520" max="9521" width="11.44140625" style="150"/>
    <col min="9522" max="9522" width="51" style="150" customWidth="1"/>
    <col min="9523" max="9523" width="2.6640625" style="150" customWidth="1"/>
    <col min="9524" max="9524" width="7.88671875" style="150" customWidth="1"/>
    <col min="9525" max="9526" width="11.44140625" style="150"/>
    <col min="9527" max="9527" width="51" style="150" customWidth="1"/>
    <col min="9528" max="9528" width="2.6640625" style="150" customWidth="1"/>
    <col min="9529" max="9529" width="7.88671875" style="150" customWidth="1"/>
    <col min="9530" max="9531" width="11.44140625" style="150"/>
    <col min="9532" max="9532" width="51" style="150" customWidth="1"/>
    <col min="9533" max="9533" width="2.6640625" style="150" customWidth="1"/>
    <col min="9534" max="9728" width="11.44140625" style="150"/>
    <col min="9729" max="9729" width="2.6640625" style="150" customWidth="1"/>
    <col min="9730" max="9730" width="7.88671875" style="150" customWidth="1"/>
    <col min="9731" max="9731" width="11.44140625" style="150"/>
    <col min="9732" max="9732" width="12" style="150" customWidth="1"/>
    <col min="9733" max="9733" width="51" style="150" customWidth="1"/>
    <col min="9734" max="9734" width="2.6640625" style="150" customWidth="1"/>
    <col min="9735" max="9735" width="7.88671875" style="150" customWidth="1"/>
    <col min="9736" max="9737" width="11.44140625" style="150"/>
    <col min="9738" max="9738" width="51" style="150" customWidth="1"/>
    <col min="9739" max="9739" width="2.6640625" style="150" customWidth="1"/>
    <col min="9740" max="9740" width="7.88671875" style="150" customWidth="1"/>
    <col min="9741" max="9742" width="11.44140625" style="150"/>
    <col min="9743" max="9743" width="51" style="150" customWidth="1"/>
    <col min="9744" max="9744" width="2.6640625" style="150" customWidth="1"/>
    <col min="9745" max="9745" width="7.88671875" style="150" customWidth="1"/>
    <col min="9746" max="9747" width="11.44140625" style="150"/>
    <col min="9748" max="9748" width="51" style="150" customWidth="1"/>
    <col min="9749" max="9749" width="2.6640625" style="150" customWidth="1"/>
    <col min="9750" max="9750" width="7.88671875" style="150" customWidth="1"/>
    <col min="9751" max="9752" width="11.44140625" style="150"/>
    <col min="9753" max="9753" width="51" style="150" customWidth="1"/>
    <col min="9754" max="9754" width="2.6640625" style="150" customWidth="1"/>
    <col min="9755" max="9755" width="7.88671875" style="150" customWidth="1"/>
    <col min="9756" max="9757" width="11.44140625" style="150"/>
    <col min="9758" max="9758" width="51" style="150" customWidth="1"/>
    <col min="9759" max="9759" width="2.6640625" style="150" customWidth="1"/>
    <col min="9760" max="9760" width="7.88671875" style="150" customWidth="1"/>
    <col min="9761" max="9762" width="11.44140625" style="150"/>
    <col min="9763" max="9763" width="51" style="150" customWidth="1"/>
    <col min="9764" max="9764" width="2.6640625" style="150" customWidth="1"/>
    <col min="9765" max="9765" width="7.88671875" style="150" customWidth="1"/>
    <col min="9766" max="9767" width="11.44140625" style="150"/>
    <col min="9768" max="9768" width="51" style="150" customWidth="1"/>
    <col min="9769" max="9769" width="2.6640625" style="150" customWidth="1"/>
    <col min="9770" max="9770" width="7.88671875" style="150" customWidth="1"/>
    <col min="9771" max="9772" width="11.44140625" style="150"/>
    <col min="9773" max="9773" width="51" style="150" customWidth="1"/>
    <col min="9774" max="9774" width="2.6640625" style="150" customWidth="1"/>
    <col min="9775" max="9775" width="7.88671875" style="150" customWidth="1"/>
    <col min="9776" max="9777" width="11.44140625" style="150"/>
    <col min="9778" max="9778" width="51" style="150" customWidth="1"/>
    <col min="9779" max="9779" width="2.6640625" style="150" customWidth="1"/>
    <col min="9780" max="9780" width="7.88671875" style="150" customWidth="1"/>
    <col min="9781" max="9782" width="11.44140625" style="150"/>
    <col min="9783" max="9783" width="51" style="150" customWidth="1"/>
    <col min="9784" max="9784" width="2.6640625" style="150" customWidth="1"/>
    <col min="9785" max="9785" width="7.88671875" style="150" customWidth="1"/>
    <col min="9786" max="9787" width="11.44140625" style="150"/>
    <col min="9788" max="9788" width="51" style="150" customWidth="1"/>
    <col min="9789" max="9789" width="2.6640625" style="150" customWidth="1"/>
    <col min="9790" max="9984" width="11.44140625" style="150"/>
    <col min="9985" max="9985" width="2.6640625" style="150" customWidth="1"/>
    <col min="9986" max="9986" width="7.88671875" style="150" customWidth="1"/>
    <col min="9987" max="9987" width="11.44140625" style="150"/>
    <col min="9988" max="9988" width="12" style="150" customWidth="1"/>
    <col min="9989" max="9989" width="51" style="150" customWidth="1"/>
    <col min="9990" max="9990" width="2.6640625" style="150" customWidth="1"/>
    <col min="9991" max="9991" width="7.88671875" style="150" customWidth="1"/>
    <col min="9992" max="9993" width="11.44140625" style="150"/>
    <col min="9994" max="9994" width="51" style="150" customWidth="1"/>
    <col min="9995" max="9995" width="2.6640625" style="150" customWidth="1"/>
    <col min="9996" max="9996" width="7.88671875" style="150" customWidth="1"/>
    <col min="9997" max="9998" width="11.44140625" style="150"/>
    <col min="9999" max="9999" width="51" style="150" customWidth="1"/>
    <col min="10000" max="10000" width="2.6640625" style="150" customWidth="1"/>
    <col min="10001" max="10001" width="7.88671875" style="150" customWidth="1"/>
    <col min="10002" max="10003" width="11.44140625" style="150"/>
    <col min="10004" max="10004" width="51" style="150" customWidth="1"/>
    <col min="10005" max="10005" width="2.6640625" style="150" customWidth="1"/>
    <col min="10006" max="10006" width="7.88671875" style="150" customWidth="1"/>
    <col min="10007" max="10008" width="11.44140625" style="150"/>
    <col min="10009" max="10009" width="51" style="150" customWidth="1"/>
    <col min="10010" max="10010" width="2.6640625" style="150" customWidth="1"/>
    <col min="10011" max="10011" width="7.88671875" style="150" customWidth="1"/>
    <col min="10012" max="10013" width="11.44140625" style="150"/>
    <col min="10014" max="10014" width="51" style="150" customWidth="1"/>
    <col min="10015" max="10015" width="2.6640625" style="150" customWidth="1"/>
    <col min="10016" max="10016" width="7.88671875" style="150" customWidth="1"/>
    <col min="10017" max="10018" width="11.44140625" style="150"/>
    <col min="10019" max="10019" width="51" style="150" customWidth="1"/>
    <col min="10020" max="10020" width="2.6640625" style="150" customWidth="1"/>
    <col min="10021" max="10021" width="7.88671875" style="150" customWidth="1"/>
    <col min="10022" max="10023" width="11.44140625" style="150"/>
    <col min="10024" max="10024" width="51" style="150" customWidth="1"/>
    <col min="10025" max="10025" width="2.6640625" style="150" customWidth="1"/>
    <col min="10026" max="10026" width="7.88671875" style="150" customWidth="1"/>
    <col min="10027" max="10028" width="11.44140625" style="150"/>
    <col min="10029" max="10029" width="51" style="150" customWidth="1"/>
    <col min="10030" max="10030" width="2.6640625" style="150" customWidth="1"/>
    <col min="10031" max="10031" width="7.88671875" style="150" customWidth="1"/>
    <col min="10032" max="10033" width="11.44140625" style="150"/>
    <col min="10034" max="10034" width="51" style="150" customWidth="1"/>
    <col min="10035" max="10035" width="2.6640625" style="150" customWidth="1"/>
    <col min="10036" max="10036" width="7.88671875" style="150" customWidth="1"/>
    <col min="10037" max="10038" width="11.44140625" style="150"/>
    <col min="10039" max="10039" width="51" style="150" customWidth="1"/>
    <col min="10040" max="10040" width="2.6640625" style="150" customWidth="1"/>
    <col min="10041" max="10041" width="7.88671875" style="150" customWidth="1"/>
    <col min="10042" max="10043" width="11.44140625" style="150"/>
    <col min="10044" max="10044" width="51" style="150" customWidth="1"/>
    <col min="10045" max="10045" width="2.6640625" style="150" customWidth="1"/>
    <col min="10046" max="10240" width="11.44140625" style="150"/>
    <col min="10241" max="10241" width="2.6640625" style="150" customWidth="1"/>
    <col min="10242" max="10242" width="7.88671875" style="150" customWidth="1"/>
    <col min="10243" max="10243" width="11.44140625" style="150"/>
    <col min="10244" max="10244" width="12" style="150" customWidth="1"/>
    <col min="10245" max="10245" width="51" style="150" customWidth="1"/>
    <col min="10246" max="10246" width="2.6640625" style="150" customWidth="1"/>
    <col min="10247" max="10247" width="7.88671875" style="150" customWidth="1"/>
    <col min="10248" max="10249" width="11.44140625" style="150"/>
    <col min="10250" max="10250" width="51" style="150" customWidth="1"/>
    <col min="10251" max="10251" width="2.6640625" style="150" customWidth="1"/>
    <col min="10252" max="10252" width="7.88671875" style="150" customWidth="1"/>
    <col min="10253" max="10254" width="11.44140625" style="150"/>
    <col min="10255" max="10255" width="51" style="150" customWidth="1"/>
    <col min="10256" max="10256" width="2.6640625" style="150" customWidth="1"/>
    <col min="10257" max="10257" width="7.88671875" style="150" customWidth="1"/>
    <col min="10258" max="10259" width="11.44140625" style="150"/>
    <col min="10260" max="10260" width="51" style="150" customWidth="1"/>
    <col min="10261" max="10261" width="2.6640625" style="150" customWidth="1"/>
    <col min="10262" max="10262" width="7.88671875" style="150" customWidth="1"/>
    <col min="10263" max="10264" width="11.44140625" style="150"/>
    <col min="10265" max="10265" width="51" style="150" customWidth="1"/>
    <col min="10266" max="10266" width="2.6640625" style="150" customWidth="1"/>
    <col min="10267" max="10267" width="7.88671875" style="150" customWidth="1"/>
    <col min="10268" max="10269" width="11.44140625" style="150"/>
    <col min="10270" max="10270" width="51" style="150" customWidth="1"/>
    <col min="10271" max="10271" width="2.6640625" style="150" customWidth="1"/>
    <col min="10272" max="10272" width="7.88671875" style="150" customWidth="1"/>
    <col min="10273" max="10274" width="11.44140625" style="150"/>
    <col min="10275" max="10275" width="51" style="150" customWidth="1"/>
    <col min="10276" max="10276" width="2.6640625" style="150" customWidth="1"/>
    <col min="10277" max="10277" width="7.88671875" style="150" customWidth="1"/>
    <col min="10278" max="10279" width="11.44140625" style="150"/>
    <col min="10280" max="10280" width="51" style="150" customWidth="1"/>
    <col min="10281" max="10281" width="2.6640625" style="150" customWidth="1"/>
    <col min="10282" max="10282" width="7.88671875" style="150" customWidth="1"/>
    <col min="10283" max="10284" width="11.44140625" style="150"/>
    <col min="10285" max="10285" width="51" style="150" customWidth="1"/>
    <col min="10286" max="10286" width="2.6640625" style="150" customWidth="1"/>
    <col min="10287" max="10287" width="7.88671875" style="150" customWidth="1"/>
    <col min="10288" max="10289" width="11.44140625" style="150"/>
    <col min="10290" max="10290" width="51" style="150" customWidth="1"/>
    <col min="10291" max="10291" width="2.6640625" style="150" customWidth="1"/>
    <col min="10292" max="10292" width="7.88671875" style="150" customWidth="1"/>
    <col min="10293" max="10294" width="11.44140625" style="150"/>
    <col min="10295" max="10295" width="51" style="150" customWidth="1"/>
    <col min="10296" max="10296" width="2.6640625" style="150" customWidth="1"/>
    <col min="10297" max="10297" width="7.88671875" style="150" customWidth="1"/>
    <col min="10298" max="10299" width="11.44140625" style="150"/>
    <col min="10300" max="10300" width="51" style="150" customWidth="1"/>
    <col min="10301" max="10301" width="2.6640625" style="150" customWidth="1"/>
    <col min="10302" max="10496" width="11.44140625" style="150"/>
    <col min="10497" max="10497" width="2.6640625" style="150" customWidth="1"/>
    <col min="10498" max="10498" width="7.88671875" style="150" customWidth="1"/>
    <col min="10499" max="10499" width="11.44140625" style="150"/>
    <col min="10500" max="10500" width="12" style="150" customWidth="1"/>
    <col min="10501" max="10501" width="51" style="150" customWidth="1"/>
    <col min="10502" max="10502" width="2.6640625" style="150" customWidth="1"/>
    <col min="10503" max="10503" width="7.88671875" style="150" customWidth="1"/>
    <col min="10504" max="10505" width="11.44140625" style="150"/>
    <col min="10506" max="10506" width="51" style="150" customWidth="1"/>
    <col min="10507" max="10507" width="2.6640625" style="150" customWidth="1"/>
    <col min="10508" max="10508" width="7.88671875" style="150" customWidth="1"/>
    <col min="10509" max="10510" width="11.44140625" style="150"/>
    <col min="10511" max="10511" width="51" style="150" customWidth="1"/>
    <col min="10512" max="10512" width="2.6640625" style="150" customWidth="1"/>
    <col min="10513" max="10513" width="7.88671875" style="150" customWidth="1"/>
    <col min="10514" max="10515" width="11.44140625" style="150"/>
    <col min="10516" max="10516" width="51" style="150" customWidth="1"/>
    <col min="10517" max="10517" width="2.6640625" style="150" customWidth="1"/>
    <col min="10518" max="10518" width="7.88671875" style="150" customWidth="1"/>
    <col min="10519" max="10520" width="11.44140625" style="150"/>
    <col min="10521" max="10521" width="51" style="150" customWidth="1"/>
    <col min="10522" max="10522" width="2.6640625" style="150" customWidth="1"/>
    <col min="10523" max="10523" width="7.88671875" style="150" customWidth="1"/>
    <col min="10524" max="10525" width="11.44140625" style="150"/>
    <col min="10526" max="10526" width="51" style="150" customWidth="1"/>
    <col min="10527" max="10527" width="2.6640625" style="150" customWidth="1"/>
    <col min="10528" max="10528" width="7.88671875" style="150" customWidth="1"/>
    <col min="10529" max="10530" width="11.44140625" style="150"/>
    <col min="10531" max="10531" width="51" style="150" customWidth="1"/>
    <col min="10532" max="10532" width="2.6640625" style="150" customWidth="1"/>
    <col min="10533" max="10533" width="7.88671875" style="150" customWidth="1"/>
    <col min="10534" max="10535" width="11.44140625" style="150"/>
    <col min="10536" max="10536" width="51" style="150" customWidth="1"/>
    <col min="10537" max="10537" width="2.6640625" style="150" customWidth="1"/>
    <col min="10538" max="10538" width="7.88671875" style="150" customWidth="1"/>
    <col min="10539" max="10540" width="11.44140625" style="150"/>
    <col min="10541" max="10541" width="51" style="150" customWidth="1"/>
    <col min="10542" max="10542" width="2.6640625" style="150" customWidth="1"/>
    <col min="10543" max="10543" width="7.88671875" style="150" customWidth="1"/>
    <col min="10544" max="10545" width="11.44140625" style="150"/>
    <col min="10546" max="10546" width="51" style="150" customWidth="1"/>
    <col min="10547" max="10547" width="2.6640625" style="150" customWidth="1"/>
    <col min="10548" max="10548" width="7.88671875" style="150" customWidth="1"/>
    <col min="10549" max="10550" width="11.44140625" style="150"/>
    <col min="10551" max="10551" width="51" style="150" customWidth="1"/>
    <col min="10552" max="10552" width="2.6640625" style="150" customWidth="1"/>
    <col min="10553" max="10553" width="7.88671875" style="150" customWidth="1"/>
    <col min="10554" max="10555" width="11.44140625" style="150"/>
    <col min="10556" max="10556" width="51" style="150" customWidth="1"/>
    <col min="10557" max="10557" width="2.6640625" style="150" customWidth="1"/>
    <col min="10558" max="10752" width="11.44140625" style="150"/>
    <col min="10753" max="10753" width="2.6640625" style="150" customWidth="1"/>
    <col min="10754" max="10754" width="7.88671875" style="150" customWidth="1"/>
    <col min="10755" max="10755" width="11.44140625" style="150"/>
    <col min="10756" max="10756" width="12" style="150" customWidth="1"/>
    <col min="10757" max="10757" width="51" style="150" customWidth="1"/>
    <col min="10758" max="10758" width="2.6640625" style="150" customWidth="1"/>
    <col min="10759" max="10759" width="7.88671875" style="150" customWidth="1"/>
    <col min="10760" max="10761" width="11.44140625" style="150"/>
    <col min="10762" max="10762" width="51" style="150" customWidth="1"/>
    <col min="10763" max="10763" width="2.6640625" style="150" customWidth="1"/>
    <col min="10764" max="10764" width="7.88671875" style="150" customWidth="1"/>
    <col min="10765" max="10766" width="11.44140625" style="150"/>
    <col min="10767" max="10767" width="51" style="150" customWidth="1"/>
    <col min="10768" max="10768" width="2.6640625" style="150" customWidth="1"/>
    <col min="10769" max="10769" width="7.88671875" style="150" customWidth="1"/>
    <col min="10770" max="10771" width="11.44140625" style="150"/>
    <col min="10772" max="10772" width="51" style="150" customWidth="1"/>
    <col min="10773" max="10773" width="2.6640625" style="150" customWidth="1"/>
    <col min="10774" max="10774" width="7.88671875" style="150" customWidth="1"/>
    <col min="10775" max="10776" width="11.44140625" style="150"/>
    <col min="10777" max="10777" width="51" style="150" customWidth="1"/>
    <col min="10778" max="10778" width="2.6640625" style="150" customWidth="1"/>
    <col min="10779" max="10779" width="7.88671875" style="150" customWidth="1"/>
    <col min="10780" max="10781" width="11.44140625" style="150"/>
    <col min="10782" max="10782" width="51" style="150" customWidth="1"/>
    <col min="10783" max="10783" width="2.6640625" style="150" customWidth="1"/>
    <col min="10784" max="10784" width="7.88671875" style="150" customWidth="1"/>
    <col min="10785" max="10786" width="11.44140625" style="150"/>
    <col min="10787" max="10787" width="51" style="150" customWidth="1"/>
    <col min="10788" max="10788" width="2.6640625" style="150" customWidth="1"/>
    <col min="10789" max="10789" width="7.88671875" style="150" customWidth="1"/>
    <col min="10790" max="10791" width="11.44140625" style="150"/>
    <col min="10792" max="10792" width="51" style="150" customWidth="1"/>
    <col min="10793" max="10793" width="2.6640625" style="150" customWidth="1"/>
    <col min="10794" max="10794" width="7.88671875" style="150" customWidth="1"/>
    <col min="10795" max="10796" width="11.44140625" style="150"/>
    <col min="10797" max="10797" width="51" style="150" customWidth="1"/>
    <col min="10798" max="10798" width="2.6640625" style="150" customWidth="1"/>
    <col min="10799" max="10799" width="7.88671875" style="150" customWidth="1"/>
    <col min="10800" max="10801" width="11.44140625" style="150"/>
    <col min="10802" max="10802" width="51" style="150" customWidth="1"/>
    <col min="10803" max="10803" width="2.6640625" style="150" customWidth="1"/>
    <col min="10804" max="10804" width="7.88671875" style="150" customWidth="1"/>
    <col min="10805" max="10806" width="11.44140625" style="150"/>
    <col min="10807" max="10807" width="51" style="150" customWidth="1"/>
    <col min="10808" max="10808" width="2.6640625" style="150" customWidth="1"/>
    <col min="10809" max="10809" width="7.88671875" style="150" customWidth="1"/>
    <col min="10810" max="10811" width="11.44140625" style="150"/>
    <col min="10812" max="10812" width="51" style="150" customWidth="1"/>
    <col min="10813" max="10813" width="2.6640625" style="150" customWidth="1"/>
    <col min="10814" max="11008" width="11.44140625" style="150"/>
    <col min="11009" max="11009" width="2.6640625" style="150" customWidth="1"/>
    <col min="11010" max="11010" width="7.88671875" style="150" customWidth="1"/>
    <col min="11011" max="11011" width="11.44140625" style="150"/>
    <col min="11012" max="11012" width="12" style="150" customWidth="1"/>
    <col min="11013" max="11013" width="51" style="150" customWidth="1"/>
    <col min="11014" max="11014" width="2.6640625" style="150" customWidth="1"/>
    <col min="11015" max="11015" width="7.88671875" style="150" customWidth="1"/>
    <col min="11016" max="11017" width="11.44140625" style="150"/>
    <col min="11018" max="11018" width="51" style="150" customWidth="1"/>
    <col min="11019" max="11019" width="2.6640625" style="150" customWidth="1"/>
    <col min="11020" max="11020" width="7.88671875" style="150" customWidth="1"/>
    <col min="11021" max="11022" width="11.44140625" style="150"/>
    <col min="11023" max="11023" width="51" style="150" customWidth="1"/>
    <col min="11024" max="11024" width="2.6640625" style="150" customWidth="1"/>
    <col min="11025" max="11025" width="7.88671875" style="150" customWidth="1"/>
    <col min="11026" max="11027" width="11.44140625" style="150"/>
    <col min="11028" max="11028" width="51" style="150" customWidth="1"/>
    <col min="11029" max="11029" width="2.6640625" style="150" customWidth="1"/>
    <col min="11030" max="11030" width="7.88671875" style="150" customWidth="1"/>
    <col min="11031" max="11032" width="11.44140625" style="150"/>
    <col min="11033" max="11033" width="51" style="150" customWidth="1"/>
    <col min="11034" max="11034" width="2.6640625" style="150" customWidth="1"/>
    <col min="11035" max="11035" width="7.88671875" style="150" customWidth="1"/>
    <col min="11036" max="11037" width="11.44140625" style="150"/>
    <col min="11038" max="11038" width="51" style="150" customWidth="1"/>
    <col min="11039" max="11039" width="2.6640625" style="150" customWidth="1"/>
    <col min="11040" max="11040" width="7.88671875" style="150" customWidth="1"/>
    <col min="11041" max="11042" width="11.44140625" style="150"/>
    <col min="11043" max="11043" width="51" style="150" customWidth="1"/>
    <col min="11044" max="11044" width="2.6640625" style="150" customWidth="1"/>
    <col min="11045" max="11045" width="7.88671875" style="150" customWidth="1"/>
    <col min="11046" max="11047" width="11.44140625" style="150"/>
    <col min="11048" max="11048" width="51" style="150" customWidth="1"/>
    <col min="11049" max="11049" width="2.6640625" style="150" customWidth="1"/>
    <col min="11050" max="11050" width="7.88671875" style="150" customWidth="1"/>
    <col min="11051" max="11052" width="11.44140625" style="150"/>
    <col min="11053" max="11053" width="51" style="150" customWidth="1"/>
    <col min="11054" max="11054" width="2.6640625" style="150" customWidth="1"/>
    <col min="11055" max="11055" width="7.88671875" style="150" customWidth="1"/>
    <col min="11056" max="11057" width="11.44140625" style="150"/>
    <col min="11058" max="11058" width="51" style="150" customWidth="1"/>
    <col min="11059" max="11059" width="2.6640625" style="150" customWidth="1"/>
    <col min="11060" max="11060" width="7.88671875" style="150" customWidth="1"/>
    <col min="11061" max="11062" width="11.44140625" style="150"/>
    <col min="11063" max="11063" width="51" style="150" customWidth="1"/>
    <col min="11064" max="11064" width="2.6640625" style="150" customWidth="1"/>
    <col min="11065" max="11065" width="7.88671875" style="150" customWidth="1"/>
    <col min="11066" max="11067" width="11.44140625" style="150"/>
    <col min="11068" max="11068" width="51" style="150" customWidth="1"/>
    <col min="11069" max="11069" width="2.6640625" style="150" customWidth="1"/>
    <col min="11070" max="11264" width="11.44140625" style="150"/>
    <col min="11265" max="11265" width="2.6640625" style="150" customWidth="1"/>
    <col min="11266" max="11266" width="7.88671875" style="150" customWidth="1"/>
    <col min="11267" max="11267" width="11.44140625" style="150"/>
    <col min="11268" max="11268" width="12" style="150" customWidth="1"/>
    <col min="11269" max="11269" width="51" style="150" customWidth="1"/>
    <col min="11270" max="11270" width="2.6640625" style="150" customWidth="1"/>
    <col min="11271" max="11271" width="7.88671875" style="150" customWidth="1"/>
    <col min="11272" max="11273" width="11.44140625" style="150"/>
    <col min="11274" max="11274" width="51" style="150" customWidth="1"/>
    <col min="11275" max="11275" width="2.6640625" style="150" customWidth="1"/>
    <col min="11276" max="11276" width="7.88671875" style="150" customWidth="1"/>
    <col min="11277" max="11278" width="11.44140625" style="150"/>
    <col min="11279" max="11279" width="51" style="150" customWidth="1"/>
    <col min="11280" max="11280" width="2.6640625" style="150" customWidth="1"/>
    <col min="11281" max="11281" width="7.88671875" style="150" customWidth="1"/>
    <col min="11282" max="11283" width="11.44140625" style="150"/>
    <col min="11284" max="11284" width="51" style="150" customWidth="1"/>
    <col min="11285" max="11285" width="2.6640625" style="150" customWidth="1"/>
    <col min="11286" max="11286" width="7.88671875" style="150" customWidth="1"/>
    <col min="11287" max="11288" width="11.44140625" style="150"/>
    <col min="11289" max="11289" width="51" style="150" customWidth="1"/>
    <col min="11290" max="11290" width="2.6640625" style="150" customWidth="1"/>
    <col min="11291" max="11291" width="7.88671875" style="150" customWidth="1"/>
    <col min="11292" max="11293" width="11.44140625" style="150"/>
    <col min="11294" max="11294" width="51" style="150" customWidth="1"/>
    <col min="11295" max="11295" width="2.6640625" style="150" customWidth="1"/>
    <col min="11296" max="11296" width="7.88671875" style="150" customWidth="1"/>
    <col min="11297" max="11298" width="11.44140625" style="150"/>
    <col min="11299" max="11299" width="51" style="150" customWidth="1"/>
    <col min="11300" max="11300" width="2.6640625" style="150" customWidth="1"/>
    <col min="11301" max="11301" width="7.88671875" style="150" customWidth="1"/>
    <col min="11302" max="11303" width="11.44140625" style="150"/>
    <col min="11304" max="11304" width="51" style="150" customWidth="1"/>
    <col min="11305" max="11305" width="2.6640625" style="150" customWidth="1"/>
    <col min="11306" max="11306" width="7.88671875" style="150" customWidth="1"/>
    <col min="11307" max="11308" width="11.44140625" style="150"/>
    <col min="11309" max="11309" width="51" style="150" customWidth="1"/>
    <col min="11310" max="11310" width="2.6640625" style="150" customWidth="1"/>
    <col min="11311" max="11311" width="7.88671875" style="150" customWidth="1"/>
    <col min="11312" max="11313" width="11.44140625" style="150"/>
    <col min="11314" max="11314" width="51" style="150" customWidth="1"/>
    <col min="11315" max="11315" width="2.6640625" style="150" customWidth="1"/>
    <col min="11316" max="11316" width="7.88671875" style="150" customWidth="1"/>
    <col min="11317" max="11318" width="11.44140625" style="150"/>
    <col min="11319" max="11319" width="51" style="150" customWidth="1"/>
    <col min="11320" max="11320" width="2.6640625" style="150" customWidth="1"/>
    <col min="11321" max="11321" width="7.88671875" style="150" customWidth="1"/>
    <col min="11322" max="11323" width="11.44140625" style="150"/>
    <col min="11324" max="11324" width="51" style="150" customWidth="1"/>
    <col min="11325" max="11325" width="2.6640625" style="150" customWidth="1"/>
    <col min="11326" max="11520" width="11.44140625" style="150"/>
    <col min="11521" max="11521" width="2.6640625" style="150" customWidth="1"/>
    <col min="11522" max="11522" width="7.88671875" style="150" customWidth="1"/>
    <col min="11523" max="11523" width="11.44140625" style="150"/>
    <col min="11524" max="11524" width="12" style="150" customWidth="1"/>
    <col min="11525" max="11525" width="51" style="150" customWidth="1"/>
    <col min="11526" max="11526" width="2.6640625" style="150" customWidth="1"/>
    <col min="11527" max="11527" width="7.88671875" style="150" customWidth="1"/>
    <col min="11528" max="11529" width="11.44140625" style="150"/>
    <col min="11530" max="11530" width="51" style="150" customWidth="1"/>
    <col min="11531" max="11531" width="2.6640625" style="150" customWidth="1"/>
    <col min="11532" max="11532" width="7.88671875" style="150" customWidth="1"/>
    <col min="11533" max="11534" width="11.44140625" style="150"/>
    <col min="11535" max="11535" width="51" style="150" customWidth="1"/>
    <col min="11536" max="11536" width="2.6640625" style="150" customWidth="1"/>
    <col min="11537" max="11537" width="7.88671875" style="150" customWidth="1"/>
    <col min="11538" max="11539" width="11.44140625" style="150"/>
    <col min="11540" max="11540" width="51" style="150" customWidth="1"/>
    <col min="11541" max="11541" width="2.6640625" style="150" customWidth="1"/>
    <col min="11542" max="11542" width="7.88671875" style="150" customWidth="1"/>
    <col min="11543" max="11544" width="11.44140625" style="150"/>
    <col min="11545" max="11545" width="51" style="150" customWidth="1"/>
    <col min="11546" max="11546" width="2.6640625" style="150" customWidth="1"/>
    <col min="11547" max="11547" width="7.88671875" style="150" customWidth="1"/>
    <col min="11548" max="11549" width="11.44140625" style="150"/>
    <col min="11550" max="11550" width="51" style="150" customWidth="1"/>
    <col min="11551" max="11551" width="2.6640625" style="150" customWidth="1"/>
    <col min="11552" max="11552" width="7.88671875" style="150" customWidth="1"/>
    <col min="11553" max="11554" width="11.44140625" style="150"/>
    <col min="11555" max="11555" width="51" style="150" customWidth="1"/>
    <col min="11556" max="11556" width="2.6640625" style="150" customWidth="1"/>
    <col min="11557" max="11557" width="7.88671875" style="150" customWidth="1"/>
    <col min="11558" max="11559" width="11.44140625" style="150"/>
    <col min="11560" max="11560" width="51" style="150" customWidth="1"/>
    <col min="11561" max="11561" width="2.6640625" style="150" customWidth="1"/>
    <col min="11562" max="11562" width="7.88671875" style="150" customWidth="1"/>
    <col min="11563" max="11564" width="11.44140625" style="150"/>
    <col min="11565" max="11565" width="51" style="150" customWidth="1"/>
    <col min="11566" max="11566" width="2.6640625" style="150" customWidth="1"/>
    <col min="11567" max="11567" width="7.88671875" style="150" customWidth="1"/>
    <col min="11568" max="11569" width="11.44140625" style="150"/>
    <col min="11570" max="11570" width="51" style="150" customWidth="1"/>
    <col min="11571" max="11571" width="2.6640625" style="150" customWidth="1"/>
    <col min="11572" max="11572" width="7.88671875" style="150" customWidth="1"/>
    <col min="11573" max="11574" width="11.44140625" style="150"/>
    <col min="11575" max="11575" width="51" style="150" customWidth="1"/>
    <col min="11576" max="11576" width="2.6640625" style="150" customWidth="1"/>
    <col min="11577" max="11577" width="7.88671875" style="150" customWidth="1"/>
    <col min="11578" max="11579" width="11.44140625" style="150"/>
    <col min="11580" max="11580" width="51" style="150" customWidth="1"/>
    <col min="11581" max="11581" width="2.6640625" style="150" customWidth="1"/>
    <col min="11582" max="11776" width="11.44140625" style="150"/>
    <col min="11777" max="11777" width="2.6640625" style="150" customWidth="1"/>
    <col min="11778" max="11778" width="7.88671875" style="150" customWidth="1"/>
    <col min="11779" max="11779" width="11.44140625" style="150"/>
    <col min="11780" max="11780" width="12" style="150" customWidth="1"/>
    <col min="11781" max="11781" width="51" style="150" customWidth="1"/>
    <col min="11782" max="11782" width="2.6640625" style="150" customWidth="1"/>
    <col min="11783" max="11783" width="7.88671875" style="150" customWidth="1"/>
    <col min="11784" max="11785" width="11.44140625" style="150"/>
    <col min="11786" max="11786" width="51" style="150" customWidth="1"/>
    <col min="11787" max="11787" width="2.6640625" style="150" customWidth="1"/>
    <col min="11788" max="11788" width="7.88671875" style="150" customWidth="1"/>
    <col min="11789" max="11790" width="11.44140625" style="150"/>
    <col min="11791" max="11791" width="51" style="150" customWidth="1"/>
    <col min="11792" max="11792" width="2.6640625" style="150" customWidth="1"/>
    <col min="11793" max="11793" width="7.88671875" style="150" customWidth="1"/>
    <col min="11794" max="11795" width="11.44140625" style="150"/>
    <col min="11796" max="11796" width="51" style="150" customWidth="1"/>
    <col min="11797" max="11797" width="2.6640625" style="150" customWidth="1"/>
    <col min="11798" max="11798" width="7.88671875" style="150" customWidth="1"/>
    <col min="11799" max="11800" width="11.44140625" style="150"/>
    <col min="11801" max="11801" width="51" style="150" customWidth="1"/>
    <col min="11802" max="11802" width="2.6640625" style="150" customWidth="1"/>
    <col min="11803" max="11803" width="7.88671875" style="150" customWidth="1"/>
    <col min="11804" max="11805" width="11.44140625" style="150"/>
    <col min="11806" max="11806" width="51" style="150" customWidth="1"/>
    <col min="11807" max="11807" width="2.6640625" style="150" customWidth="1"/>
    <col min="11808" max="11808" width="7.88671875" style="150" customWidth="1"/>
    <col min="11809" max="11810" width="11.44140625" style="150"/>
    <col min="11811" max="11811" width="51" style="150" customWidth="1"/>
    <col min="11812" max="11812" width="2.6640625" style="150" customWidth="1"/>
    <col min="11813" max="11813" width="7.88671875" style="150" customWidth="1"/>
    <col min="11814" max="11815" width="11.44140625" style="150"/>
    <col min="11816" max="11816" width="51" style="150" customWidth="1"/>
    <col min="11817" max="11817" width="2.6640625" style="150" customWidth="1"/>
    <col min="11818" max="11818" width="7.88671875" style="150" customWidth="1"/>
    <col min="11819" max="11820" width="11.44140625" style="150"/>
    <col min="11821" max="11821" width="51" style="150" customWidth="1"/>
    <col min="11822" max="11822" width="2.6640625" style="150" customWidth="1"/>
    <col min="11823" max="11823" width="7.88671875" style="150" customWidth="1"/>
    <col min="11824" max="11825" width="11.44140625" style="150"/>
    <col min="11826" max="11826" width="51" style="150" customWidth="1"/>
    <col min="11827" max="11827" width="2.6640625" style="150" customWidth="1"/>
    <col min="11828" max="11828" width="7.88671875" style="150" customWidth="1"/>
    <col min="11829" max="11830" width="11.44140625" style="150"/>
    <col min="11831" max="11831" width="51" style="150" customWidth="1"/>
    <col min="11832" max="11832" width="2.6640625" style="150" customWidth="1"/>
    <col min="11833" max="11833" width="7.88671875" style="150" customWidth="1"/>
    <col min="11834" max="11835" width="11.44140625" style="150"/>
    <col min="11836" max="11836" width="51" style="150" customWidth="1"/>
    <col min="11837" max="11837" width="2.6640625" style="150" customWidth="1"/>
    <col min="11838" max="12032" width="11.44140625" style="150"/>
    <col min="12033" max="12033" width="2.6640625" style="150" customWidth="1"/>
    <col min="12034" max="12034" width="7.88671875" style="150" customWidth="1"/>
    <col min="12035" max="12035" width="11.44140625" style="150"/>
    <col min="12036" max="12036" width="12" style="150" customWidth="1"/>
    <col min="12037" max="12037" width="51" style="150" customWidth="1"/>
    <col min="12038" max="12038" width="2.6640625" style="150" customWidth="1"/>
    <col min="12039" max="12039" width="7.88671875" style="150" customWidth="1"/>
    <col min="12040" max="12041" width="11.44140625" style="150"/>
    <col min="12042" max="12042" width="51" style="150" customWidth="1"/>
    <col min="12043" max="12043" width="2.6640625" style="150" customWidth="1"/>
    <col min="12044" max="12044" width="7.88671875" style="150" customWidth="1"/>
    <col min="12045" max="12046" width="11.44140625" style="150"/>
    <col min="12047" max="12047" width="51" style="150" customWidth="1"/>
    <col min="12048" max="12048" width="2.6640625" style="150" customWidth="1"/>
    <col min="12049" max="12049" width="7.88671875" style="150" customWidth="1"/>
    <col min="12050" max="12051" width="11.44140625" style="150"/>
    <col min="12052" max="12052" width="51" style="150" customWidth="1"/>
    <col min="12053" max="12053" width="2.6640625" style="150" customWidth="1"/>
    <col min="12054" max="12054" width="7.88671875" style="150" customWidth="1"/>
    <col min="12055" max="12056" width="11.44140625" style="150"/>
    <col min="12057" max="12057" width="51" style="150" customWidth="1"/>
    <col min="12058" max="12058" width="2.6640625" style="150" customWidth="1"/>
    <col min="12059" max="12059" width="7.88671875" style="150" customWidth="1"/>
    <col min="12060" max="12061" width="11.44140625" style="150"/>
    <col min="12062" max="12062" width="51" style="150" customWidth="1"/>
    <col min="12063" max="12063" width="2.6640625" style="150" customWidth="1"/>
    <col min="12064" max="12064" width="7.88671875" style="150" customWidth="1"/>
    <col min="12065" max="12066" width="11.44140625" style="150"/>
    <col min="12067" max="12067" width="51" style="150" customWidth="1"/>
    <col min="12068" max="12068" width="2.6640625" style="150" customWidth="1"/>
    <col min="12069" max="12069" width="7.88671875" style="150" customWidth="1"/>
    <col min="12070" max="12071" width="11.44140625" style="150"/>
    <col min="12072" max="12072" width="51" style="150" customWidth="1"/>
    <col min="12073" max="12073" width="2.6640625" style="150" customWidth="1"/>
    <col min="12074" max="12074" width="7.88671875" style="150" customWidth="1"/>
    <col min="12075" max="12076" width="11.44140625" style="150"/>
    <col min="12077" max="12077" width="51" style="150" customWidth="1"/>
    <col min="12078" max="12078" width="2.6640625" style="150" customWidth="1"/>
    <col min="12079" max="12079" width="7.88671875" style="150" customWidth="1"/>
    <col min="12080" max="12081" width="11.44140625" style="150"/>
    <col min="12082" max="12082" width="51" style="150" customWidth="1"/>
    <col min="12083" max="12083" width="2.6640625" style="150" customWidth="1"/>
    <col min="12084" max="12084" width="7.88671875" style="150" customWidth="1"/>
    <col min="12085" max="12086" width="11.44140625" style="150"/>
    <col min="12087" max="12087" width="51" style="150" customWidth="1"/>
    <col min="12088" max="12088" width="2.6640625" style="150" customWidth="1"/>
    <col min="12089" max="12089" width="7.88671875" style="150" customWidth="1"/>
    <col min="12090" max="12091" width="11.44140625" style="150"/>
    <col min="12092" max="12092" width="51" style="150" customWidth="1"/>
    <col min="12093" max="12093" width="2.6640625" style="150" customWidth="1"/>
    <col min="12094" max="12288" width="11.44140625" style="150"/>
    <col min="12289" max="12289" width="2.6640625" style="150" customWidth="1"/>
    <col min="12290" max="12290" width="7.88671875" style="150" customWidth="1"/>
    <col min="12291" max="12291" width="11.44140625" style="150"/>
    <col min="12292" max="12292" width="12" style="150" customWidth="1"/>
    <col min="12293" max="12293" width="51" style="150" customWidth="1"/>
    <col min="12294" max="12294" width="2.6640625" style="150" customWidth="1"/>
    <col min="12295" max="12295" width="7.88671875" style="150" customWidth="1"/>
    <col min="12296" max="12297" width="11.44140625" style="150"/>
    <col min="12298" max="12298" width="51" style="150" customWidth="1"/>
    <col min="12299" max="12299" width="2.6640625" style="150" customWidth="1"/>
    <col min="12300" max="12300" width="7.88671875" style="150" customWidth="1"/>
    <col min="12301" max="12302" width="11.44140625" style="150"/>
    <col min="12303" max="12303" width="51" style="150" customWidth="1"/>
    <col min="12304" max="12304" width="2.6640625" style="150" customWidth="1"/>
    <col min="12305" max="12305" width="7.88671875" style="150" customWidth="1"/>
    <col min="12306" max="12307" width="11.44140625" style="150"/>
    <col min="12308" max="12308" width="51" style="150" customWidth="1"/>
    <col min="12309" max="12309" width="2.6640625" style="150" customWidth="1"/>
    <col min="12310" max="12310" width="7.88671875" style="150" customWidth="1"/>
    <col min="12311" max="12312" width="11.44140625" style="150"/>
    <col min="12313" max="12313" width="51" style="150" customWidth="1"/>
    <col min="12314" max="12314" width="2.6640625" style="150" customWidth="1"/>
    <col min="12315" max="12315" width="7.88671875" style="150" customWidth="1"/>
    <col min="12316" max="12317" width="11.44140625" style="150"/>
    <col min="12318" max="12318" width="51" style="150" customWidth="1"/>
    <col min="12319" max="12319" width="2.6640625" style="150" customWidth="1"/>
    <col min="12320" max="12320" width="7.88671875" style="150" customWidth="1"/>
    <col min="12321" max="12322" width="11.44140625" style="150"/>
    <col min="12323" max="12323" width="51" style="150" customWidth="1"/>
    <col min="12324" max="12324" width="2.6640625" style="150" customWidth="1"/>
    <col min="12325" max="12325" width="7.88671875" style="150" customWidth="1"/>
    <col min="12326" max="12327" width="11.44140625" style="150"/>
    <col min="12328" max="12328" width="51" style="150" customWidth="1"/>
    <col min="12329" max="12329" width="2.6640625" style="150" customWidth="1"/>
    <col min="12330" max="12330" width="7.88671875" style="150" customWidth="1"/>
    <col min="12331" max="12332" width="11.44140625" style="150"/>
    <col min="12333" max="12333" width="51" style="150" customWidth="1"/>
    <col min="12334" max="12334" width="2.6640625" style="150" customWidth="1"/>
    <col min="12335" max="12335" width="7.88671875" style="150" customWidth="1"/>
    <col min="12336" max="12337" width="11.44140625" style="150"/>
    <col min="12338" max="12338" width="51" style="150" customWidth="1"/>
    <col min="12339" max="12339" width="2.6640625" style="150" customWidth="1"/>
    <col min="12340" max="12340" width="7.88671875" style="150" customWidth="1"/>
    <col min="12341" max="12342" width="11.44140625" style="150"/>
    <col min="12343" max="12343" width="51" style="150" customWidth="1"/>
    <col min="12344" max="12344" width="2.6640625" style="150" customWidth="1"/>
    <col min="12345" max="12345" width="7.88671875" style="150" customWidth="1"/>
    <col min="12346" max="12347" width="11.44140625" style="150"/>
    <col min="12348" max="12348" width="51" style="150" customWidth="1"/>
    <col min="12349" max="12349" width="2.6640625" style="150" customWidth="1"/>
    <col min="12350" max="12544" width="11.44140625" style="150"/>
    <col min="12545" max="12545" width="2.6640625" style="150" customWidth="1"/>
    <col min="12546" max="12546" width="7.88671875" style="150" customWidth="1"/>
    <col min="12547" max="12547" width="11.44140625" style="150"/>
    <col min="12548" max="12548" width="12" style="150" customWidth="1"/>
    <col min="12549" max="12549" width="51" style="150" customWidth="1"/>
    <col min="12550" max="12550" width="2.6640625" style="150" customWidth="1"/>
    <col min="12551" max="12551" width="7.88671875" style="150" customWidth="1"/>
    <col min="12552" max="12553" width="11.44140625" style="150"/>
    <col min="12554" max="12554" width="51" style="150" customWidth="1"/>
    <col min="12555" max="12555" width="2.6640625" style="150" customWidth="1"/>
    <col min="12556" max="12556" width="7.88671875" style="150" customWidth="1"/>
    <col min="12557" max="12558" width="11.44140625" style="150"/>
    <col min="12559" max="12559" width="51" style="150" customWidth="1"/>
    <col min="12560" max="12560" width="2.6640625" style="150" customWidth="1"/>
    <col min="12561" max="12561" width="7.88671875" style="150" customWidth="1"/>
    <col min="12562" max="12563" width="11.44140625" style="150"/>
    <col min="12564" max="12564" width="51" style="150" customWidth="1"/>
    <col min="12565" max="12565" width="2.6640625" style="150" customWidth="1"/>
    <col min="12566" max="12566" width="7.88671875" style="150" customWidth="1"/>
    <col min="12567" max="12568" width="11.44140625" style="150"/>
    <col min="12569" max="12569" width="51" style="150" customWidth="1"/>
    <col min="12570" max="12570" width="2.6640625" style="150" customWidth="1"/>
    <col min="12571" max="12571" width="7.88671875" style="150" customWidth="1"/>
    <col min="12572" max="12573" width="11.44140625" style="150"/>
    <col min="12574" max="12574" width="51" style="150" customWidth="1"/>
    <col min="12575" max="12575" width="2.6640625" style="150" customWidth="1"/>
    <col min="12576" max="12576" width="7.88671875" style="150" customWidth="1"/>
    <col min="12577" max="12578" width="11.44140625" style="150"/>
    <col min="12579" max="12579" width="51" style="150" customWidth="1"/>
    <col min="12580" max="12580" width="2.6640625" style="150" customWidth="1"/>
    <col min="12581" max="12581" width="7.88671875" style="150" customWidth="1"/>
    <col min="12582" max="12583" width="11.44140625" style="150"/>
    <col min="12584" max="12584" width="51" style="150" customWidth="1"/>
    <col min="12585" max="12585" width="2.6640625" style="150" customWidth="1"/>
    <col min="12586" max="12586" width="7.88671875" style="150" customWidth="1"/>
    <col min="12587" max="12588" width="11.44140625" style="150"/>
    <col min="12589" max="12589" width="51" style="150" customWidth="1"/>
    <col min="12590" max="12590" width="2.6640625" style="150" customWidth="1"/>
    <col min="12591" max="12591" width="7.88671875" style="150" customWidth="1"/>
    <col min="12592" max="12593" width="11.44140625" style="150"/>
    <col min="12594" max="12594" width="51" style="150" customWidth="1"/>
    <col min="12595" max="12595" width="2.6640625" style="150" customWidth="1"/>
    <col min="12596" max="12596" width="7.88671875" style="150" customWidth="1"/>
    <col min="12597" max="12598" width="11.44140625" style="150"/>
    <col min="12599" max="12599" width="51" style="150" customWidth="1"/>
    <col min="12600" max="12600" width="2.6640625" style="150" customWidth="1"/>
    <col min="12601" max="12601" width="7.88671875" style="150" customWidth="1"/>
    <col min="12602" max="12603" width="11.44140625" style="150"/>
    <col min="12604" max="12604" width="51" style="150" customWidth="1"/>
    <col min="12605" max="12605" width="2.6640625" style="150" customWidth="1"/>
    <col min="12606" max="12800" width="11.44140625" style="150"/>
    <col min="12801" max="12801" width="2.6640625" style="150" customWidth="1"/>
    <col min="12802" max="12802" width="7.88671875" style="150" customWidth="1"/>
    <col min="12803" max="12803" width="11.44140625" style="150"/>
    <col min="12804" max="12804" width="12" style="150" customWidth="1"/>
    <col min="12805" max="12805" width="51" style="150" customWidth="1"/>
    <col min="12806" max="12806" width="2.6640625" style="150" customWidth="1"/>
    <col min="12807" max="12807" width="7.88671875" style="150" customWidth="1"/>
    <col min="12808" max="12809" width="11.44140625" style="150"/>
    <col min="12810" max="12810" width="51" style="150" customWidth="1"/>
    <col min="12811" max="12811" width="2.6640625" style="150" customWidth="1"/>
    <col min="12812" max="12812" width="7.88671875" style="150" customWidth="1"/>
    <col min="12813" max="12814" width="11.44140625" style="150"/>
    <col min="12815" max="12815" width="51" style="150" customWidth="1"/>
    <col min="12816" max="12816" width="2.6640625" style="150" customWidth="1"/>
    <col min="12817" max="12817" width="7.88671875" style="150" customWidth="1"/>
    <col min="12818" max="12819" width="11.44140625" style="150"/>
    <col min="12820" max="12820" width="51" style="150" customWidth="1"/>
    <col min="12821" max="12821" width="2.6640625" style="150" customWidth="1"/>
    <col min="12822" max="12822" width="7.88671875" style="150" customWidth="1"/>
    <col min="12823" max="12824" width="11.44140625" style="150"/>
    <col min="12825" max="12825" width="51" style="150" customWidth="1"/>
    <col min="12826" max="12826" width="2.6640625" style="150" customWidth="1"/>
    <col min="12827" max="12827" width="7.88671875" style="150" customWidth="1"/>
    <col min="12828" max="12829" width="11.44140625" style="150"/>
    <col min="12830" max="12830" width="51" style="150" customWidth="1"/>
    <col min="12831" max="12831" width="2.6640625" style="150" customWidth="1"/>
    <col min="12832" max="12832" width="7.88671875" style="150" customWidth="1"/>
    <col min="12833" max="12834" width="11.44140625" style="150"/>
    <col min="12835" max="12835" width="51" style="150" customWidth="1"/>
    <col min="12836" max="12836" width="2.6640625" style="150" customWidth="1"/>
    <col min="12837" max="12837" width="7.88671875" style="150" customWidth="1"/>
    <col min="12838" max="12839" width="11.44140625" style="150"/>
    <col min="12840" max="12840" width="51" style="150" customWidth="1"/>
    <col min="12841" max="12841" width="2.6640625" style="150" customWidth="1"/>
    <col min="12842" max="12842" width="7.88671875" style="150" customWidth="1"/>
    <col min="12843" max="12844" width="11.44140625" style="150"/>
    <col min="12845" max="12845" width="51" style="150" customWidth="1"/>
    <col min="12846" max="12846" width="2.6640625" style="150" customWidth="1"/>
    <col min="12847" max="12847" width="7.88671875" style="150" customWidth="1"/>
    <col min="12848" max="12849" width="11.44140625" style="150"/>
    <col min="12850" max="12850" width="51" style="150" customWidth="1"/>
    <col min="12851" max="12851" width="2.6640625" style="150" customWidth="1"/>
    <col min="12852" max="12852" width="7.88671875" style="150" customWidth="1"/>
    <col min="12853" max="12854" width="11.44140625" style="150"/>
    <col min="12855" max="12855" width="51" style="150" customWidth="1"/>
    <col min="12856" max="12856" width="2.6640625" style="150" customWidth="1"/>
    <col min="12857" max="12857" width="7.88671875" style="150" customWidth="1"/>
    <col min="12858" max="12859" width="11.44140625" style="150"/>
    <col min="12860" max="12860" width="51" style="150" customWidth="1"/>
    <col min="12861" max="12861" width="2.6640625" style="150" customWidth="1"/>
    <col min="12862" max="13056" width="11.44140625" style="150"/>
    <col min="13057" max="13057" width="2.6640625" style="150" customWidth="1"/>
    <col min="13058" max="13058" width="7.88671875" style="150" customWidth="1"/>
    <col min="13059" max="13059" width="11.44140625" style="150"/>
    <col min="13060" max="13060" width="12" style="150" customWidth="1"/>
    <col min="13061" max="13061" width="51" style="150" customWidth="1"/>
    <col min="13062" max="13062" width="2.6640625" style="150" customWidth="1"/>
    <col min="13063" max="13063" width="7.88671875" style="150" customWidth="1"/>
    <col min="13064" max="13065" width="11.44140625" style="150"/>
    <col min="13066" max="13066" width="51" style="150" customWidth="1"/>
    <col min="13067" max="13067" width="2.6640625" style="150" customWidth="1"/>
    <col min="13068" max="13068" width="7.88671875" style="150" customWidth="1"/>
    <col min="13069" max="13070" width="11.44140625" style="150"/>
    <col min="13071" max="13071" width="51" style="150" customWidth="1"/>
    <col min="13072" max="13072" width="2.6640625" style="150" customWidth="1"/>
    <col min="13073" max="13073" width="7.88671875" style="150" customWidth="1"/>
    <col min="13074" max="13075" width="11.44140625" style="150"/>
    <col min="13076" max="13076" width="51" style="150" customWidth="1"/>
    <col min="13077" max="13077" width="2.6640625" style="150" customWidth="1"/>
    <col min="13078" max="13078" width="7.88671875" style="150" customWidth="1"/>
    <col min="13079" max="13080" width="11.44140625" style="150"/>
    <col min="13081" max="13081" width="51" style="150" customWidth="1"/>
    <col min="13082" max="13082" width="2.6640625" style="150" customWidth="1"/>
    <col min="13083" max="13083" width="7.88671875" style="150" customWidth="1"/>
    <col min="13084" max="13085" width="11.44140625" style="150"/>
    <col min="13086" max="13086" width="51" style="150" customWidth="1"/>
    <col min="13087" max="13087" width="2.6640625" style="150" customWidth="1"/>
    <col min="13088" max="13088" width="7.88671875" style="150" customWidth="1"/>
    <col min="13089" max="13090" width="11.44140625" style="150"/>
    <col min="13091" max="13091" width="51" style="150" customWidth="1"/>
    <col min="13092" max="13092" width="2.6640625" style="150" customWidth="1"/>
    <col min="13093" max="13093" width="7.88671875" style="150" customWidth="1"/>
    <col min="13094" max="13095" width="11.44140625" style="150"/>
    <col min="13096" max="13096" width="51" style="150" customWidth="1"/>
    <col min="13097" max="13097" width="2.6640625" style="150" customWidth="1"/>
    <col min="13098" max="13098" width="7.88671875" style="150" customWidth="1"/>
    <col min="13099" max="13100" width="11.44140625" style="150"/>
    <col min="13101" max="13101" width="51" style="150" customWidth="1"/>
    <col min="13102" max="13102" width="2.6640625" style="150" customWidth="1"/>
    <col min="13103" max="13103" width="7.88671875" style="150" customWidth="1"/>
    <col min="13104" max="13105" width="11.44140625" style="150"/>
    <col min="13106" max="13106" width="51" style="150" customWidth="1"/>
    <col min="13107" max="13107" width="2.6640625" style="150" customWidth="1"/>
    <col min="13108" max="13108" width="7.88671875" style="150" customWidth="1"/>
    <col min="13109" max="13110" width="11.44140625" style="150"/>
    <col min="13111" max="13111" width="51" style="150" customWidth="1"/>
    <col min="13112" max="13112" width="2.6640625" style="150" customWidth="1"/>
    <col min="13113" max="13113" width="7.88671875" style="150" customWidth="1"/>
    <col min="13114" max="13115" width="11.44140625" style="150"/>
    <col min="13116" max="13116" width="51" style="150" customWidth="1"/>
    <col min="13117" max="13117" width="2.6640625" style="150" customWidth="1"/>
    <col min="13118" max="13312" width="11.44140625" style="150"/>
    <col min="13313" max="13313" width="2.6640625" style="150" customWidth="1"/>
    <col min="13314" max="13314" width="7.88671875" style="150" customWidth="1"/>
    <col min="13315" max="13315" width="11.44140625" style="150"/>
    <col min="13316" max="13316" width="12" style="150" customWidth="1"/>
    <col min="13317" max="13317" width="51" style="150" customWidth="1"/>
    <col min="13318" max="13318" width="2.6640625" style="150" customWidth="1"/>
    <col min="13319" max="13319" width="7.88671875" style="150" customWidth="1"/>
    <col min="13320" max="13321" width="11.44140625" style="150"/>
    <col min="13322" max="13322" width="51" style="150" customWidth="1"/>
    <col min="13323" max="13323" width="2.6640625" style="150" customWidth="1"/>
    <col min="13324" max="13324" width="7.88671875" style="150" customWidth="1"/>
    <col min="13325" max="13326" width="11.44140625" style="150"/>
    <col min="13327" max="13327" width="51" style="150" customWidth="1"/>
    <col min="13328" max="13328" width="2.6640625" style="150" customWidth="1"/>
    <col min="13329" max="13329" width="7.88671875" style="150" customWidth="1"/>
    <col min="13330" max="13331" width="11.44140625" style="150"/>
    <col min="13332" max="13332" width="51" style="150" customWidth="1"/>
    <col min="13333" max="13333" width="2.6640625" style="150" customWidth="1"/>
    <col min="13334" max="13334" width="7.88671875" style="150" customWidth="1"/>
    <col min="13335" max="13336" width="11.44140625" style="150"/>
    <col min="13337" max="13337" width="51" style="150" customWidth="1"/>
    <col min="13338" max="13338" width="2.6640625" style="150" customWidth="1"/>
    <col min="13339" max="13339" width="7.88671875" style="150" customWidth="1"/>
    <col min="13340" max="13341" width="11.44140625" style="150"/>
    <col min="13342" max="13342" width="51" style="150" customWidth="1"/>
    <col min="13343" max="13343" width="2.6640625" style="150" customWidth="1"/>
    <col min="13344" max="13344" width="7.88671875" style="150" customWidth="1"/>
    <col min="13345" max="13346" width="11.44140625" style="150"/>
    <col min="13347" max="13347" width="51" style="150" customWidth="1"/>
    <col min="13348" max="13348" width="2.6640625" style="150" customWidth="1"/>
    <col min="13349" max="13349" width="7.88671875" style="150" customWidth="1"/>
    <col min="13350" max="13351" width="11.44140625" style="150"/>
    <col min="13352" max="13352" width="51" style="150" customWidth="1"/>
    <col min="13353" max="13353" width="2.6640625" style="150" customWidth="1"/>
    <col min="13354" max="13354" width="7.88671875" style="150" customWidth="1"/>
    <col min="13355" max="13356" width="11.44140625" style="150"/>
    <col min="13357" max="13357" width="51" style="150" customWidth="1"/>
    <col min="13358" max="13358" width="2.6640625" style="150" customWidth="1"/>
    <col min="13359" max="13359" width="7.88671875" style="150" customWidth="1"/>
    <col min="13360" max="13361" width="11.44140625" style="150"/>
    <col min="13362" max="13362" width="51" style="150" customWidth="1"/>
    <col min="13363" max="13363" width="2.6640625" style="150" customWidth="1"/>
    <col min="13364" max="13364" width="7.88671875" style="150" customWidth="1"/>
    <col min="13365" max="13366" width="11.44140625" style="150"/>
    <col min="13367" max="13367" width="51" style="150" customWidth="1"/>
    <col min="13368" max="13368" width="2.6640625" style="150" customWidth="1"/>
    <col min="13369" max="13369" width="7.88671875" style="150" customWidth="1"/>
    <col min="13370" max="13371" width="11.44140625" style="150"/>
    <col min="13372" max="13372" width="51" style="150" customWidth="1"/>
    <col min="13373" max="13373" width="2.6640625" style="150" customWidth="1"/>
    <col min="13374" max="13568" width="11.44140625" style="150"/>
    <col min="13569" max="13569" width="2.6640625" style="150" customWidth="1"/>
    <col min="13570" max="13570" width="7.88671875" style="150" customWidth="1"/>
    <col min="13571" max="13571" width="11.44140625" style="150"/>
    <col min="13572" max="13572" width="12" style="150" customWidth="1"/>
    <col min="13573" max="13573" width="51" style="150" customWidth="1"/>
    <col min="13574" max="13574" width="2.6640625" style="150" customWidth="1"/>
    <col min="13575" max="13575" width="7.88671875" style="150" customWidth="1"/>
    <col min="13576" max="13577" width="11.44140625" style="150"/>
    <col min="13578" max="13578" width="51" style="150" customWidth="1"/>
    <col min="13579" max="13579" width="2.6640625" style="150" customWidth="1"/>
    <col min="13580" max="13580" width="7.88671875" style="150" customWidth="1"/>
    <col min="13581" max="13582" width="11.44140625" style="150"/>
    <col min="13583" max="13583" width="51" style="150" customWidth="1"/>
    <col min="13584" max="13584" width="2.6640625" style="150" customWidth="1"/>
    <col min="13585" max="13585" width="7.88671875" style="150" customWidth="1"/>
    <col min="13586" max="13587" width="11.44140625" style="150"/>
    <col min="13588" max="13588" width="51" style="150" customWidth="1"/>
    <col min="13589" max="13589" width="2.6640625" style="150" customWidth="1"/>
    <col min="13590" max="13590" width="7.88671875" style="150" customWidth="1"/>
    <col min="13591" max="13592" width="11.44140625" style="150"/>
    <col min="13593" max="13593" width="51" style="150" customWidth="1"/>
    <col min="13594" max="13594" width="2.6640625" style="150" customWidth="1"/>
    <col min="13595" max="13595" width="7.88671875" style="150" customWidth="1"/>
    <col min="13596" max="13597" width="11.44140625" style="150"/>
    <col min="13598" max="13598" width="51" style="150" customWidth="1"/>
    <col min="13599" max="13599" width="2.6640625" style="150" customWidth="1"/>
    <col min="13600" max="13600" width="7.88671875" style="150" customWidth="1"/>
    <col min="13601" max="13602" width="11.44140625" style="150"/>
    <col min="13603" max="13603" width="51" style="150" customWidth="1"/>
    <col min="13604" max="13604" width="2.6640625" style="150" customWidth="1"/>
    <col min="13605" max="13605" width="7.88671875" style="150" customWidth="1"/>
    <col min="13606" max="13607" width="11.44140625" style="150"/>
    <col min="13608" max="13608" width="51" style="150" customWidth="1"/>
    <col min="13609" max="13609" width="2.6640625" style="150" customWidth="1"/>
    <col min="13610" max="13610" width="7.88671875" style="150" customWidth="1"/>
    <col min="13611" max="13612" width="11.44140625" style="150"/>
    <col min="13613" max="13613" width="51" style="150" customWidth="1"/>
    <col min="13614" max="13614" width="2.6640625" style="150" customWidth="1"/>
    <col min="13615" max="13615" width="7.88671875" style="150" customWidth="1"/>
    <col min="13616" max="13617" width="11.44140625" style="150"/>
    <col min="13618" max="13618" width="51" style="150" customWidth="1"/>
    <col min="13619" max="13619" width="2.6640625" style="150" customWidth="1"/>
    <col min="13620" max="13620" width="7.88671875" style="150" customWidth="1"/>
    <col min="13621" max="13622" width="11.44140625" style="150"/>
    <col min="13623" max="13623" width="51" style="150" customWidth="1"/>
    <col min="13624" max="13624" width="2.6640625" style="150" customWidth="1"/>
    <col min="13625" max="13625" width="7.88671875" style="150" customWidth="1"/>
    <col min="13626" max="13627" width="11.44140625" style="150"/>
    <col min="13628" max="13628" width="51" style="150" customWidth="1"/>
    <col min="13629" max="13629" width="2.6640625" style="150" customWidth="1"/>
    <col min="13630" max="13824" width="11.44140625" style="150"/>
    <col min="13825" max="13825" width="2.6640625" style="150" customWidth="1"/>
    <col min="13826" max="13826" width="7.88671875" style="150" customWidth="1"/>
    <col min="13827" max="13827" width="11.44140625" style="150"/>
    <col min="13828" max="13828" width="12" style="150" customWidth="1"/>
    <col min="13829" max="13829" width="51" style="150" customWidth="1"/>
    <col min="13830" max="13830" width="2.6640625" style="150" customWidth="1"/>
    <col min="13831" max="13831" width="7.88671875" style="150" customWidth="1"/>
    <col min="13832" max="13833" width="11.44140625" style="150"/>
    <col min="13834" max="13834" width="51" style="150" customWidth="1"/>
    <col min="13835" max="13835" width="2.6640625" style="150" customWidth="1"/>
    <col min="13836" max="13836" width="7.88671875" style="150" customWidth="1"/>
    <col min="13837" max="13838" width="11.44140625" style="150"/>
    <col min="13839" max="13839" width="51" style="150" customWidth="1"/>
    <col min="13840" max="13840" width="2.6640625" style="150" customWidth="1"/>
    <col min="13841" max="13841" width="7.88671875" style="150" customWidth="1"/>
    <col min="13842" max="13843" width="11.44140625" style="150"/>
    <col min="13844" max="13844" width="51" style="150" customWidth="1"/>
    <col min="13845" max="13845" width="2.6640625" style="150" customWidth="1"/>
    <col min="13846" max="13846" width="7.88671875" style="150" customWidth="1"/>
    <col min="13847" max="13848" width="11.44140625" style="150"/>
    <col min="13849" max="13849" width="51" style="150" customWidth="1"/>
    <col min="13850" max="13850" width="2.6640625" style="150" customWidth="1"/>
    <col min="13851" max="13851" width="7.88671875" style="150" customWidth="1"/>
    <col min="13852" max="13853" width="11.44140625" style="150"/>
    <col min="13854" max="13854" width="51" style="150" customWidth="1"/>
    <col min="13855" max="13855" width="2.6640625" style="150" customWidth="1"/>
    <col min="13856" max="13856" width="7.88671875" style="150" customWidth="1"/>
    <col min="13857" max="13858" width="11.44140625" style="150"/>
    <col min="13859" max="13859" width="51" style="150" customWidth="1"/>
    <col min="13860" max="13860" width="2.6640625" style="150" customWidth="1"/>
    <col min="13861" max="13861" width="7.88671875" style="150" customWidth="1"/>
    <col min="13862" max="13863" width="11.44140625" style="150"/>
    <col min="13864" max="13864" width="51" style="150" customWidth="1"/>
    <col min="13865" max="13865" width="2.6640625" style="150" customWidth="1"/>
    <col min="13866" max="13866" width="7.88671875" style="150" customWidth="1"/>
    <col min="13867" max="13868" width="11.44140625" style="150"/>
    <col min="13869" max="13869" width="51" style="150" customWidth="1"/>
    <col min="13870" max="13870" width="2.6640625" style="150" customWidth="1"/>
    <col min="13871" max="13871" width="7.88671875" style="150" customWidth="1"/>
    <col min="13872" max="13873" width="11.44140625" style="150"/>
    <col min="13874" max="13874" width="51" style="150" customWidth="1"/>
    <col min="13875" max="13875" width="2.6640625" style="150" customWidth="1"/>
    <col min="13876" max="13876" width="7.88671875" style="150" customWidth="1"/>
    <col min="13877" max="13878" width="11.44140625" style="150"/>
    <col min="13879" max="13879" width="51" style="150" customWidth="1"/>
    <col min="13880" max="13880" width="2.6640625" style="150" customWidth="1"/>
    <col min="13881" max="13881" width="7.88671875" style="150" customWidth="1"/>
    <col min="13882" max="13883" width="11.44140625" style="150"/>
    <col min="13884" max="13884" width="51" style="150" customWidth="1"/>
    <col min="13885" max="13885" width="2.6640625" style="150" customWidth="1"/>
    <col min="13886" max="14080" width="11.44140625" style="150"/>
    <col min="14081" max="14081" width="2.6640625" style="150" customWidth="1"/>
    <col min="14082" max="14082" width="7.88671875" style="150" customWidth="1"/>
    <col min="14083" max="14083" width="11.44140625" style="150"/>
    <col min="14084" max="14084" width="12" style="150" customWidth="1"/>
    <col min="14085" max="14085" width="51" style="150" customWidth="1"/>
    <col min="14086" max="14086" width="2.6640625" style="150" customWidth="1"/>
    <col min="14087" max="14087" width="7.88671875" style="150" customWidth="1"/>
    <col min="14088" max="14089" width="11.44140625" style="150"/>
    <col min="14090" max="14090" width="51" style="150" customWidth="1"/>
    <col min="14091" max="14091" width="2.6640625" style="150" customWidth="1"/>
    <col min="14092" max="14092" width="7.88671875" style="150" customWidth="1"/>
    <col min="14093" max="14094" width="11.44140625" style="150"/>
    <col min="14095" max="14095" width="51" style="150" customWidth="1"/>
    <col min="14096" max="14096" width="2.6640625" style="150" customWidth="1"/>
    <col min="14097" max="14097" width="7.88671875" style="150" customWidth="1"/>
    <col min="14098" max="14099" width="11.44140625" style="150"/>
    <col min="14100" max="14100" width="51" style="150" customWidth="1"/>
    <col min="14101" max="14101" width="2.6640625" style="150" customWidth="1"/>
    <col min="14102" max="14102" width="7.88671875" style="150" customWidth="1"/>
    <col min="14103" max="14104" width="11.44140625" style="150"/>
    <col min="14105" max="14105" width="51" style="150" customWidth="1"/>
    <col min="14106" max="14106" width="2.6640625" style="150" customWidth="1"/>
    <col min="14107" max="14107" width="7.88671875" style="150" customWidth="1"/>
    <col min="14108" max="14109" width="11.44140625" style="150"/>
    <col min="14110" max="14110" width="51" style="150" customWidth="1"/>
    <col min="14111" max="14111" width="2.6640625" style="150" customWidth="1"/>
    <col min="14112" max="14112" width="7.88671875" style="150" customWidth="1"/>
    <col min="14113" max="14114" width="11.44140625" style="150"/>
    <col min="14115" max="14115" width="51" style="150" customWidth="1"/>
    <col min="14116" max="14116" width="2.6640625" style="150" customWidth="1"/>
    <col min="14117" max="14117" width="7.88671875" style="150" customWidth="1"/>
    <col min="14118" max="14119" width="11.44140625" style="150"/>
    <col min="14120" max="14120" width="51" style="150" customWidth="1"/>
    <col min="14121" max="14121" width="2.6640625" style="150" customWidth="1"/>
    <col min="14122" max="14122" width="7.88671875" style="150" customWidth="1"/>
    <col min="14123" max="14124" width="11.44140625" style="150"/>
    <col min="14125" max="14125" width="51" style="150" customWidth="1"/>
    <col min="14126" max="14126" width="2.6640625" style="150" customWidth="1"/>
    <col min="14127" max="14127" width="7.88671875" style="150" customWidth="1"/>
    <col min="14128" max="14129" width="11.44140625" style="150"/>
    <col min="14130" max="14130" width="51" style="150" customWidth="1"/>
    <col min="14131" max="14131" width="2.6640625" style="150" customWidth="1"/>
    <col min="14132" max="14132" width="7.88671875" style="150" customWidth="1"/>
    <col min="14133" max="14134" width="11.44140625" style="150"/>
    <col min="14135" max="14135" width="51" style="150" customWidth="1"/>
    <col min="14136" max="14136" width="2.6640625" style="150" customWidth="1"/>
    <col min="14137" max="14137" width="7.88671875" style="150" customWidth="1"/>
    <col min="14138" max="14139" width="11.44140625" style="150"/>
    <col min="14140" max="14140" width="51" style="150" customWidth="1"/>
    <col min="14141" max="14141" width="2.6640625" style="150" customWidth="1"/>
    <col min="14142" max="14336" width="11.44140625" style="150"/>
    <col min="14337" max="14337" width="2.6640625" style="150" customWidth="1"/>
    <col min="14338" max="14338" width="7.88671875" style="150" customWidth="1"/>
    <col min="14339" max="14339" width="11.44140625" style="150"/>
    <col min="14340" max="14340" width="12" style="150" customWidth="1"/>
    <col min="14341" max="14341" width="51" style="150" customWidth="1"/>
    <col min="14342" max="14342" width="2.6640625" style="150" customWidth="1"/>
    <col min="14343" max="14343" width="7.88671875" style="150" customWidth="1"/>
    <col min="14344" max="14345" width="11.44140625" style="150"/>
    <col min="14346" max="14346" width="51" style="150" customWidth="1"/>
    <col min="14347" max="14347" width="2.6640625" style="150" customWidth="1"/>
    <col min="14348" max="14348" width="7.88671875" style="150" customWidth="1"/>
    <col min="14349" max="14350" width="11.44140625" style="150"/>
    <col min="14351" max="14351" width="51" style="150" customWidth="1"/>
    <col min="14352" max="14352" width="2.6640625" style="150" customWidth="1"/>
    <col min="14353" max="14353" width="7.88671875" style="150" customWidth="1"/>
    <col min="14354" max="14355" width="11.44140625" style="150"/>
    <col min="14356" max="14356" width="51" style="150" customWidth="1"/>
    <col min="14357" max="14357" width="2.6640625" style="150" customWidth="1"/>
    <col min="14358" max="14358" width="7.88671875" style="150" customWidth="1"/>
    <col min="14359" max="14360" width="11.44140625" style="150"/>
    <col min="14361" max="14361" width="51" style="150" customWidth="1"/>
    <col min="14362" max="14362" width="2.6640625" style="150" customWidth="1"/>
    <col min="14363" max="14363" width="7.88671875" style="150" customWidth="1"/>
    <col min="14364" max="14365" width="11.44140625" style="150"/>
    <col min="14366" max="14366" width="51" style="150" customWidth="1"/>
    <col min="14367" max="14367" width="2.6640625" style="150" customWidth="1"/>
    <col min="14368" max="14368" width="7.88671875" style="150" customWidth="1"/>
    <col min="14369" max="14370" width="11.44140625" style="150"/>
    <col min="14371" max="14371" width="51" style="150" customWidth="1"/>
    <col min="14372" max="14372" width="2.6640625" style="150" customWidth="1"/>
    <col min="14373" max="14373" width="7.88671875" style="150" customWidth="1"/>
    <col min="14374" max="14375" width="11.44140625" style="150"/>
    <col min="14376" max="14376" width="51" style="150" customWidth="1"/>
    <col min="14377" max="14377" width="2.6640625" style="150" customWidth="1"/>
    <col min="14378" max="14378" width="7.88671875" style="150" customWidth="1"/>
    <col min="14379" max="14380" width="11.44140625" style="150"/>
    <col min="14381" max="14381" width="51" style="150" customWidth="1"/>
    <col min="14382" max="14382" width="2.6640625" style="150" customWidth="1"/>
    <col min="14383" max="14383" width="7.88671875" style="150" customWidth="1"/>
    <col min="14384" max="14385" width="11.44140625" style="150"/>
    <col min="14386" max="14386" width="51" style="150" customWidth="1"/>
    <col min="14387" max="14387" width="2.6640625" style="150" customWidth="1"/>
    <col min="14388" max="14388" width="7.88671875" style="150" customWidth="1"/>
    <col min="14389" max="14390" width="11.44140625" style="150"/>
    <col min="14391" max="14391" width="51" style="150" customWidth="1"/>
    <col min="14392" max="14392" width="2.6640625" style="150" customWidth="1"/>
    <col min="14393" max="14393" width="7.88671875" style="150" customWidth="1"/>
    <col min="14394" max="14395" width="11.44140625" style="150"/>
    <col min="14396" max="14396" width="51" style="150" customWidth="1"/>
    <col min="14397" max="14397" width="2.6640625" style="150" customWidth="1"/>
    <col min="14398" max="14592" width="11.44140625" style="150"/>
    <col min="14593" max="14593" width="2.6640625" style="150" customWidth="1"/>
    <col min="14594" max="14594" width="7.88671875" style="150" customWidth="1"/>
    <col min="14595" max="14595" width="11.44140625" style="150"/>
    <col min="14596" max="14596" width="12" style="150" customWidth="1"/>
    <col min="14597" max="14597" width="51" style="150" customWidth="1"/>
    <col min="14598" max="14598" width="2.6640625" style="150" customWidth="1"/>
    <col min="14599" max="14599" width="7.88671875" style="150" customWidth="1"/>
    <col min="14600" max="14601" width="11.44140625" style="150"/>
    <col min="14602" max="14602" width="51" style="150" customWidth="1"/>
    <col min="14603" max="14603" width="2.6640625" style="150" customWidth="1"/>
    <col min="14604" max="14604" width="7.88671875" style="150" customWidth="1"/>
    <col min="14605" max="14606" width="11.44140625" style="150"/>
    <col min="14607" max="14607" width="51" style="150" customWidth="1"/>
    <col min="14608" max="14608" width="2.6640625" style="150" customWidth="1"/>
    <col min="14609" max="14609" width="7.88671875" style="150" customWidth="1"/>
    <col min="14610" max="14611" width="11.44140625" style="150"/>
    <col min="14612" max="14612" width="51" style="150" customWidth="1"/>
    <col min="14613" max="14613" width="2.6640625" style="150" customWidth="1"/>
    <col min="14614" max="14614" width="7.88671875" style="150" customWidth="1"/>
    <col min="14615" max="14616" width="11.44140625" style="150"/>
    <col min="14617" max="14617" width="51" style="150" customWidth="1"/>
    <col min="14618" max="14618" width="2.6640625" style="150" customWidth="1"/>
    <col min="14619" max="14619" width="7.88671875" style="150" customWidth="1"/>
    <col min="14620" max="14621" width="11.44140625" style="150"/>
    <col min="14622" max="14622" width="51" style="150" customWidth="1"/>
    <col min="14623" max="14623" width="2.6640625" style="150" customWidth="1"/>
    <col min="14624" max="14624" width="7.88671875" style="150" customWidth="1"/>
    <col min="14625" max="14626" width="11.44140625" style="150"/>
    <col min="14627" max="14627" width="51" style="150" customWidth="1"/>
    <col min="14628" max="14628" width="2.6640625" style="150" customWidth="1"/>
    <col min="14629" max="14629" width="7.88671875" style="150" customWidth="1"/>
    <col min="14630" max="14631" width="11.44140625" style="150"/>
    <col min="14632" max="14632" width="51" style="150" customWidth="1"/>
    <col min="14633" max="14633" width="2.6640625" style="150" customWidth="1"/>
    <col min="14634" max="14634" width="7.88671875" style="150" customWidth="1"/>
    <col min="14635" max="14636" width="11.44140625" style="150"/>
    <col min="14637" max="14637" width="51" style="150" customWidth="1"/>
    <col min="14638" max="14638" width="2.6640625" style="150" customWidth="1"/>
    <col min="14639" max="14639" width="7.88671875" style="150" customWidth="1"/>
    <col min="14640" max="14641" width="11.44140625" style="150"/>
    <col min="14642" max="14642" width="51" style="150" customWidth="1"/>
    <col min="14643" max="14643" width="2.6640625" style="150" customWidth="1"/>
    <col min="14644" max="14644" width="7.88671875" style="150" customWidth="1"/>
    <col min="14645" max="14646" width="11.44140625" style="150"/>
    <col min="14647" max="14647" width="51" style="150" customWidth="1"/>
    <col min="14648" max="14648" width="2.6640625" style="150" customWidth="1"/>
    <col min="14649" max="14649" width="7.88671875" style="150" customWidth="1"/>
    <col min="14650" max="14651" width="11.44140625" style="150"/>
    <col min="14652" max="14652" width="51" style="150" customWidth="1"/>
    <col min="14653" max="14653" width="2.6640625" style="150" customWidth="1"/>
    <col min="14654" max="14848" width="11.44140625" style="150"/>
    <col min="14849" max="14849" width="2.6640625" style="150" customWidth="1"/>
    <col min="14850" max="14850" width="7.88671875" style="150" customWidth="1"/>
    <col min="14851" max="14851" width="11.44140625" style="150"/>
    <col min="14852" max="14852" width="12" style="150" customWidth="1"/>
    <col min="14853" max="14853" width="51" style="150" customWidth="1"/>
    <col min="14854" max="14854" width="2.6640625" style="150" customWidth="1"/>
    <col min="14855" max="14855" width="7.88671875" style="150" customWidth="1"/>
    <col min="14856" max="14857" width="11.44140625" style="150"/>
    <col min="14858" max="14858" width="51" style="150" customWidth="1"/>
    <col min="14859" max="14859" width="2.6640625" style="150" customWidth="1"/>
    <col min="14860" max="14860" width="7.88671875" style="150" customWidth="1"/>
    <col min="14861" max="14862" width="11.44140625" style="150"/>
    <col min="14863" max="14863" width="51" style="150" customWidth="1"/>
    <col min="14864" max="14864" width="2.6640625" style="150" customWidth="1"/>
    <col min="14865" max="14865" width="7.88671875" style="150" customWidth="1"/>
    <col min="14866" max="14867" width="11.44140625" style="150"/>
    <col min="14868" max="14868" width="51" style="150" customWidth="1"/>
    <col min="14869" max="14869" width="2.6640625" style="150" customWidth="1"/>
    <col min="14870" max="14870" width="7.88671875" style="150" customWidth="1"/>
    <col min="14871" max="14872" width="11.44140625" style="150"/>
    <col min="14873" max="14873" width="51" style="150" customWidth="1"/>
    <col min="14874" max="14874" width="2.6640625" style="150" customWidth="1"/>
    <col min="14875" max="14875" width="7.88671875" style="150" customWidth="1"/>
    <col min="14876" max="14877" width="11.44140625" style="150"/>
    <col min="14878" max="14878" width="51" style="150" customWidth="1"/>
    <col min="14879" max="14879" width="2.6640625" style="150" customWidth="1"/>
    <col min="14880" max="14880" width="7.88671875" style="150" customWidth="1"/>
    <col min="14881" max="14882" width="11.44140625" style="150"/>
    <col min="14883" max="14883" width="51" style="150" customWidth="1"/>
    <col min="14884" max="14884" width="2.6640625" style="150" customWidth="1"/>
    <col min="14885" max="14885" width="7.88671875" style="150" customWidth="1"/>
    <col min="14886" max="14887" width="11.44140625" style="150"/>
    <col min="14888" max="14888" width="51" style="150" customWidth="1"/>
    <col min="14889" max="14889" width="2.6640625" style="150" customWidth="1"/>
    <col min="14890" max="14890" width="7.88671875" style="150" customWidth="1"/>
    <col min="14891" max="14892" width="11.44140625" style="150"/>
    <col min="14893" max="14893" width="51" style="150" customWidth="1"/>
    <col min="14894" max="14894" width="2.6640625" style="150" customWidth="1"/>
    <col min="14895" max="14895" width="7.88671875" style="150" customWidth="1"/>
    <col min="14896" max="14897" width="11.44140625" style="150"/>
    <col min="14898" max="14898" width="51" style="150" customWidth="1"/>
    <col min="14899" max="14899" width="2.6640625" style="150" customWidth="1"/>
    <col min="14900" max="14900" width="7.88671875" style="150" customWidth="1"/>
    <col min="14901" max="14902" width="11.44140625" style="150"/>
    <col min="14903" max="14903" width="51" style="150" customWidth="1"/>
    <col min="14904" max="14904" width="2.6640625" style="150" customWidth="1"/>
    <col min="14905" max="14905" width="7.88671875" style="150" customWidth="1"/>
    <col min="14906" max="14907" width="11.44140625" style="150"/>
    <col min="14908" max="14908" width="51" style="150" customWidth="1"/>
    <col min="14909" max="14909" width="2.6640625" style="150" customWidth="1"/>
    <col min="14910" max="15104" width="11.44140625" style="150"/>
    <col min="15105" max="15105" width="2.6640625" style="150" customWidth="1"/>
    <col min="15106" max="15106" width="7.88671875" style="150" customWidth="1"/>
    <col min="15107" max="15107" width="11.44140625" style="150"/>
    <col min="15108" max="15108" width="12" style="150" customWidth="1"/>
    <col min="15109" max="15109" width="51" style="150" customWidth="1"/>
    <col min="15110" max="15110" width="2.6640625" style="150" customWidth="1"/>
    <col min="15111" max="15111" width="7.88671875" style="150" customWidth="1"/>
    <col min="15112" max="15113" width="11.44140625" style="150"/>
    <col min="15114" max="15114" width="51" style="150" customWidth="1"/>
    <col min="15115" max="15115" width="2.6640625" style="150" customWidth="1"/>
    <col min="15116" max="15116" width="7.88671875" style="150" customWidth="1"/>
    <col min="15117" max="15118" width="11.44140625" style="150"/>
    <col min="15119" max="15119" width="51" style="150" customWidth="1"/>
    <col min="15120" max="15120" width="2.6640625" style="150" customWidth="1"/>
    <col min="15121" max="15121" width="7.88671875" style="150" customWidth="1"/>
    <col min="15122" max="15123" width="11.44140625" style="150"/>
    <col min="15124" max="15124" width="51" style="150" customWidth="1"/>
    <col min="15125" max="15125" width="2.6640625" style="150" customWidth="1"/>
    <col min="15126" max="15126" width="7.88671875" style="150" customWidth="1"/>
    <col min="15127" max="15128" width="11.44140625" style="150"/>
    <col min="15129" max="15129" width="51" style="150" customWidth="1"/>
    <col min="15130" max="15130" width="2.6640625" style="150" customWidth="1"/>
    <col min="15131" max="15131" width="7.88671875" style="150" customWidth="1"/>
    <col min="15132" max="15133" width="11.44140625" style="150"/>
    <col min="15134" max="15134" width="51" style="150" customWidth="1"/>
    <col min="15135" max="15135" width="2.6640625" style="150" customWidth="1"/>
    <col min="15136" max="15136" width="7.88671875" style="150" customWidth="1"/>
    <col min="15137" max="15138" width="11.44140625" style="150"/>
    <col min="15139" max="15139" width="51" style="150" customWidth="1"/>
    <col min="15140" max="15140" width="2.6640625" style="150" customWidth="1"/>
    <col min="15141" max="15141" width="7.88671875" style="150" customWidth="1"/>
    <col min="15142" max="15143" width="11.44140625" style="150"/>
    <col min="15144" max="15144" width="51" style="150" customWidth="1"/>
    <col min="15145" max="15145" width="2.6640625" style="150" customWidth="1"/>
    <col min="15146" max="15146" width="7.88671875" style="150" customWidth="1"/>
    <col min="15147" max="15148" width="11.44140625" style="150"/>
    <col min="15149" max="15149" width="51" style="150" customWidth="1"/>
    <col min="15150" max="15150" width="2.6640625" style="150" customWidth="1"/>
    <col min="15151" max="15151" width="7.88671875" style="150" customWidth="1"/>
    <col min="15152" max="15153" width="11.44140625" style="150"/>
    <col min="15154" max="15154" width="51" style="150" customWidth="1"/>
    <col min="15155" max="15155" width="2.6640625" style="150" customWidth="1"/>
    <col min="15156" max="15156" width="7.88671875" style="150" customWidth="1"/>
    <col min="15157" max="15158" width="11.44140625" style="150"/>
    <col min="15159" max="15159" width="51" style="150" customWidth="1"/>
    <col min="15160" max="15160" width="2.6640625" style="150" customWidth="1"/>
    <col min="15161" max="15161" width="7.88671875" style="150" customWidth="1"/>
    <col min="15162" max="15163" width="11.44140625" style="150"/>
    <col min="15164" max="15164" width="51" style="150" customWidth="1"/>
    <col min="15165" max="15165" width="2.6640625" style="150" customWidth="1"/>
    <col min="15166" max="15360" width="11.44140625" style="150"/>
    <col min="15361" max="15361" width="2.6640625" style="150" customWidth="1"/>
    <col min="15362" max="15362" width="7.88671875" style="150" customWidth="1"/>
    <col min="15363" max="15363" width="11.44140625" style="150"/>
    <col min="15364" max="15364" width="12" style="150" customWidth="1"/>
    <col min="15365" max="15365" width="51" style="150" customWidth="1"/>
    <col min="15366" max="15366" width="2.6640625" style="150" customWidth="1"/>
    <col min="15367" max="15367" width="7.88671875" style="150" customWidth="1"/>
    <col min="15368" max="15369" width="11.44140625" style="150"/>
    <col min="15370" max="15370" width="51" style="150" customWidth="1"/>
    <col min="15371" max="15371" width="2.6640625" style="150" customWidth="1"/>
    <col min="15372" max="15372" width="7.88671875" style="150" customWidth="1"/>
    <col min="15373" max="15374" width="11.44140625" style="150"/>
    <col min="15375" max="15375" width="51" style="150" customWidth="1"/>
    <col min="15376" max="15376" width="2.6640625" style="150" customWidth="1"/>
    <col min="15377" max="15377" width="7.88671875" style="150" customWidth="1"/>
    <col min="15378" max="15379" width="11.44140625" style="150"/>
    <col min="15380" max="15380" width="51" style="150" customWidth="1"/>
    <col min="15381" max="15381" width="2.6640625" style="150" customWidth="1"/>
    <col min="15382" max="15382" width="7.88671875" style="150" customWidth="1"/>
    <col min="15383" max="15384" width="11.44140625" style="150"/>
    <col min="15385" max="15385" width="51" style="150" customWidth="1"/>
    <col min="15386" max="15386" width="2.6640625" style="150" customWidth="1"/>
    <col min="15387" max="15387" width="7.88671875" style="150" customWidth="1"/>
    <col min="15388" max="15389" width="11.44140625" style="150"/>
    <col min="15390" max="15390" width="51" style="150" customWidth="1"/>
    <col min="15391" max="15391" width="2.6640625" style="150" customWidth="1"/>
    <col min="15392" max="15392" width="7.88671875" style="150" customWidth="1"/>
    <col min="15393" max="15394" width="11.44140625" style="150"/>
    <col min="15395" max="15395" width="51" style="150" customWidth="1"/>
    <col min="15396" max="15396" width="2.6640625" style="150" customWidth="1"/>
    <col min="15397" max="15397" width="7.88671875" style="150" customWidth="1"/>
    <col min="15398" max="15399" width="11.44140625" style="150"/>
    <col min="15400" max="15400" width="51" style="150" customWidth="1"/>
    <col min="15401" max="15401" width="2.6640625" style="150" customWidth="1"/>
    <col min="15402" max="15402" width="7.88671875" style="150" customWidth="1"/>
    <col min="15403" max="15404" width="11.44140625" style="150"/>
    <col min="15405" max="15405" width="51" style="150" customWidth="1"/>
    <col min="15406" max="15406" width="2.6640625" style="150" customWidth="1"/>
    <col min="15407" max="15407" width="7.88671875" style="150" customWidth="1"/>
    <col min="15408" max="15409" width="11.44140625" style="150"/>
    <col min="15410" max="15410" width="51" style="150" customWidth="1"/>
    <col min="15411" max="15411" width="2.6640625" style="150" customWidth="1"/>
    <col min="15412" max="15412" width="7.88671875" style="150" customWidth="1"/>
    <col min="15413" max="15414" width="11.44140625" style="150"/>
    <col min="15415" max="15415" width="51" style="150" customWidth="1"/>
    <col min="15416" max="15416" width="2.6640625" style="150" customWidth="1"/>
    <col min="15417" max="15417" width="7.88671875" style="150" customWidth="1"/>
    <col min="15418" max="15419" width="11.44140625" style="150"/>
    <col min="15420" max="15420" width="51" style="150" customWidth="1"/>
    <col min="15421" max="15421" width="2.6640625" style="150" customWidth="1"/>
    <col min="15422" max="15616" width="11.44140625" style="150"/>
    <col min="15617" max="15617" width="2.6640625" style="150" customWidth="1"/>
    <col min="15618" max="15618" width="7.88671875" style="150" customWidth="1"/>
    <col min="15619" max="15619" width="11.44140625" style="150"/>
    <col min="15620" max="15620" width="12" style="150" customWidth="1"/>
    <col min="15621" max="15621" width="51" style="150" customWidth="1"/>
    <col min="15622" max="15622" width="2.6640625" style="150" customWidth="1"/>
    <col min="15623" max="15623" width="7.88671875" style="150" customWidth="1"/>
    <col min="15624" max="15625" width="11.44140625" style="150"/>
    <col min="15626" max="15626" width="51" style="150" customWidth="1"/>
    <col min="15627" max="15627" width="2.6640625" style="150" customWidth="1"/>
    <col min="15628" max="15628" width="7.88671875" style="150" customWidth="1"/>
    <col min="15629" max="15630" width="11.44140625" style="150"/>
    <col min="15631" max="15631" width="51" style="150" customWidth="1"/>
    <col min="15632" max="15632" width="2.6640625" style="150" customWidth="1"/>
    <col min="15633" max="15633" width="7.88671875" style="150" customWidth="1"/>
    <col min="15634" max="15635" width="11.44140625" style="150"/>
    <col min="15636" max="15636" width="51" style="150" customWidth="1"/>
    <col min="15637" max="15637" width="2.6640625" style="150" customWidth="1"/>
    <col min="15638" max="15638" width="7.88671875" style="150" customWidth="1"/>
    <col min="15639" max="15640" width="11.44140625" style="150"/>
    <col min="15641" max="15641" width="51" style="150" customWidth="1"/>
    <col min="15642" max="15642" width="2.6640625" style="150" customWidth="1"/>
    <col min="15643" max="15643" width="7.88671875" style="150" customWidth="1"/>
    <col min="15644" max="15645" width="11.44140625" style="150"/>
    <col min="15646" max="15646" width="51" style="150" customWidth="1"/>
    <col min="15647" max="15647" width="2.6640625" style="150" customWidth="1"/>
    <col min="15648" max="15648" width="7.88671875" style="150" customWidth="1"/>
    <col min="15649" max="15650" width="11.44140625" style="150"/>
    <col min="15651" max="15651" width="51" style="150" customWidth="1"/>
    <col min="15652" max="15652" width="2.6640625" style="150" customWidth="1"/>
    <col min="15653" max="15653" width="7.88671875" style="150" customWidth="1"/>
    <col min="15654" max="15655" width="11.44140625" style="150"/>
    <col min="15656" max="15656" width="51" style="150" customWidth="1"/>
    <col min="15657" max="15657" width="2.6640625" style="150" customWidth="1"/>
    <col min="15658" max="15658" width="7.88671875" style="150" customWidth="1"/>
    <col min="15659" max="15660" width="11.44140625" style="150"/>
    <col min="15661" max="15661" width="51" style="150" customWidth="1"/>
    <col min="15662" max="15662" width="2.6640625" style="150" customWidth="1"/>
    <col min="15663" max="15663" width="7.88671875" style="150" customWidth="1"/>
    <col min="15664" max="15665" width="11.44140625" style="150"/>
    <col min="15666" max="15666" width="51" style="150" customWidth="1"/>
    <col min="15667" max="15667" width="2.6640625" style="150" customWidth="1"/>
    <col min="15668" max="15668" width="7.88671875" style="150" customWidth="1"/>
    <col min="15669" max="15670" width="11.44140625" style="150"/>
    <col min="15671" max="15671" width="51" style="150" customWidth="1"/>
    <col min="15672" max="15672" width="2.6640625" style="150" customWidth="1"/>
    <col min="15673" max="15673" width="7.88671875" style="150" customWidth="1"/>
    <col min="15674" max="15675" width="11.44140625" style="150"/>
    <col min="15676" max="15676" width="51" style="150" customWidth="1"/>
    <col min="15677" max="15677" width="2.6640625" style="150" customWidth="1"/>
    <col min="15678" max="15872" width="11.44140625" style="150"/>
    <col min="15873" max="15873" width="2.6640625" style="150" customWidth="1"/>
    <col min="15874" max="15874" width="7.88671875" style="150" customWidth="1"/>
    <col min="15875" max="15875" width="11.44140625" style="150"/>
    <col min="15876" max="15876" width="12" style="150" customWidth="1"/>
    <col min="15877" max="15877" width="51" style="150" customWidth="1"/>
    <col min="15878" max="15878" width="2.6640625" style="150" customWidth="1"/>
    <col min="15879" max="15879" width="7.88671875" style="150" customWidth="1"/>
    <col min="15880" max="15881" width="11.44140625" style="150"/>
    <col min="15882" max="15882" width="51" style="150" customWidth="1"/>
    <col min="15883" max="15883" width="2.6640625" style="150" customWidth="1"/>
    <col min="15884" max="15884" width="7.88671875" style="150" customWidth="1"/>
    <col min="15885" max="15886" width="11.44140625" style="150"/>
    <col min="15887" max="15887" width="51" style="150" customWidth="1"/>
    <col min="15888" max="15888" width="2.6640625" style="150" customWidth="1"/>
    <col min="15889" max="15889" width="7.88671875" style="150" customWidth="1"/>
    <col min="15890" max="15891" width="11.44140625" style="150"/>
    <col min="15892" max="15892" width="51" style="150" customWidth="1"/>
    <col min="15893" max="15893" width="2.6640625" style="150" customWidth="1"/>
    <col min="15894" max="15894" width="7.88671875" style="150" customWidth="1"/>
    <col min="15895" max="15896" width="11.44140625" style="150"/>
    <col min="15897" max="15897" width="51" style="150" customWidth="1"/>
    <col min="15898" max="15898" width="2.6640625" style="150" customWidth="1"/>
    <col min="15899" max="15899" width="7.88671875" style="150" customWidth="1"/>
    <col min="15900" max="15901" width="11.44140625" style="150"/>
    <col min="15902" max="15902" width="51" style="150" customWidth="1"/>
    <col min="15903" max="15903" width="2.6640625" style="150" customWidth="1"/>
    <col min="15904" max="15904" width="7.88671875" style="150" customWidth="1"/>
    <col min="15905" max="15906" width="11.44140625" style="150"/>
    <col min="15907" max="15907" width="51" style="150" customWidth="1"/>
    <col min="15908" max="15908" width="2.6640625" style="150" customWidth="1"/>
    <col min="15909" max="15909" width="7.88671875" style="150" customWidth="1"/>
    <col min="15910" max="15911" width="11.44140625" style="150"/>
    <col min="15912" max="15912" width="51" style="150" customWidth="1"/>
    <col min="15913" max="15913" width="2.6640625" style="150" customWidth="1"/>
    <col min="15914" max="15914" width="7.88671875" style="150" customWidth="1"/>
    <col min="15915" max="15916" width="11.44140625" style="150"/>
    <col min="15917" max="15917" width="51" style="150" customWidth="1"/>
    <col min="15918" max="15918" width="2.6640625" style="150" customWidth="1"/>
    <col min="15919" max="15919" width="7.88671875" style="150" customWidth="1"/>
    <col min="15920" max="15921" width="11.44140625" style="150"/>
    <col min="15922" max="15922" width="51" style="150" customWidth="1"/>
    <col min="15923" max="15923" width="2.6640625" style="150" customWidth="1"/>
    <col min="15924" max="15924" width="7.88671875" style="150" customWidth="1"/>
    <col min="15925" max="15926" width="11.44140625" style="150"/>
    <col min="15927" max="15927" width="51" style="150" customWidth="1"/>
    <col min="15928" max="15928" width="2.6640625" style="150" customWidth="1"/>
    <col min="15929" max="15929" width="7.88671875" style="150" customWidth="1"/>
    <col min="15930" max="15931" width="11.44140625" style="150"/>
    <col min="15932" max="15932" width="51" style="150" customWidth="1"/>
    <col min="15933" max="15933" width="2.6640625" style="150" customWidth="1"/>
    <col min="15934" max="16128" width="11.44140625" style="150"/>
    <col min="16129" max="16129" width="2.6640625" style="150" customWidth="1"/>
    <col min="16130" max="16130" width="7.88671875" style="150" customWidth="1"/>
    <col min="16131" max="16131" width="11.44140625" style="150"/>
    <col min="16132" max="16132" width="12" style="150" customWidth="1"/>
    <col min="16133" max="16133" width="51" style="150" customWidth="1"/>
    <col min="16134" max="16134" width="2.6640625" style="150" customWidth="1"/>
    <col min="16135" max="16135" width="7.88671875" style="150" customWidth="1"/>
    <col min="16136" max="16137" width="11.44140625" style="150"/>
    <col min="16138" max="16138" width="51" style="150" customWidth="1"/>
    <col min="16139" max="16139" width="2.6640625" style="150" customWidth="1"/>
    <col min="16140" max="16140" width="7.88671875" style="150" customWidth="1"/>
    <col min="16141" max="16142" width="11.44140625" style="150"/>
    <col min="16143" max="16143" width="51" style="150" customWidth="1"/>
    <col min="16144" max="16144" width="2.6640625" style="150" customWidth="1"/>
    <col min="16145" max="16145" width="7.88671875" style="150" customWidth="1"/>
    <col min="16146" max="16147" width="11.44140625" style="150"/>
    <col min="16148" max="16148" width="51" style="150" customWidth="1"/>
    <col min="16149" max="16149" width="2.6640625" style="150" customWidth="1"/>
    <col min="16150" max="16150" width="7.88671875" style="150" customWidth="1"/>
    <col min="16151" max="16152" width="11.44140625" style="150"/>
    <col min="16153" max="16153" width="51" style="150" customWidth="1"/>
    <col min="16154" max="16154" width="2.6640625" style="150" customWidth="1"/>
    <col min="16155" max="16155" width="7.88671875" style="150" customWidth="1"/>
    <col min="16156" max="16157" width="11.44140625" style="150"/>
    <col min="16158" max="16158" width="51" style="150" customWidth="1"/>
    <col min="16159" max="16159" width="2.6640625" style="150" customWidth="1"/>
    <col min="16160" max="16160" width="7.88671875" style="150" customWidth="1"/>
    <col min="16161" max="16162" width="11.44140625" style="150"/>
    <col min="16163" max="16163" width="51" style="150" customWidth="1"/>
    <col min="16164" max="16164" width="2.6640625" style="150" customWidth="1"/>
    <col min="16165" max="16165" width="7.88671875" style="150" customWidth="1"/>
    <col min="16166" max="16167" width="11.44140625" style="150"/>
    <col min="16168" max="16168" width="51" style="150" customWidth="1"/>
    <col min="16169" max="16169" width="2.6640625" style="150" customWidth="1"/>
    <col min="16170" max="16170" width="7.88671875" style="150" customWidth="1"/>
    <col min="16171" max="16172" width="11.44140625" style="150"/>
    <col min="16173" max="16173" width="51" style="150" customWidth="1"/>
    <col min="16174" max="16174" width="2.6640625" style="150" customWidth="1"/>
    <col min="16175" max="16175" width="7.88671875" style="150" customWidth="1"/>
    <col min="16176" max="16177" width="11.44140625" style="150"/>
    <col min="16178" max="16178" width="51" style="150" customWidth="1"/>
    <col min="16179" max="16179" width="2.6640625" style="150" customWidth="1"/>
    <col min="16180" max="16180" width="7.88671875" style="150" customWidth="1"/>
    <col min="16181" max="16182" width="11.44140625" style="150"/>
    <col min="16183" max="16183" width="51" style="150" customWidth="1"/>
    <col min="16184" max="16184" width="2.6640625" style="150" customWidth="1"/>
    <col min="16185" max="16185" width="7.88671875" style="150" customWidth="1"/>
    <col min="16186" max="16187" width="11.44140625" style="150"/>
    <col min="16188" max="16188" width="51" style="150" customWidth="1"/>
    <col min="16189" max="16189" width="2.6640625" style="150" customWidth="1"/>
    <col min="16190" max="16384" width="11.44140625" style="150"/>
  </cols>
  <sheetData>
    <row r="1" spans="1:61" ht="18.75" customHeight="1" x14ac:dyDescent="0.25">
      <c r="A1" s="149"/>
      <c r="C1" s="139" t="s">
        <v>1090</v>
      </c>
      <c r="F1" s="149"/>
      <c r="K1" s="149"/>
      <c r="P1" s="149"/>
      <c r="U1" s="149"/>
      <c r="Z1" s="149"/>
      <c r="AE1" s="149"/>
      <c r="AJ1" s="149"/>
      <c r="AO1" s="149"/>
      <c r="AT1" s="149"/>
      <c r="AY1" s="149"/>
      <c r="BD1" s="149"/>
      <c r="BF1" s="151"/>
      <c r="BI1" s="149"/>
    </row>
    <row r="2" spans="1:61" x14ac:dyDescent="0.25">
      <c r="BG2" s="152"/>
      <c r="BH2" s="151"/>
    </row>
    <row r="3" spans="1:61" s="139" customFormat="1" ht="11.4" x14ac:dyDescent="0.2">
      <c r="C3" s="139" t="s">
        <v>1091</v>
      </c>
      <c r="H3" s="139" t="s">
        <v>1092</v>
      </c>
      <c r="M3" s="139" t="s">
        <v>1093</v>
      </c>
      <c r="R3" s="139" t="s">
        <v>1094</v>
      </c>
      <c r="W3" s="139" t="s">
        <v>1095</v>
      </c>
      <c r="AB3" s="139" t="s">
        <v>1096</v>
      </c>
      <c r="AG3" s="139" t="s">
        <v>1097</v>
      </c>
      <c r="AL3" s="139" t="s">
        <v>1098</v>
      </c>
      <c r="AQ3" s="139" t="s">
        <v>1099</v>
      </c>
      <c r="AV3" s="139" t="s">
        <v>1100</v>
      </c>
      <c r="BA3" s="139" t="s">
        <v>1101</v>
      </c>
      <c r="BF3" s="139" t="s">
        <v>1102</v>
      </c>
    </row>
    <row r="5" spans="1:61" x14ac:dyDescent="0.25">
      <c r="H5" s="151"/>
      <c r="I5" s="151"/>
      <c r="M5" s="151"/>
      <c r="N5" s="151"/>
      <c r="R5" s="151"/>
      <c r="S5" s="151"/>
      <c r="W5" s="151"/>
      <c r="X5" s="151"/>
      <c r="AB5" s="151"/>
      <c r="AC5" s="151"/>
      <c r="AG5" s="151"/>
      <c r="AH5" s="151"/>
      <c r="AL5" s="151"/>
      <c r="AM5" s="151"/>
      <c r="AQ5" s="151"/>
      <c r="AR5" s="151"/>
      <c r="AV5" s="151"/>
      <c r="AW5" s="151"/>
      <c r="BA5" s="151"/>
      <c r="BB5" s="151"/>
      <c r="BF5" s="151"/>
      <c r="BG5" s="151"/>
    </row>
    <row r="6" spans="1:61" x14ac:dyDescent="0.25">
      <c r="H6" s="151"/>
      <c r="I6" s="151"/>
      <c r="M6" s="151"/>
      <c r="N6" s="151"/>
      <c r="R6" s="151"/>
      <c r="S6" s="151"/>
      <c r="W6" s="151"/>
      <c r="X6" s="151"/>
      <c r="AB6" s="151"/>
      <c r="AC6" s="151"/>
      <c r="AG6" s="151"/>
      <c r="AH6" s="151"/>
      <c r="AL6" s="151"/>
      <c r="AM6" s="151"/>
      <c r="AQ6" s="151"/>
      <c r="AR6" s="151"/>
      <c r="AV6" s="151"/>
      <c r="AW6" s="151"/>
      <c r="BA6" s="151"/>
      <c r="BB6" s="151"/>
      <c r="BF6" s="151"/>
      <c r="BG6" s="151"/>
    </row>
    <row r="7" spans="1:61" x14ac:dyDescent="0.25">
      <c r="AB7" s="151"/>
      <c r="AC7" s="151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thickBot="1" x14ac:dyDescent="0.3"/>
    <row r="25" spans="3:59" s="153" customFormat="1" ht="16.8" thickTop="1" thickBot="1" x14ac:dyDescent="0.35">
      <c r="C25" s="145" t="s">
        <v>1081</v>
      </c>
      <c r="D25" s="146">
        <v>400</v>
      </c>
      <c r="H25" s="145" t="s">
        <v>1081</v>
      </c>
      <c r="I25" s="146">
        <v>100</v>
      </c>
      <c r="M25" s="145" t="s">
        <v>1081</v>
      </c>
      <c r="N25" s="146">
        <v>50</v>
      </c>
      <c r="R25" s="145" t="s">
        <v>1081</v>
      </c>
      <c r="S25" s="146">
        <v>50</v>
      </c>
      <c r="W25" s="145" t="s">
        <v>1081</v>
      </c>
      <c r="X25" s="146">
        <v>100</v>
      </c>
      <c r="AB25" s="145" t="s">
        <v>1081</v>
      </c>
      <c r="AC25" s="146">
        <v>0</v>
      </c>
      <c r="AG25" s="145" t="s">
        <v>1081</v>
      </c>
      <c r="AH25" s="146">
        <v>0</v>
      </c>
      <c r="AL25" s="145" t="s">
        <v>1081</v>
      </c>
      <c r="AM25" s="146">
        <v>0</v>
      </c>
      <c r="AQ25" s="145" t="s">
        <v>1081</v>
      </c>
      <c r="AR25" s="146">
        <v>0</v>
      </c>
      <c r="AV25" s="145" t="s">
        <v>1081</v>
      </c>
      <c r="AW25" s="146">
        <v>20</v>
      </c>
      <c r="BA25" s="145" t="s">
        <v>1081</v>
      </c>
      <c r="BB25" s="146">
        <v>20</v>
      </c>
      <c r="BF25" s="145" t="s">
        <v>1081</v>
      </c>
      <c r="BG25" s="146">
        <v>50</v>
      </c>
    </row>
    <row r="26" spans="3:59" ht="12.6" thickTop="1" x14ac:dyDescent="0.25"/>
    <row r="28" spans="3:59" s="154" customFormat="1" ht="16.8" thickTop="1" thickBot="1" x14ac:dyDescent="0.35">
      <c r="H28" s="145" t="s">
        <v>1103</v>
      </c>
      <c r="I28" s="155">
        <f>DatosDelitos!F325</f>
        <v>0</v>
      </c>
      <c r="M28" s="145" t="s">
        <v>1103</v>
      </c>
      <c r="N28" s="155">
        <f>DatosDelitos!G325</f>
        <v>0</v>
      </c>
      <c r="R28" s="145" t="s">
        <v>1103</v>
      </c>
      <c r="S28" s="155">
        <f>DatosDelitos!H325</f>
        <v>0</v>
      </c>
      <c r="W28" s="145" t="s">
        <v>1103</v>
      </c>
      <c r="X28" s="155">
        <f>DatosDelitos!I325</f>
        <v>0</v>
      </c>
      <c r="AB28" s="145" t="s">
        <v>1103</v>
      </c>
      <c r="AC28" s="155">
        <f>DatosDelitos!J325</f>
        <v>0</v>
      </c>
      <c r="AG28" s="145" t="s">
        <v>1103</v>
      </c>
      <c r="AH28" s="155">
        <f>DatosDelitos!K325</f>
        <v>0</v>
      </c>
      <c r="AL28" s="145" t="s">
        <v>1103</v>
      </c>
      <c r="AM28" s="155">
        <f>DatosDelitos!L325</f>
        <v>0</v>
      </c>
      <c r="AQ28" s="145" t="s">
        <v>1103</v>
      </c>
      <c r="AR28" s="155">
        <f>DatosDelitos!M325</f>
        <v>0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workbookViewId="0">
      <selection activeCell="AW30" sqref="AW30"/>
    </sheetView>
  </sheetViews>
  <sheetFormatPr baseColWidth="10" defaultColWidth="11.44140625" defaultRowHeight="12.75" customHeight="1" x14ac:dyDescent="0.3"/>
  <cols>
    <col min="1" max="1" width="2.6640625" style="95" customWidth="1"/>
    <col min="2" max="2" width="4.44140625" style="95" customWidth="1"/>
    <col min="3" max="8" width="18.6640625" style="95" customWidth="1"/>
    <col min="9" max="9" width="4.44140625" style="95" customWidth="1"/>
    <col min="10" max="10" width="2.6640625" style="95" customWidth="1"/>
    <col min="11" max="11" width="4.5546875" style="95" customWidth="1"/>
    <col min="12" max="12" width="20.6640625" style="95" customWidth="1"/>
    <col min="13" max="13" width="20.5546875" style="95" customWidth="1"/>
    <col min="14" max="16" width="20.6640625" style="95" customWidth="1"/>
    <col min="17" max="17" width="2.6640625" style="95" customWidth="1"/>
    <col min="18" max="18" width="4.5546875" style="95" customWidth="1"/>
    <col min="19" max="26" width="14.6640625" style="95" customWidth="1"/>
    <col min="27" max="28" width="4.5546875" style="95" customWidth="1"/>
    <col min="29" max="29" width="2.6640625" style="95" customWidth="1"/>
    <col min="30" max="30" width="4.5546875" style="95" customWidth="1"/>
    <col min="31" max="38" width="13.6640625" style="95" customWidth="1"/>
    <col min="39" max="39" width="4.5546875" style="95" customWidth="1"/>
    <col min="40" max="40" width="2.6640625" style="95" customWidth="1"/>
    <col min="41" max="41" width="4.5546875" style="95" customWidth="1"/>
    <col min="42" max="47" width="13.6640625" style="95" customWidth="1"/>
    <col min="48" max="48" width="4.5546875" style="95" customWidth="1"/>
    <col min="49" max="251" width="11.44140625" style="95"/>
    <col min="252" max="252" width="2.6640625" style="95" customWidth="1"/>
    <col min="253" max="253" width="4.44140625" style="95" customWidth="1"/>
    <col min="254" max="259" width="18.6640625" style="95" customWidth="1"/>
    <col min="260" max="260" width="4.44140625" style="95" customWidth="1"/>
    <col min="261" max="261" width="2.6640625" style="95" customWidth="1"/>
    <col min="262" max="262" width="4.5546875" style="95" customWidth="1"/>
    <col min="263" max="263" width="20.6640625" style="95" customWidth="1"/>
    <col min="264" max="264" width="20.5546875" style="95" customWidth="1"/>
    <col min="265" max="267" width="20.6640625" style="95" customWidth="1"/>
    <col min="268" max="268" width="2.6640625" style="95" customWidth="1"/>
    <col min="269" max="269" width="4.5546875" style="95" customWidth="1"/>
    <col min="270" max="277" width="14.6640625" style="95" customWidth="1"/>
    <col min="278" max="278" width="4.5546875" style="95" customWidth="1"/>
    <col min="279" max="279" width="2.6640625" style="95" customWidth="1"/>
    <col min="280" max="280" width="4.5546875" style="95" customWidth="1"/>
    <col min="281" max="288" width="13.6640625" style="95" customWidth="1"/>
    <col min="289" max="289" width="4.5546875" style="95" customWidth="1"/>
    <col min="290" max="290" width="2.6640625" style="95" customWidth="1"/>
    <col min="291" max="291" width="4.5546875" style="95" customWidth="1"/>
    <col min="292" max="294" width="30.6640625" style="95" customWidth="1"/>
    <col min="295" max="295" width="4.5546875" style="95" customWidth="1"/>
    <col min="296" max="296" width="2.6640625" style="95" customWidth="1"/>
    <col min="297" max="297" width="4.5546875" style="95" customWidth="1"/>
    <col min="298" max="303" width="13.6640625" style="95" customWidth="1"/>
    <col min="304" max="304" width="4.5546875" style="95" customWidth="1"/>
    <col min="305" max="507" width="11.44140625" style="95"/>
    <col min="508" max="508" width="2.6640625" style="95" customWidth="1"/>
    <col min="509" max="509" width="4.44140625" style="95" customWidth="1"/>
    <col min="510" max="515" width="18.6640625" style="95" customWidth="1"/>
    <col min="516" max="516" width="4.44140625" style="95" customWidth="1"/>
    <col min="517" max="517" width="2.6640625" style="95" customWidth="1"/>
    <col min="518" max="518" width="4.5546875" style="95" customWidth="1"/>
    <col min="519" max="519" width="20.6640625" style="95" customWidth="1"/>
    <col min="520" max="520" width="20.5546875" style="95" customWidth="1"/>
    <col min="521" max="523" width="20.6640625" style="95" customWidth="1"/>
    <col min="524" max="524" width="2.6640625" style="95" customWidth="1"/>
    <col min="525" max="525" width="4.5546875" style="95" customWidth="1"/>
    <col min="526" max="533" width="14.6640625" style="95" customWidth="1"/>
    <col min="534" max="534" width="4.5546875" style="95" customWidth="1"/>
    <col min="535" max="535" width="2.6640625" style="95" customWidth="1"/>
    <col min="536" max="536" width="4.5546875" style="95" customWidth="1"/>
    <col min="537" max="544" width="13.6640625" style="95" customWidth="1"/>
    <col min="545" max="545" width="4.5546875" style="95" customWidth="1"/>
    <col min="546" max="546" width="2.6640625" style="95" customWidth="1"/>
    <col min="547" max="547" width="4.5546875" style="95" customWidth="1"/>
    <col min="548" max="550" width="30.6640625" style="95" customWidth="1"/>
    <col min="551" max="551" width="4.5546875" style="95" customWidth="1"/>
    <col min="552" max="552" width="2.6640625" style="95" customWidth="1"/>
    <col min="553" max="553" width="4.5546875" style="95" customWidth="1"/>
    <col min="554" max="559" width="13.6640625" style="95" customWidth="1"/>
    <col min="560" max="560" width="4.5546875" style="95" customWidth="1"/>
    <col min="561" max="763" width="11.44140625" style="95"/>
    <col min="764" max="764" width="2.6640625" style="95" customWidth="1"/>
    <col min="765" max="765" width="4.44140625" style="95" customWidth="1"/>
    <col min="766" max="771" width="18.6640625" style="95" customWidth="1"/>
    <col min="772" max="772" width="4.44140625" style="95" customWidth="1"/>
    <col min="773" max="773" width="2.6640625" style="95" customWidth="1"/>
    <col min="774" max="774" width="4.5546875" style="95" customWidth="1"/>
    <col min="775" max="775" width="20.6640625" style="95" customWidth="1"/>
    <col min="776" max="776" width="20.5546875" style="95" customWidth="1"/>
    <col min="777" max="779" width="20.6640625" style="95" customWidth="1"/>
    <col min="780" max="780" width="2.6640625" style="95" customWidth="1"/>
    <col min="781" max="781" width="4.5546875" style="95" customWidth="1"/>
    <col min="782" max="789" width="14.6640625" style="95" customWidth="1"/>
    <col min="790" max="790" width="4.5546875" style="95" customWidth="1"/>
    <col min="791" max="791" width="2.6640625" style="95" customWidth="1"/>
    <col min="792" max="792" width="4.5546875" style="95" customWidth="1"/>
    <col min="793" max="800" width="13.6640625" style="95" customWidth="1"/>
    <col min="801" max="801" width="4.5546875" style="95" customWidth="1"/>
    <col min="802" max="802" width="2.6640625" style="95" customWidth="1"/>
    <col min="803" max="803" width="4.5546875" style="95" customWidth="1"/>
    <col min="804" max="806" width="30.6640625" style="95" customWidth="1"/>
    <col min="807" max="807" width="4.5546875" style="95" customWidth="1"/>
    <col min="808" max="808" width="2.6640625" style="95" customWidth="1"/>
    <col min="809" max="809" width="4.5546875" style="95" customWidth="1"/>
    <col min="810" max="815" width="13.6640625" style="95" customWidth="1"/>
    <col min="816" max="816" width="4.5546875" style="95" customWidth="1"/>
    <col min="817" max="1019" width="11.44140625" style="95"/>
    <col min="1020" max="1020" width="2.6640625" style="95" customWidth="1"/>
    <col min="1021" max="1021" width="4.44140625" style="95" customWidth="1"/>
    <col min="1022" max="1027" width="18.6640625" style="95" customWidth="1"/>
    <col min="1028" max="1028" width="4.44140625" style="95" customWidth="1"/>
    <col min="1029" max="1029" width="2.6640625" style="95" customWidth="1"/>
    <col min="1030" max="1030" width="4.5546875" style="95" customWidth="1"/>
    <col min="1031" max="1031" width="20.6640625" style="95" customWidth="1"/>
    <col min="1032" max="1032" width="20.5546875" style="95" customWidth="1"/>
    <col min="1033" max="1035" width="20.6640625" style="95" customWidth="1"/>
    <col min="1036" max="1036" width="2.6640625" style="95" customWidth="1"/>
    <col min="1037" max="1037" width="4.5546875" style="95" customWidth="1"/>
    <col min="1038" max="1045" width="14.6640625" style="95" customWidth="1"/>
    <col min="1046" max="1046" width="4.5546875" style="95" customWidth="1"/>
    <col min="1047" max="1047" width="2.6640625" style="95" customWidth="1"/>
    <col min="1048" max="1048" width="4.5546875" style="95" customWidth="1"/>
    <col min="1049" max="1056" width="13.6640625" style="95" customWidth="1"/>
    <col min="1057" max="1057" width="4.5546875" style="95" customWidth="1"/>
    <col min="1058" max="1058" width="2.6640625" style="95" customWidth="1"/>
    <col min="1059" max="1059" width="4.5546875" style="95" customWidth="1"/>
    <col min="1060" max="1062" width="30.6640625" style="95" customWidth="1"/>
    <col min="1063" max="1063" width="4.5546875" style="95" customWidth="1"/>
    <col min="1064" max="1064" width="2.6640625" style="95" customWidth="1"/>
    <col min="1065" max="1065" width="4.5546875" style="95" customWidth="1"/>
    <col min="1066" max="1071" width="13.6640625" style="95" customWidth="1"/>
    <col min="1072" max="1072" width="4.5546875" style="95" customWidth="1"/>
    <col min="1073" max="1275" width="11.44140625" style="95"/>
    <col min="1276" max="1276" width="2.6640625" style="95" customWidth="1"/>
    <col min="1277" max="1277" width="4.44140625" style="95" customWidth="1"/>
    <col min="1278" max="1283" width="18.6640625" style="95" customWidth="1"/>
    <col min="1284" max="1284" width="4.44140625" style="95" customWidth="1"/>
    <col min="1285" max="1285" width="2.6640625" style="95" customWidth="1"/>
    <col min="1286" max="1286" width="4.5546875" style="95" customWidth="1"/>
    <col min="1287" max="1287" width="20.6640625" style="95" customWidth="1"/>
    <col min="1288" max="1288" width="20.5546875" style="95" customWidth="1"/>
    <col min="1289" max="1291" width="20.6640625" style="95" customWidth="1"/>
    <col min="1292" max="1292" width="2.6640625" style="95" customWidth="1"/>
    <col min="1293" max="1293" width="4.5546875" style="95" customWidth="1"/>
    <col min="1294" max="1301" width="14.6640625" style="95" customWidth="1"/>
    <col min="1302" max="1302" width="4.5546875" style="95" customWidth="1"/>
    <col min="1303" max="1303" width="2.6640625" style="95" customWidth="1"/>
    <col min="1304" max="1304" width="4.5546875" style="95" customWidth="1"/>
    <col min="1305" max="1312" width="13.6640625" style="95" customWidth="1"/>
    <col min="1313" max="1313" width="4.5546875" style="95" customWidth="1"/>
    <col min="1314" max="1314" width="2.6640625" style="95" customWidth="1"/>
    <col min="1315" max="1315" width="4.5546875" style="95" customWidth="1"/>
    <col min="1316" max="1318" width="30.6640625" style="95" customWidth="1"/>
    <col min="1319" max="1319" width="4.5546875" style="95" customWidth="1"/>
    <col min="1320" max="1320" width="2.6640625" style="95" customWidth="1"/>
    <col min="1321" max="1321" width="4.5546875" style="95" customWidth="1"/>
    <col min="1322" max="1327" width="13.6640625" style="95" customWidth="1"/>
    <col min="1328" max="1328" width="4.5546875" style="95" customWidth="1"/>
    <col min="1329" max="1531" width="11.44140625" style="95"/>
    <col min="1532" max="1532" width="2.6640625" style="95" customWidth="1"/>
    <col min="1533" max="1533" width="4.44140625" style="95" customWidth="1"/>
    <col min="1534" max="1539" width="18.6640625" style="95" customWidth="1"/>
    <col min="1540" max="1540" width="4.44140625" style="95" customWidth="1"/>
    <col min="1541" max="1541" width="2.6640625" style="95" customWidth="1"/>
    <col min="1542" max="1542" width="4.5546875" style="95" customWidth="1"/>
    <col min="1543" max="1543" width="20.6640625" style="95" customWidth="1"/>
    <col min="1544" max="1544" width="20.5546875" style="95" customWidth="1"/>
    <col min="1545" max="1547" width="20.6640625" style="95" customWidth="1"/>
    <col min="1548" max="1548" width="2.6640625" style="95" customWidth="1"/>
    <col min="1549" max="1549" width="4.5546875" style="95" customWidth="1"/>
    <col min="1550" max="1557" width="14.6640625" style="95" customWidth="1"/>
    <col min="1558" max="1558" width="4.5546875" style="95" customWidth="1"/>
    <col min="1559" max="1559" width="2.6640625" style="95" customWidth="1"/>
    <col min="1560" max="1560" width="4.5546875" style="95" customWidth="1"/>
    <col min="1561" max="1568" width="13.6640625" style="95" customWidth="1"/>
    <col min="1569" max="1569" width="4.5546875" style="95" customWidth="1"/>
    <col min="1570" max="1570" width="2.6640625" style="95" customWidth="1"/>
    <col min="1571" max="1571" width="4.5546875" style="95" customWidth="1"/>
    <col min="1572" max="1574" width="30.6640625" style="95" customWidth="1"/>
    <col min="1575" max="1575" width="4.5546875" style="95" customWidth="1"/>
    <col min="1576" max="1576" width="2.6640625" style="95" customWidth="1"/>
    <col min="1577" max="1577" width="4.5546875" style="95" customWidth="1"/>
    <col min="1578" max="1583" width="13.6640625" style="95" customWidth="1"/>
    <col min="1584" max="1584" width="4.5546875" style="95" customWidth="1"/>
    <col min="1585" max="1787" width="11.44140625" style="95"/>
    <col min="1788" max="1788" width="2.6640625" style="95" customWidth="1"/>
    <col min="1789" max="1789" width="4.44140625" style="95" customWidth="1"/>
    <col min="1790" max="1795" width="18.6640625" style="95" customWidth="1"/>
    <col min="1796" max="1796" width="4.44140625" style="95" customWidth="1"/>
    <col min="1797" max="1797" width="2.6640625" style="95" customWidth="1"/>
    <col min="1798" max="1798" width="4.5546875" style="95" customWidth="1"/>
    <col min="1799" max="1799" width="20.6640625" style="95" customWidth="1"/>
    <col min="1800" max="1800" width="20.5546875" style="95" customWidth="1"/>
    <col min="1801" max="1803" width="20.6640625" style="95" customWidth="1"/>
    <col min="1804" max="1804" width="2.6640625" style="95" customWidth="1"/>
    <col min="1805" max="1805" width="4.5546875" style="95" customWidth="1"/>
    <col min="1806" max="1813" width="14.6640625" style="95" customWidth="1"/>
    <col min="1814" max="1814" width="4.5546875" style="95" customWidth="1"/>
    <col min="1815" max="1815" width="2.6640625" style="95" customWidth="1"/>
    <col min="1816" max="1816" width="4.5546875" style="95" customWidth="1"/>
    <col min="1817" max="1824" width="13.6640625" style="95" customWidth="1"/>
    <col min="1825" max="1825" width="4.5546875" style="95" customWidth="1"/>
    <col min="1826" max="1826" width="2.6640625" style="95" customWidth="1"/>
    <col min="1827" max="1827" width="4.5546875" style="95" customWidth="1"/>
    <col min="1828" max="1830" width="30.6640625" style="95" customWidth="1"/>
    <col min="1831" max="1831" width="4.5546875" style="95" customWidth="1"/>
    <col min="1832" max="1832" width="2.6640625" style="95" customWidth="1"/>
    <col min="1833" max="1833" width="4.5546875" style="95" customWidth="1"/>
    <col min="1834" max="1839" width="13.6640625" style="95" customWidth="1"/>
    <col min="1840" max="1840" width="4.5546875" style="95" customWidth="1"/>
    <col min="1841" max="2043" width="11.44140625" style="95"/>
    <col min="2044" max="2044" width="2.6640625" style="95" customWidth="1"/>
    <col min="2045" max="2045" width="4.44140625" style="95" customWidth="1"/>
    <col min="2046" max="2051" width="18.6640625" style="95" customWidth="1"/>
    <col min="2052" max="2052" width="4.44140625" style="95" customWidth="1"/>
    <col min="2053" max="2053" width="2.6640625" style="95" customWidth="1"/>
    <col min="2054" max="2054" width="4.5546875" style="95" customWidth="1"/>
    <col min="2055" max="2055" width="20.6640625" style="95" customWidth="1"/>
    <col min="2056" max="2056" width="20.5546875" style="95" customWidth="1"/>
    <col min="2057" max="2059" width="20.6640625" style="95" customWidth="1"/>
    <col min="2060" max="2060" width="2.6640625" style="95" customWidth="1"/>
    <col min="2061" max="2061" width="4.5546875" style="95" customWidth="1"/>
    <col min="2062" max="2069" width="14.6640625" style="95" customWidth="1"/>
    <col min="2070" max="2070" width="4.5546875" style="95" customWidth="1"/>
    <col min="2071" max="2071" width="2.6640625" style="95" customWidth="1"/>
    <col min="2072" max="2072" width="4.5546875" style="95" customWidth="1"/>
    <col min="2073" max="2080" width="13.6640625" style="95" customWidth="1"/>
    <col min="2081" max="2081" width="4.5546875" style="95" customWidth="1"/>
    <col min="2082" max="2082" width="2.6640625" style="95" customWidth="1"/>
    <col min="2083" max="2083" width="4.5546875" style="95" customWidth="1"/>
    <col min="2084" max="2086" width="30.6640625" style="95" customWidth="1"/>
    <col min="2087" max="2087" width="4.5546875" style="95" customWidth="1"/>
    <col min="2088" max="2088" width="2.6640625" style="95" customWidth="1"/>
    <col min="2089" max="2089" width="4.5546875" style="95" customWidth="1"/>
    <col min="2090" max="2095" width="13.6640625" style="95" customWidth="1"/>
    <col min="2096" max="2096" width="4.5546875" style="95" customWidth="1"/>
    <col min="2097" max="2299" width="11.44140625" style="95"/>
    <col min="2300" max="2300" width="2.6640625" style="95" customWidth="1"/>
    <col min="2301" max="2301" width="4.44140625" style="95" customWidth="1"/>
    <col min="2302" max="2307" width="18.6640625" style="95" customWidth="1"/>
    <col min="2308" max="2308" width="4.44140625" style="95" customWidth="1"/>
    <col min="2309" max="2309" width="2.6640625" style="95" customWidth="1"/>
    <col min="2310" max="2310" width="4.5546875" style="95" customWidth="1"/>
    <col min="2311" max="2311" width="20.6640625" style="95" customWidth="1"/>
    <col min="2312" max="2312" width="20.5546875" style="95" customWidth="1"/>
    <col min="2313" max="2315" width="20.6640625" style="95" customWidth="1"/>
    <col min="2316" max="2316" width="2.6640625" style="95" customWidth="1"/>
    <col min="2317" max="2317" width="4.5546875" style="95" customWidth="1"/>
    <col min="2318" max="2325" width="14.6640625" style="95" customWidth="1"/>
    <col min="2326" max="2326" width="4.5546875" style="95" customWidth="1"/>
    <col min="2327" max="2327" width="2.6640625" style="95" customWidth="1"/>
    <col min="2328" max="2328" width="4.5546875" style="95" customWidth="1"/>
    <col min="2329" max="2336" width="13.6640625" style="95" customWidth="1"/>
    <col min="2337" max="2337" width="4.5546875" style="95" customWidth="1"/>
    <col min="2338" max="2338" width="2.6640625" style="95" customWidth="1"/>
    <col min="2339" max="2339" width="4.5546875" style="95" customWidth="1"/>
    <col min="2340" max="2342" width="30.6640625" style="95" customWidth="1"/>
    <col min="2343" max="2343" width="4.5546875" style="95" customWidth="1"/>
    <col min="2344" max="2344" width="2.6640625" style="95" customWidth="1"/>
    <col min="2345" max="2345" width="4.5546875" style="95" customWidth="1"/>
    <col min="2346" max="2351" width="13.6640625" style="95" customWidth="1"/>
    <col min="2352" max="2352" width="4.5546875" style="95" customWidth="1"/>
    <col min="2353" max="2555" width="11.44140625" style="95"/>
    <col min="2556" max="2556" width="2.6640625" style="95" customWidth="1"/>
    <col min="2557" max="2557" width="4.44140625" style="95" customWidth="1"/>
    <col min="2558" max="2563" width="18.6640625" style="95" customWidth="1"/>
    <col min="2564" max="2564" width="4.44140625" style="95" customWidth="1"/>
    <col min="2565" max="2565" width="2.6640625" style="95" customWidth="1"/>
    <col min="2566" max="2566" width="4.5546875" style="95" customWidth="1"/>
    <col min="2567" max="2567" width="20.6640625" style="95" customWidth="1"/>
    <col min="2568" max="2568" width="20.5546875" style="95" customWidth="1"/>
    <col min="2569" max="2571" width="20.6640625" style="95" customWidth="1"/>
    <col min="2572" max="2572" width="2.6640625" style="95" customWidth="1"/>
    <col min="2573" max="2573" width="4.5546875" style="95" customWidth="1"/>
    <col min="2574" max="2581" width="14.6640625" style="95" customWidth="1"/>
    <col min="2582" max="2582" width="4.5546875" style="95" customWidth="1"/>
    <col min="2583" max="2583" width="2.6640625" style="95" customWidth="1"/>
    <col min="2584" max="2584" width="4.5546875" style="95" customWidth="1"/>
    <col min="2585" max="2592" width="13.6640625" style="95" customWidth="1"/>
    <col min="2593" max="2593" width="4.5546875" style="95" customWidth="1"/>
    <col min="2594" max="2594" width="2.6640625" style="95" customWidth="1"/>
    <col min="2595" max="2595" width="4.5546875" style="95" customWidth="1"/>
    <col min="2596" max="2598" width="30.6640625" style="95" customWidth="1"/>
    <col min="2599" max="2599" width="4.5546875" style="95" customWidth="1"/>
    <col min="2600" max="2600" width="2.6640625" style="95" customWidth="1"/>
    <col min="2601" max="2601" width="4.5546875" style="95" customWidth="1"/>
    <col min="2602" max="2607" width="13.6640625" style="95" customWidth="1"/>
    <col min="2608" max="2608" width="4.5546875" style="95" customWidth="1"/>
    <col min="2609" max="2811" width="11.44140625" style="95"/>
    <col min="2812" max="2812" width="2.6640625" style="95" customWidth="1"/>
    <col min="2813" max="2813" width="4.44140625" style="95" customWidth="1"/>
    <col min="2814" max="2819" width="18.6640625" style="95" customWidth="1"/>
    <col min="2820" max="2820" width="4.44140625" style="95" customWidth="1"/>
    <col min="2821" max="2821" width="2.6640625" style="95" customWidth="1"/>
    <col min="2822" max="2822" width="4.5546875" style="95" customWidth="1"/>
    <col min="2823" max="2823" width="20.6640625" style="95" customWidth="1"/>
    <col min="2824" max="2824" width="20.5546875" style="95" customWidth="1"/>
    <col min="2825" max="2827" width="20.6640625" style="95" customWidth="1"/>
    <col min="2828" max="2828" width="2.6640625" style="95" customWidth="1"/>
    <col min="2829" max="2829" width="4.5546875" style="95" customWidth="1"/>
    <col min="2830" max="2837" width="14.6640625" style="95" customWidth="1"/>
    <col min="2838" max="2838" width="4.5546875" style="95" customWidth="1"/>
    <col min="2839" max="2839" width="2.6640625" style="95" customWidth="1"/>
    <col min="2840" max="2840" width="4.5546875" style="95" customWidth="1"/>
    <col min="2841" max="2848" width="13.6640625" style="95" customWidth="1"/>
    <col min="2849" max="2849" width="4.5546875" style="95" customWidth="1"/>
    <col min="2850" max="2850" width="2.6640625" style="95" customWidth="1"/>
    <col min="2851" max="2851" width="4.5546875" style="95" customWidth="1"/>
    <col min="2852" max="2854" width="30.6640625" style="95" customWidth="1"/>
    <col min="2855" max="2855" width="4.5546875" style="95" customWidth="1"/>
    <col min="2856" max="2856" width="2.6640625" style="95" customWidth="1"/>
    <col min="2857" max="2857" width="4.5546875" style="95" customWidth="1"/>
    <col min="2858" max="2863" width="13.6640625" style="95" customWidth="1"/>
    <col min="2864" max="2864" width="4.5546875" style="95" customWidth="1"/>
    <col min="2865" max="3067" width="11.44140625" style="95"/>
    <col min="3068" max="3068" width="2.6640625" style="95" customWidth="1"/>
    <col min="3069" max="3069" width="4.44140625" style="95" customWidth="1"/>
    <col min="3070" max="3075" width="18.6640625" style="95" customWidth="1"/>
    <col min="3076" max="3076" width="4.44140625" style="95" customWidth="1"/>
    <col min="3077" max="3077" width="2.6640625" style="95" customWidth="1"/>
    <col min="3078" max="3078" width="4.5546875" style="95" customWidth="1"/>
    <col min="3079" max="3079" width="20.6640625" style="95" customWidth="1"/>
    <col min="3080" max="3080" width="20.5546875" style="95" customWidth="1"/>
    <col min="3081" max="3083" width="20.6640625" style="95" customWidth="1"/>
    <col min="3084" max="3084" width="2.6640625" style="95" customWidth="1"/>
    <col min="3085" max="3085" width="4.5546875" style="95" customWidth="1"/>
    <col min="3086" max="3093" width="14.6640625" style="95" customWidth="1"/>
    <col min="3094" max="3094" width="4.5546875" style="95" customWidth="1"/>
    <col min="3095" max="3095" width="2.6640625" style="95" customWidth="1"/>
    <col min="3096" max="3096" width="4.5546875" style="95" customWidth="1"/>
    <col min="3097" max="3104" width="13.6640625" style="95" customWidth="1"/>
    <col min="3105" max="3105" width="4.5546875" style="95" customWidth="1"/>
    <col min="3106" max="3106" width="2.6640625" style="95" customWidth="1"/>
    <col min="3107" max="3107" width="4.5546875" style="95" customWidth="1"/>
    <col min="3108" max="3110" width="30.6640625" style="95" customWidth="1"/>
    <col min="3111" max="3111" width="4.5546875" style="95" customWidth="1"/>
    <col min="3112" max="3112" width="2.6640625" style="95" customWidth="1"/>
    <col min="3113" max="3113" width="4.5546875" style="95" customWidth="1"/>
    <col min="3114" max="3119" width="13.6640625" style="95" customWidth="1"/>
    <col min="3120" max="3120" width="4.5546875" style="95" customWidth="1"/>
    <col min="3121" max="3323" width="11.44140625" style="95"/>
    <col min="3324" max="3324" width="2.6640625" style="95" customWidth="1"/>
    <col min="3325" max="3325" width="4.44140625" style="95" customWidth="1"/>
    <col min="3326" max="3331" width="18.6640625" style="95" customWidth="1"/>
    <col min="3332" max="3332" width="4.44140625" style="95" customWidth="1"/>
    <col min="3333" max="3333" width="2.6640625" style="95" customWidth="1"/>
    <col min="3334" max="3334" width="4.5546875" style="95" customWidth="1"/>
    <col min="3335" max="3335" width="20.6640625" style="95" customWidth="1"/>
    <col min="3336" max="3336" width="20.5546875" style="95" customWidth="1"/>
    <col min="3337" max="3339" width="20.6640625" style="95" customWidth="1"/>
    <col min="3340" max="3340" width="2.6640625" style="95" customWidth="1"/>
    <col min="3341" max="3341" width="4.5546875" style="95" customWidth="1"/>
    <col min="3342" max="3349" width="14.6640625" style="95" customWidth="1"/>
    <col min="3350" max="3350" width="4.5546875" style="95" customWidth="1"/>
    <col min="3351" max="3351" width="2.6640625" style="95" customWidth="1"/>
    <col min="3352" max="3352" width="4.5546875" style="95" customWidth="1"/>
    <col min="3353" max="3360" width="13.6640625" style="95" customWidth="1"/>
    <col min="3361" max="3361" width="4.5546875" style="95" customWidth="1"/>
    <col min="3362" max="3362" width="2.6640625" style="95" customWidth="1"/>
    <col min="3363" max="3363" width="4.5546875" style="95" customWidth="1"/>
    <col min="3364" max="3366" width="30.6640625" style="95" customWidth="1"/>
    <col min="3367" max="3367" width="4.5546875" style="95" customWidth="1"/>
    <col min="3368" max="3368" width="2.6640625" style="95" customWidth="1"/>
    <col min="3369" max="3369" width="4.5546875" style="95" customWidth="1"/>
    <col min="3370" max="3375" width="13.6640625" style="95" customWidth="1"/>
    <col min="3376" max="3376" width="4.5546875" style="95" customWidth="1"/>
    <col min="3377" max="3579" width="11.44140625" style="95"/>
    <col min="3580" max="3580" width="2.6640625" style="95" customWidth="1"/>
    <col min="3581" max="3581" width="4.44140625" style="95" customWidth="1"/>
    <col min="3582" max="3587" width="18.6640625" style="95" customWidth="1"/>
    <col min="3588" max="3588" width="4.44140625" style="95" customWidth="1"/>
    <col min="3589" max="3589" width="2.6640625" style="95" customWidth="1"/>
    <col min="3590" max="3590" width="4.5546875" style="95" customWidth="1"/>
    <col min="3591" max="3591" width="20.6640625" style="95" customWidth="1"/>
    <col min="3592" max="3592" width="20.5546875" style="95" customWidth="1"/>
    <col min="3593" max="3595" width="20.6640625" style="95" customWidth="1"/>
    <col min="3596" max="3596" width="2.6640625" style="95" customWidth="1"/>
    <col min="3597" max="3597" width="4.5546875" style="95" customWidth="1"/>
    <col min="3598" max="3605" width="14.6640625" style="95" customWidth="1"/>
    <col min="3606" max="3606" width="4.5546875" style="95" customWidth="1"/>
    <col min="3607" max="3607" width="2.6640625" style="95" customWidth="1"/>
    <col min="3608" max="3608" width="4.5546875" style="95" customWidth="1"/>
    <col min="3609" max="3616" width="13.6640625" style="95" customWidth="1"/>
    <col min="3617" max="3617" width="4.5546875" style="95" customWidth="1"/>
    <col min="3618" max="3618" width="2.6640625" style="95" customWidth="1"/>
    <col min="3619" max="3619" width="4.5546875" style="95" customWidth="1"/>
    <col min="3620" max="3622" width="30.6640625" style="95" customWidth="1"/>
    <col min="3623" max="3623" width="4.5546875" style="95" customWidth="1"/>
    <col min="3624" max="3624" width="2.6640625" style="95" customWidth="1"/>
    <col min="3625" max="3625" width="4.5546875" style="95" customWidth="1"/>
    <col min="3626" max="3631" width="13.6640625" style="95" customWidth="1"/>
    <col min="3632" max="3632" width="4.5546875" style="95" customWidth="1"/>
    <col min="3633" max="3835" width="11.44140625" style="95"/>
    <col min="3836" max="3836" width="2.6640625" style="95" customWidth="1"/>
    <col min="3837" max="3837" width="4.44140625" style="95" customWidth="1"/>
    <col min="3838" max="3843" width="18.6640625" style="95" customWidth="1"/>
    <col min="3844" max="3844" width="4.44140625" style="95" customWidth="1"/>
    <col min="3845" max="3845" width="2.6640625" style="95" customWidth="1"/>
    <col min="3846" max="3846" width="4.5546875" style="95" customWidth="1"/>
    <col min="3847" max="3847" width="20.6640625" style="95" customWidth="1"/>
    <col min="3848" max="3848" width="20.5546875" style="95" customWidth="1"/>
    <col min="3849" max="3851" width="20.6640625" style="95" customWidth="1"/>
    <col min="3852" max="3852" width="2.6640625" style="95" customWidth="1"/>
    <col min="3853" max="3853" width="4.5546875" style="95" customWidth="1"/>
    <col min="3854" max="3861" width="14.6640625" style="95" customWidth="1"/>
    <col min="3862" max="3862" width="4.5546875" style="95" customWidth="1"/>
    <col min="3863" max="3863" width="2.6640625" style="95" customWidth="1"/>
    <col min="3864" max="3864" width="4.5546875" style="95" customWidth="1"/>
    <col min="3865" max="3872" width="13.6640625" style="95" customWidth="1"/>
    <col min="3873" max="3873" width="4.5546875" style="95" customWidth="1"/>
    <col min="3874" max="3874" width="2.6640625" style="95" customWidth="1"/>
    <col min="3875" max="3875" width="4.5546875" style="95" customWidth="1"/>
    <col min="3876" max="3878" width="30.6640625" style="95" customWidth="1"/>
    <col min="3879" max="3879" width="4.5546875" style="95" customWidth="1"/>
    <col min="3880" max="3880" width="2.6640625" style="95" customWidth="1"/>
    <col min="3881" max="3881" width="4.5546875" style="95" customWidth="1"/>
    <col min="3882" max="3887" width="13.6640625" style="95" customWidth="1"/>
    <col min="3888" max="3888" width="4.5546875" style="95" customWidth="1"/>
    <col min="3889" max="4091" width="11.44140625" style="95"/>
    <col min="4092" max="4092" width="2.6640625" style="95" customWidth="1"/>
    <col min="4093" max="4093" width="4.44140625" style="95" customWidth="1"/>
    <col min="4094" max="4099" width="18.6640625" style="95" customWidth="1"/>
    <col min="4100" max="4100" width="4.44140625" style="95" customWidth="1"/>
    <col min="4101" max="4101" width="2.6640625" style="95" customWidth="1"/>
    <col min="4102" max="4102" width="4.5546875" style="95" customWidth="1"/>
    <col min="4103" max="4103" width="20.6640625" style="95" customWidth="1"/>
    <col min="4104" max="4104" width="20.5546875" style="95" customWidth="1"/>
    <col min="4105" max="4107" width="20.6640625" style="95" customWidth="1"/>
    <col min="4108" max="4108" width="2.6640625" style="95" customWidth="1"/>
    <col min="4109" max="4109" width="4.5546875" style="95" customWidth="1"/>
    <col min="4110" max="4117" width="14.6640625" style="95" customWidth="1"/>
    <col min="4118" max="4118" width="4.5546875" style="95" customWidth="1"/>
    <col min="4119" max="4119" width="2.6640625" style="95" customWidth="1"/>
    <col min="4120" max="4120" width="4.5546875" style="95" customWidth="1"/>
    <col min="4121" max="4128" width="13.6640625" style="95" customWidth="1"/>
    <col min="4129" max="4129" width="4.5546875" style="95" customWidth="1"/>
    <col min="4130" max="4130" width="2.6640625" style="95" customWidth="1"/>
    <col min="4131" max="4131" width="4.5546875" style="95" customWidth="1"/>
    <col min="4132" max="4134" width="30.6640625" style="95" customWidth="1"/>
    <col min="4135" max="4135" width="4.5546875" style="95" customWidth="1"/>
    <col min="4136" max="4136" width="2.6640625" style="95" customWidth="1"/>
    <col min="4137" max="4137" width="4.5546875" style="95" customWidth="1"/>
    <col min="4138" max="4143" width="13.6640625" style="95" customWidth="1"/>
    <col min="4144" max="4144" width="4.5546875" style="95" customWidth="1"/>
    <col min="4145" max="4347" width="11.44140625" style="95"/>
    <col min="4348" max="4348" width="2.6640625" style="95" customWidth="1"/>
    <col min="4349" max="4349" width="4.44140625" style="95" customWidth="1"/>
    <col min="4350" max="4355" width="18.6640625" style="95" customWidth="1"/>
    <col min="4356" max="4356" width="4.44140625" style="95" customWidth="1"/>
    <col min="4357" max="4357" width="2.6640625" style="95" customWidth="1"/>
    <col min="4358" max="4358" width="4.5546875" style="95" customWidth="1"/>
    <col min="4359" max="4359" width="20.6640625" style="95" customWidth="1"/>
    <col min="4360" max="4360" width="20.5546875" style="95" customWidth="1"/>
    <col min="4361" max="4363" width="20.6640625" style="95" customWidth="1"/>
    <col min="4364" max="4364" width="2.6640625" style="95" customWidth="1"/>
    <col min="4365" max="4365" width="4.5546875" style="95" customWidth="1"/>
    <col min="4366" max="4373" width="14.6640625" style="95" customWidth="1"/>
    <col min="4374" max="4374" width="4.5546875" style="95" customWidth="1"/>
    <col min="4375" max="4375" width="2.6640625" style="95" customWidth="1"/>
    <col min="4376" max="4376" width="4.5546875" style="95" customWidth="1"/>
    <col min="4377" max="4384" width="13.6640625" style="95" customWidth="1"/>
    <col min="4385" max="4385" width="4.5546875" style="95" customWidth="1"/>
    <col min="4386" max="4386" width="2.6640625" style="95" customWidth="1"/>
    <col min="4387" max="4387" width="4.5546875" style="95" customWidth="1"/>
    <col min="4388" max="4390" width="30.6640625" style="95" customWidth="1"/>
    <col min="4391" max="4391" width="4.5546875" style="95" customWidth="1"/>
    <col min="4392" max="4392" width="2.6640625" style="95" customWidth="1"/>
    <col min="4393" max="4393" width="4.5546875" style="95" customWidth="1"/>
    <col min="4394" max="4399" width="13.6640625" style="95" customWidth="1"/>
    <col min="4400" max="4400" width="4.5546875" style="95" customWidth="1"/>
    <col min="4401" max="4603" width="11.44140625" style="95"/>
    <col min="4604" max="4604" width="2.6640625" style="95" customWidth="1"/>
    <col min="4605" max="4605" width="4.44140625" style="95" customWidth="1"/>
    <col min="4606" max="4611" width="18.6640625" style="95" customWidth="1"/>
    <col min="4612" max="4612" width="4.44140625" style="95" customWidth="1"/>
    <col min="4613" max="4613" width="2.6640625" style="95" customWidth="1"/>
    <col min="4614" max="4614" width="4.5546875" style="95" customWidth="1"/>
    <col min="4615" max="4615" width="20.6640625" style="95" customWidth="1"/>
    <col min="4616" max="4616" width="20.5546875" style="95" customWidth="1"/>
    <col min="4617" max="4619" width="20.6640625" style="95" customWidth="1"/>
    <col min="4620" max="4620" width="2.6640625" style="95" customWidth="1"/>
    <col min="4621" max="4621" width="4.5546875" style="95" customWidth="1"/>
    <col min="4622" max="4629" width="14.6640625" style="95" customWidth="1"/>
    <col min="4630" max="4630" width="4.5546875" style="95" customWidth="1"/>
    <col min="4631" max="4631" width="2.6640625" style="95" customWidth="1"/>
    <col min="4632" max="4632" width="4.5546875" style="95" customWidth="1"/>
    <col min="4633" max="4640" width="13.6640625" style="95" customWidth="1"/>
    <col min="4641" max="4641" width="4.5546875" style="95" customWidth="1"/>
    <col min="4642" max="4642" width="2.6640625" style="95" customWidth="1"/>
    <col min="4643" max="4643" width="4.5546875" style="95" customWidth="1"/>
    <col min="4644" max="4646" width="30.6640625" style="95" customWidth="1"/>
    <col min="4647" max="4647" width="4.5546875" style="95" customWidth="1"/>
    <col min="4648" max="4648" width="2.6640625" style="95" customWidth="1"/>
    <col min="4649" max="4649" width="4.5546875" style="95" customWidth="1"/>
    <col min="4650" max="4655" width="13.6640625" style="95" customWidth="1"/>
    <col min="4656" max="4656" width="4.5546875" style="95" customWidth="1"/>
    <col min="4657" max="4859" width="11.44140625" style="95"/>
    <col min="4860" max="4860" width="2.6640625" style="95" customWidth="1"/>
    <col min="4861" max="4861" width="4.44140625" style="95" customWidth="1"/>
    <col min="4862" max="4867" width="18.6640625" style="95" customWidth="1"/>
    <col min="4868" max="4868" width="4.44140625" style="95" customWidth="1"/>
    <col min="4869" max="4869" width="2.6640625" style="95" customWidth="1"/>
    <col min="4870" max="4870" width="4.5546875" style="95" customWidth="1"/>
    <col min="4871" max="4871" width="20.6640625" style="95" customWidth="1"/>
    <col min="4872" max="4872" width="20.5546875" style="95" customWidth="1"/>
    <col min="4873" max="4875" width="20.6640625" style="95" customWidth="1"/>
    <col min="4876" max="4876" width="2.6640625" style="95" customWidth="1"/>
    <col min="4877" max="4877" width="4.5546875" style="95" customWidth="1"/>
    <col min="4878" max="4885" width="14.6640625" style="95" customWidth="1"/>
    <col min="4886" max="4886" width="4.5546875" style="95" customWidth="1"/>
    <col min="4887" max="4887" width="2.6640625" style="95" customWidth="1"/>
    <col min="4888" max="4888" width="4.5546875" style="95" customWidth="1"/>
    <col min="4889" max="4896" width="13.6640625" style="95" customWidth="1"/>
    <col min="4897" max="4897" width="4.5546875" style="95" customWidth="1"/>
    <col min="4898" max="4898" width="2.6640625" style="95" customWidth="1"/>
    <col min="4899" max="4899" width="4.5546875" style="95" customWidth="1"/>
    <col min="4900" max="4902" width="30.6640625" style="95" customWidth="1"/>
    <col min="4903" max="4903" width="4.5546875" style="95" customWidth="1"/>
    <col min="4904" max="4904" width="2.6640625" style="95" customWidth="1"/>
    <col min="4905" max="4905" width="4.5546875" style="95" customWidth="1"/>
    <col min="4906" max="4911" width="13.6640625" style="95" customWidth="1"/>
    <col min="4912" max="4912" width="4.5546875" style="95" customWidth="1"/>
    <col min="4913" max="5115" width="11.44140625" style="95"/>
    <col min="5116" max="5116" width="2.6640625" style="95" customWidth="1"/>
    <col min="5117" max="5117" width="4.44140625" style="95" customWidth="1"/>
    <col min="5118" max="5123" width="18.6640625" style="95" customWidth="1"/>
    <col min="5124" max="5124" width="4.44140625" style="95" customWidth="1"/>
    <col min="5125" max="5125" width="2.6640625" style="95" customWidth="1"/>
    <col min="5126" max="5126" width="4.5546875" style="95" customWidth="1"/>
    <col min="5127" max="5127" width="20.6640625" style="95" customWidth="1"/>
    <col min="5128" max="5128" width="20.5546875" style="95" customWidth="1"/>
    <col min="5129" max="5131" width="20.6640625" style="95" customWidth="1"/>
    <col min="5132" max="5132" width="2.6640625" style="95" customWidth="1"/>
    <col min="5133" max="5133" width="4.5546875" style="95" customWidth="1"/>
    <col min="5134" max="5141" width="14.6640625" style="95" customWidth="1"/>
    <col min="5142" max="5142" width="4.5546875" style="95" customWidth="1"/>
    <col min="5143" max="5143" width="2.6640625" style="95" customWidth="1"/>
    <col min="5144" max="5144" width="4.5546875" style="95" customWidth="1"/>
    <col min="5145" max="5152" width="13.6640625" style="95" customWidth="1"/>
    <col min="5153" max="5153" width="4.5546875" style="95" customWidth="1"/>
    <col min="5154" max="5154" width="2.6640625" style="95" customWidth="1"/>
    <col min="5155" max="5155" width="4.5546875" style="95" customWidth="1"/>
    <col min="5156" max="5158" width="30.6640625" style="95" customWidth="1"/>
    <col min="5159" max="5159" width="4.5546875" style="95" customWidth="1"/>
    <col min="5160" max="5160" width="2.6640625" style="95" customWidth="1"/>
    <col min="5161" max="5161" width="4.5546875" style="95" customWidth="1"/>
    <col min="5162" max="5167" width="13.6640625" style="95" customWidth="1"/>
    <col min="5168" max="5168" width="4.5546875" style="95" customWidth="1"/>
    <col min="5169" max="5371" width="11.44140625" style="95"/>
    <col min="5372" max="5372" width="2.6640625" style="95" customWidth="1"/>
    <col min="5373" max="5373" width="4.44140625" style="95" customWidth="1"/>
    <col min="5374" max="5379" width="18.6640625" style="95" customWidth="1"/>
    <col min="5380" max="5380" width="4.44140625" style="95" customWidth="1"/>
    <col min="5381" max="5381" width="2.6640625" style="95" customWidth="1"/>
    <col min="5382" max="5382" width="4.5546875" style="95" customWidth="1"/>
    <col min="5383" max="5383" width="20.6640625" style="95" customWidth="1"/>
    <col min="5384" max="5384" width="20.5546875" style="95" customWidth="1"/>
    <col min="5385" max="5387" width="20.6640625" style="95" customWidth="1"/>
    <col min="5388" max="5388" width="2.6640625" style="95" customWidth="1"/>
    <col min="5389" max="5389" width="4.5546875" style="95" customWidth="1"/>
    <col min="5390" max="5397" width="14.6640625" style="95" customWidth="1"/>
    <col min="5398" max="5398" width="4.5546875" style="95" customWidth="1"/>
    <col min="5399" max="5399" width="2.6640625" style="95" customWidth="1"/>
    <col min="5400" max="5400" width="4.5546875" style="95" customWidth="1"/>
    <col min="5401" max="5408" width="13.6640625" style="95" customWidth="1"/>
    <col min="5409" max="5409" width="4.5546875" style="95" customWidth="1"/>
    <col min="5410" max="5410" width="2.6640625" style="95" customWidth="1"/>
    <col min="5411" max="5411" width="4.5546875" style="95" customWidth="1"/>
    <col min="5412" max="5414" width="30.6640625" style="95" customWidth="1"/>
    <col min="5415" max="5415" width="4.5546875" style="95" customWidth="1"/>
    <col min="5416" max="5416" width="2.6640625" style="95" customWidth="1"/>
    <col min="5417" max="5417" width="4.5546875" style="95" customWidth="1"/>
    <col min="5418" max="5423" width="13.6640625" style="95" customWidth="1"/>
    <col min="5424" max="5424" width="4.5546875" style="95" customWidth="1"/>
    <col min="5425" max="5627" width="11.44140625" style="95"/>
    <col min="5628" max="5628" width="2.6640625" style="95" customWidth="1"/>
    <col min="5629" max="5629" width="4.44140625" style="95" customWidth="1"/>
    <col min="5630" max="5635" width="18.6640625" style="95" customWidth="1"/>
    <col min="5636" max="5636" width="4.44140625" style="95" customWidth="1"/>
    <col min="5637" max="5637" width="2.6640625" style="95" customWidth="1"/>
    <col min="5638" max="5638" width="4.5546875" style="95" customWidth="1"/>
    <col min="5639" max="5639" width="20.6640625" style="95" customWidth="1"/>
    <col min="5640" max="5640" width="20.5546875" style="95" customWidth="1"/>
    <col min="5641" max="5643" width="20.6640625" style="95" customWidth="1"/>
    <col min="5644" max="5644" width="2.6640625" style="95" customWidth="1"/>
    <col min="5645" max="5645" width="4.5546875" style="95" customWidth="1"/>
    <col min="5646" max="5653" width="14.6640625" style="95" customWidth="1"/>
    <col min="5654" max="5654" width="4.5546875" style="95" customWidth="1"/>
    <col min="5655" max="5655" width="2.6640625" style="95" customWidth="1"/>
    <col min="5656" max="5656" width="4.5546875" style="95" customWidth="1"/>
    <col min="5657" max="5664" width="13.6640625" style="95" customWidth="1"/>
    <col min="5665" max="5665" width="4.5546875" style="95" customWidth="1"/>
    <col min="5666" max="5666" width="2.6640625" style="95" customWidth="1"/>
    <col min="5667" max="5667" width="4.5546875" style="95" customWidth="1"/>
    <col min="5668" max="5670" width="30.6640625" style="95" customWidth="1"/>
    <col min="5671" max="5671" width="4.5546875" style="95" customWidth="1"/>
    <col min="5672" max="5672" width="2.6640625" style="95" customWidth="1"/>
    <col min="5673" max="5673" width="4.5546875" style="95" customWidth="1"/>
    <col min="5674" max="5679" width="13.6640625" style="95" customWidth="1"/>
    <col min="5680" max="5680" width="4.5546875" style="95" customWidth="1"/>
    <col min="5681" max="5883" width="11.44140625" style="95"/>
    <col min="5884" max="5884" width="2.6640625" style="95" customWidth="1"/>
    <col min="5885" max="5885" width="4.44140625" style="95" customWidth="1"/>
    <col min="5886" max="5891" width="18.6640625" style="95" customWidth="1"/>
    <col min="5892" max="5892" width="4.44140625" style="95" customWidth="1"/>
    <col min="5893" max="5893" width="2.6640625" style="95" customWidth="1"/>
    <col min="5894" max="5894" width="4.5546875" style="95" customWidth="1"/>
    <col min="5895" max="5895" width="20.6640625" style="95" customWidth="1"/>
    <col min="5896" max="5896" width="20.5546875" style="95" customWidth="1"/>
    <col min="5897" max="5899" width="20.6640625" style="95" customWidth="1"/>
    <col min="5900" max="5900" width="2.6640625" style="95" customWidth="1"/>
    <col min="5901" max="5901" width="4.5546875" style="95" customWidth="1"/>
    <col min="5902" max="5909" width="14.6640625" style="95" customWidth="1"/>
    <col min="5910" max="5910" width="4.5546875" style="95" customWidth="1"/>
    <col min="5911" max="5911" width="2.6640625" style="95" customWidth="1"/>
    <col min="5912" max="5912" width="4.5546875" style="95" customWidth="1"/>
    <col min="5913" max="5920" width="13.6640625" style="95" customWidth="1"/>
    <col min="5921" max="5921" width="4.5546875" style="95" customWidth="1"/>
    <col min="5922" max="5922" width="2.6640625" style="95" customWidth="1"/>
    <col min="5923" max="5923" width="4.5546875" style="95" customWidth="1"/>
    <col min="5924" max="5926" width="30.6640625" style="95" customWidth="1"/>
    <col min="5927" max="5927" width="4.5546875" style="95" customWidth="1"/>
    <col min="5928" max="5928" width="2.6640625" style="95" customWidth="1"/>
    <col min="5929" max="5929" width="4.5546875" style="95" customWidth="1"/>
    <col min="5930" max="5935" width="13.6640625" style="95" customWidth="1"/>
    <col min="5936" max="5936" width="4.5546875" style="95" customWidth="1"/>
    <col min="5937" max="6139" width="11.44140625" style="95"/>
    <col min="6140" max="6140" width="2.6640625" style="95" customWidth="1"/>
    <col min="6141" max="6141" width="4.44140625" style="95" customWidth="1"/>
    <col min="6142" max="6147" width="18.6640625" style="95" customWidth="1"/>
    <col min="6148" max="6148" width="4.44140625" style="95" customWidth="1"/>
    <col min="6149" max="6149" width="2.6640625" style="95" customWidth="1"/>
    <col min="6150" max="6150" width="4.5546875" style="95" customWidth="1"/>
    <col min="6151" max="6151" width="20.6640625" style="95" customWidth="1"/>
    <col min="6152" max="6152" width="20.5546875" style="95" customWidth="1"/>
    <col min="6153" max="6155" width="20.6640625" style="95" customWidth="1"/>
    <col min="6156" max="6156" width="2.6640625" style="95" customWidth="1"/>
    <col min="6157" max="6157" width="4.5546875" style="95" customWidth="1"/>
    <col min="6158" max="6165" width="14.6640625" style="95" customWidth="1"/>
    <col min="6166" max="6166" width="4.5546875" style="95" customWidth="1"/>
    <col min="6167" max="6167" width="2.6640625" style="95" customWidth="1"/>
    <col min="6168" max="6168" width="4.5546875" style="95" customWidth="1"/>
    <col min="6169" max="6176" width="13.6640625" style="95" customWidth="1"/>
    <col min="6177" max="6177" width="4.5546875" style="95" customWidth="1"/>
    <col min="6178" max="6178" width="2.6640625" style="95" customWidth="1"/>
    <col min="6179" max="6179" width="4.5546875" style="95" customWidth="1"/>
    <col min="6180" max="6182" width="30.6640625" style="95" customWidth="1"/>
    <col min="6183" max="6183" width="4.5546875" style="95" customWidth="1"/>
    <col min="6184" max="6184" width="2.6640625" style="95" customWidth="1"/>
    <col min="6185" max="6185" width="4.5546875" style="95" customWidth="1"/>
    <col min="6186" max="6191" width="13.6640625" style="95" customWidth="1"/>
    <col min="6192" max="6192" width="4.5546875" style="95" customWidth="1"/>
    <col min="6193" max="6395" width="11.44140625" style="95"/>
    <col min="6396" max="6396" width="2.6640625" style="95" customWidth="1"/>
    <col min="6397" max="6397" width="4.44140625" style="95" customWidth="1"/>
    <col min="6398" max="6403" width="18.6640625" style="95" customWidth="1"/>
    <col min="6404" max="6404" width="4.44140625" style="95" customWidth="1"/>
    <col min="6405" max="6405" width="2.6640625" style="95" customWidth="1"/>
    <col min="6406" max="6406" width="4.5546875" style="95" customWidth="1"/>
    <col min="6407" max="6407" width="20.6640625" style="95" customWidth="1"/>
    <col min="6408" max="6408" width="20.5546875" style="95" customWidth="1"/>
    <col min="6409" max="6411" width="20.6640625" style="95" customWidth="1"/>
    <col min="6412" max="6412" width="2.6640625" style="95" customWidth="1"/>
    <col min="6413" max="6413" width="4.5546875" style="95" customWidth="1"/>
    <col min="6414" max="6421" width="14.6640625" style="95" customWidth="1"/>
    <col min="6422" max="6422" width="4.5546875" style="95" customWidth="1"/>
    <col min="6423" max="6423" width="2.6640625" style="95" customWidth="1"/>
    <col min="6424" max="6424" width="4.5546875" style="95" customWidth="1"/>
    <col min="6425" max="6432" width="13.6640625" style="95" customWidth="1"/>
    <col min="6433" max="6433" width="4.5546875" style="95" customWidth="1"/>
    <col min="6434" max="6434" width="2.6640625" style="95" customWidth="1"/>
    <col min="6435" max="6435" width="4.5546875" style="95" customWidth="1"/>
    <col min="6436" max="6438" width="30.6640625" style="95" customWidth="1"/>
    <col min="6439" max="6439" width="4.5546875" style="95" customWidth="1"/>
    <col min="6440" max="6440" width="2.6640625" style="95" customWidth="1"/>
    <col min="6441" max="6441" width="4.5546875" style="95" customWidth="1"/>
    <col min="6442" max="6447" width="13.6640625" style="95" customWidth="1"/>
    <col min="6448" max="6448" width="4.5546875" style="95" customWidth="1"/>
    <col min="6449" max="6651" width="11.44140625" style="95"/>
    <col min="6652" max="6652" width="2.6640625" style="95" customWidth="1"/>
    <col min="6653" max="6653" width="4.44140625" style="95" customWidth="1"/>
    <col min="6654" max="6659" width="18.6640625" style="95" customWidth="1"/>
    <col min="6660" max="6660" width="4.44140625" style="95" customWidth="1"/>
    <col min="6661" max="6661" width="2.6640625" style="95" customWidth="1"/>
    <col min="6662" max="6662" width="4.5546875" style="95" customWidth="1"/>
    <col min="6663" max="6663" width="20.6640625" style="95" customWidth="1"/>
    <col min="6664" max="6664" width="20.5546875" style="95" customWidth="1"/>
    <col min="6665" max="6667" width="20.6640625" style="95" customWidth="1"/>
    <col min="6668" max="6668" width="2.6640625" style="95" customWidth="1"/>
    <col min="6669" max="6669" width="4.5546875" style="95" customWidth="1"/>
    <col min="6670" max="6677" width="14.6640625" style="95" customWidth="1"/>
    <col min="6678" max="6678" width="4.5546875" style="95" customWidth="1"/>
    <col min="6679" max="6679" width="2.6640625" style="95" customWidth="1"/>
    <col min="6680" max="6680" width="4.5546875" style="95" customWidth="1"/>
    <col min="6681" max="6688" width="13.6640625" style="95" customWidth="1"/>
    <col min="6689" max="6689" width="4.5546875" style="95" customWidth="1"/>
    <col min="6690" max="6690" width="2.6640625" style="95" customWidth="1"/>
    <col min="6691" max="6691" width="4.5546875" style="95" customWidth="1"/>
    <col min="6692" max="6694" width="30.6640625" style="95" customWidth="1"/>
    <col min="6695" max="6695" width="4.5546875" style="95" customWidth="1"/>
    <col min="6696" max="6696" width="2.6640625" style="95" customWidth="1"/>
    <col min="6697" max="6697" width="4.5546875" style="95" customWidth="1"/>
    <col min="6698" max="6703" width="13.6640625" style="95" customWidth="1"/>
    <col min="6704" max="6704" width="4.5546875" style="95" customWidth="1"/>
    <col min="6705" max="6907" width="11.44140625" style="95"/>
    <col min="6908" max="6908" width="2.6640625" style="95" customWidth="1"/>
    <col min="6909" max="6909" width="4.44140625" style="95" customWidth="1"/>
    <col min="6910" max="6915" width="18.6640625" style="95" customWidth="1"/>
    <col min="6916" max="6916" width="4.44140625" style="95" customWidth="1"/>
    <col min="6917" max="6917" width="2.6640625" style="95" customWidth="1"/>
    <col min="6918" max="6918" width="4.5546875" style="95" customWidth="1"/>
    <col min="6919" max="6919" width="20.6640625" style="95" customWidth="1"/>
    <col min="6920" max="6920" width="20.5546875" style="95" customWidth="1"/>
    <col min="6921" max="6923" width="20.6640625" style="95" customWidth="1"/>
    <col min="6924" max="6924" width="2.6640625" style="95" customWidth="1"/>
    <col min="6925" max="6925" width="4.5546875" style="95" customWidth="1"/>
    <col min="6926" max="6933" width="14.6640625" style="95" customWidth="1"/>
    <col min="6934" max="6934" width="4.5546875" style="95" customWidth="1"/>
    <col min="6935" max="6935" width="2.6640625" style="95" customWidth="1"/>
    <col min="6936" max="6936" width="4.5546875" style="95" customWidth="1"/>
    <col min="6937" max="6944" width="13.6640625" style="95" customWidth="1"/>
    <col min="6945" max="6945" width="4.5546875" style="95" customWidth="1"/>
    <col min="6946" max="6946" width="2.6640625" style="95" customWidth="1"/>
    <col min="6947" max="6947" width="4.5546875" style="95" customWidth="1"/>
    <col min="6948" max="6950" width="30.6640625" style="95" customWidth="1"/>
    <col min="6951" max="6951" width="4.5546875" style="95" customWidth="1"/>
    <col min="6952" max="6952" width="2.6640625" style="95" customWidth="1"/>
    <col min="6953" max="6953" width="4.5546875" style="95" customWidth="1"/>
    <col min="6954" max="6959" width="13.6640625" style="95" customWidth="1"/>
    <col min="6960" max="6960" width="4.5546875" style="95" customWidth="1"/>
    <col min="6961" max="7163" width="11.44140625" style="95"/>
    <col min="7164" max="7164" width="2.6640625" style="95" customWidth="1"/>
    <col min="7165" max="7165" width="4.44140625" style="95" customWidth="1"/>
    <col min="7166" max="7171" width="18.6640625" style="95" customWidth="1"/>
    <col min="7172" max="7172" width="4.44140625" style="95" customWidth="1"/>
    <col min="7173" max="7173" width="2.6640625" style="95" customWidth="1"/>
    <col min="7174" max="7174" width="4.5546875" style="95" customWidth="1"/>
    <col min="7175" max="7175" width="20.6640625" style="95" customWidth="1"/>
    <col min="7176" max="7176" width="20.5546875" style="95" customWidth="1"/>
    <col min="7177" max="7179" width="20.6640625" style="95" customWidth="1"/>
    <col min="7180" max="7180" width="2.6640625" style="95" customWidth="1"/>
    <col min="7181" max="7181" width="4.5546875" style="95" customWidth="1"/>
    <col min="7182" max="7189" width="14.6640625" style="95" customWidth="1"/>
    <col min="7190" max="7190" width="4.5546875" style="95" customWidth="1"/>
    <col min="7191" max="7191" width="2.6640625" style="95" customWidth="1"/>
    <col min="7192" max="7192" width="4.5546875" style="95" customWidth="1"/>
    <col min="7193" max="7200" width="13.6640625" style="95" customWidth="1"/>
    <col min="7201" max="7201" width="4.5546875" style="95" customWidth="1"/>
    <col min="7202" max="7202" width="2.6640625" style="95" customWidth="1"/>
    <col min="7203" max="7203" width="4.5546875" style="95" customWidth="1"/>
    <col min="7204" max="7206" width="30.6640625" style="95" customWidth="1"/>
    <col min="7207" max="7207" width="4.5546875" style="95" customWidth="1"/>
    <col min="7208" max="7208" width="2.6640625" style="95" customWidth="1"/>
    <col min="7209" max="7209" width="4.5546875" style="95" customWidth="1"/>
    <col min="7210" max="7215" width="13.6640625" style="95" customWidth="1"/>
    <col min="7216" max="7216" width="4.5546875" style="95" customWidth="1"/>
    <col min="7217" max="7419" width="11.44140625" style="95"/>
    <col min="7420" max="7420" width="2.6640625" style="95" customWidth="1"/>
    <col min="7421" max="7421" width="4.44140625" style="95" customWidth="1"/>
    <col min="7422" max="7427" width="18.6640625" style="95" customWidth="1"/>
    <col min="7428" max="7428" width="4.44140625" style="95" customWidth="1"/>
    <col min="7429" max="7429" width="2.6640625" style="95" customWidth="1"/>
    <col min="7430" max="7430" width="4.5546875" style="95" customWidth="1"/>
    <col min="7431" max="7431" width="20.6640625" style="95" customWidth="1"/>
    <col min="7432" max="7432" width="20.5546875" style="95" customWidth="1"/>
    <col min="7433" max="7435" width="20.6640625" style="95" customWidth="1"/>
    <col min="7436" max="7436" width="2.6640625" style="95" customWidth="1"/>
    <col min="7437" max="7437" width="4.5546875" style="95" customWidth="1"/>
    <col min="7438" max="7445" width="14.6640625" style="95" customWidth="1"/>
    <col min="7446" max="7446" width="4.5546875" style="95" customWidth="1"/>
    <col min="7447" max="7447" width="2.6640625" style="95" customWidth="1"/>
    <col min="7448" max="7448" width="4.5546875" style="95" customWidth="1"/>
    <col min="7449" max="7456" width="13.6640625" style="95" customWidth="1"/>
    <col min="7457" max="7457" width="4.5546875" style="95" customWidth="1"/>
    <col min="7458" max="7458" width="2.6640625" style="95" customWidth="1"/>
    <col min="7459" max="7459" width="4.5546875" style="95" customWidth="1"/>
    <col min="7460" max="7462" width="30.6640625" style="95" customWidth="1"/>
    <col min="7463" max="7463" width="4.5546875" style="95" customWidth="1"/>
    <col min="7464" max="7464" width="2.6640625" style="95" customWidth="1"/>
    <col min="7465" max="7465" width="4.5546875" style="95" customWidth="1"/>
    <col min="7466" max="7471" width="13.6640625" style="95" customWidth="1"/>
    <col min="7472" max="7472" width="4.5546875" style="95" customWidth="1"/>
    <col min="7473" max="7675" width="11.44140625" style="95"/>
    <col min="7676" max="7676" width="2.6640625" style="95" customWidth="1"/>
    <col min="7677" max="7677" width="4.44140625" style="95" customWidth="1"/>
    <col min="7678" max="7683" width="18.6640625" style="95" customWidth="1"/>
    <col min="7684" max="7684" width="4.44140625" style="95" customWidth="1"/>
    <col min="7685" max="7685" width="2.6640625" style="95" customWidth="1"/>
    <col min="7686" max="7686" width="4.5546875" style="95" customWidth="1"/>
    <col min="7687" max="7687" width="20.6640625" style="95" customWidth="1"/>
    <col min="7688" max="7688" width="20.5546875" style="95" customWidth="1"/>
    <col min="7689" max="7691" width="20.6640625" style="95" customWidth="1"/>
    <col min="7692" max="7692" width="2.6640625" style="95" customWidth="1"/>
    <col min="7693" max="7693" width="4.5546875" style="95" customWidth="1"/>
    <col min="7694" max="7701" width="14.6640625" style="95" customWidth="1"/>
    <col min="7702" max="7702" width="4.5546875" style="95" customWidth="1"/>
    <col min="7703" max="7703" width="2.6640625" style="95" customWidth="1"/>
    <col min="7704" max="7704" width="4.5546875" style="95" customWidth="1"/>
    <col min="7705" max="7712" width="13.6640625" style="95" customWidth="1"/>
    <col min="7713" max="7713" width="4.5546875" style="95" customWidth="1"/>
    <col min="7714" max="7714" width="2.6640625" style="95" customWidth="1"/>
    <col min="7715" max="7715" width="4.5546875" style="95" customWidth="1"/>
    <col min="7716" max="7718" width="30.6640625" style="95" customWidth="1"/>
    <col min="7719" max="7719" width="4.5546875" style="95" customWidth="1"/>
    <col min="7720" max="7720" width="2.6640625" style="95" customWidth="1"/>
    <col min="7721" max="7721" width="4.5546875" style="95" customWidth="1"/>
    <col min="7722" max="7727" width="13.6640625" style="95" customWidth="1"/>
    <col min="7728" max="7728" width="4.5546875" style="95" customWidth="1"/>
    <col min="7729" max="7931" width="11.44140625" style="95"/>
    <col min="7932" max="7932" width="2.6640625" style="95" customWidth="1"/>
    <col min="7933" max="7933" width="4.44140625" style="95" customWidth="1"/>
    <col min="7934" max="7939" width="18.6640625" style="95" customWidth="1"/>
    <col min="7940" max="7940" width="4.44140625" style="95" customWidth="1"/>
    <col min="7941" max="7941" width="2.6640625" style="95" customWidth="1"/>
    <col min="7942" max="7942" width="4.5546875" style="95" customWidth="1"/>
    <col min="7943" max="7943" width="20.6640625" style="95" customWidth="1"/>
    <col min="7944" max="7944" width="20.5546875" style="95" customWidth="1"/>
    <col min="7945" max="7947" width="20.6640625" style="95" customWidth="1"/>
    <col min="7948" max="7948" width="2.6640625" style="95" customWidth="1"/>
    <col min="7949" max="7949" width="4.5546875" style="95" customWidth="1"/>
    <col min="7950" max="7957" width="14.6640625" style="95" customWidth="1"/>
    <col min="7958" max="7958" width="4.5546875" style="95" customWidth="1"/>
    <col min="7959" max="7959" width="2.6640625" style="95" customWidth="1"/>
    <col min="7960" max="7960" width="4.5546875" style="95" customWidth="1"/>
    <col min="7961" max="7968" width="13.6640625" style="95" customWidth="1"/>
    <col min="7969" max="7969" width="4.5546875" style="95" customWidth="1"/>
    <col min="7970" max="7970" width="2.6640625" style="95" customWidth="1"/>
    <col min="7971" max="7971" width="4.5546875" style="95" customWidth="1"/>
    <col min="7972" max="7974" width="30.6640625" style="95" customWidth="1"/>
    <col min="7975" max="7975" width="4.5546875" style="95" customWidth="1"/>
    <col min="7976" max="7976" width="2.6640625" style="95" customWidth="1"/>
    <col min="7977" max="7977" width="4.5546875" style="95" customWidth="1"/>
    <col min="7978" max="7983" width="13.6640625" style="95" customWidth="1"/>
    <col min="7984" max="7984" width="4.5546875" style="95" customWidth="1"/>
    <col min="7985" max="8187" width="11.44140625" style="95"/>
    <col min="8188" max="8188" width="2.6640625" style="95" customWidth="1"/>
    <col min="8189" max="8189" width="4.44140625" style="95" customWidth="1"/>
    <col min="8190" max="8195" width="18.6640625" style="95" customWidth="1"/>
    <col min="8196" max="8196" width="4.44140625" style="95" customWidth="1"/>
    <col min="8197" max="8197" width="2.6640625" style="95" customWidth="1"/>
    <col min="8198" max="8198" width="4.5546875" style="95" customWidth="1"/>
    <col min="8199" max="8199" width="20.6640625" style="95" customWidth="1"/>
    <col min="8200" max="8200" width="20.5546875" style="95" customWidth="1"/>
    <col min="8201" max="8203" width="20.6640625" style="95" customWidth="1"/>
    <col min="8204" max="8204" width="2.6640625" style="95" customWidth="1"/>
    <col min="8205" max="8205" width="4.5546875" style="95" customWidth="1"/>
    <col min="8206" max="8213" width="14.6640625" style="95" customWidth="1"/>
    <col min="8214" max="8214" width="4.5546875" style="95" customWidth="1"/>
    <col min="8215" max="8215" width="2.6640625" style="95" customWidth="1"/>
    <col min="8216" max="8216" width="4.5546875" style="95" customWidth="1"/>
    <col min="8217" max="8224" width="13.6640625" style="95" customWidth="1"/>
    <col min="8225" max="8225" width="4.5546875" style="95" customWidth="1"/>
    <col min="8226" max="8226" width="2.6640625" style="95" customWidth="1"/>
    <col min="8227" max="8227" width="4.5546875" style="95" customWidth="1"/>
    <col min="8228" max="8230" width="30.6640625" style="95" customWidth="1"/>
    <col min="8231" max="8231" width="4.5546875" style="95" customWidth="1"/>
    <col min="8232" max="8232" width="2.6640625" style="95" customWidth="1"/>
    <col min="8233" max="8233" width="4.5546875" style="95" customWidth="1"/>
    <col min="8234" max="8239" width="13.6640625" style="95" customWidth="1"/>
    <col min="8240" max="8240" width="4.5546875" style="95" customWidth="1"/>
    <col min="8241" max="8443" width="11.44140625" style="95"/>
    <col min="8444" max="8444" width="2.6640625" style="95" customWidth="1"/>
    <col min="8445" max="8445" width="4.44140625" style="95" customWidth="1"/>
    <col min="8446" max="8451" width="18.6640625" style="95" customWidth="1"/>
    <col min="8452" max="8452" width="4.44140625" style="95" customWidth="1"/>
    <col min="8453" max="8453" width="2.6640625" style="95" customWidth="1"/>
    <col min="8454" max="8454" width="4.5546875" style="95" customWidth="1"/>
    <col min="8455" max="8455" width="20.6640625" style="95" customWidth="1"/>
    <col min="8456" max="8456" width="20.5546875" style="95" customWidth="1"/>
    <col min="8457" max="8459" width="20.6640625" style="95" customWidth="1"/>
    <col min="8460" max="8460" width="2.6640625" style="95" customWidth="1"/>
    <col min="8461" max="8461" width="4.5546875" style="95" customWidth="1"/>
    <col min="8462" max="8469" width="14.6640625" style="95" customWidth="1"/>
    <col min="8470" max="8470" width="4.5546875" style="95" customWidth="1"/>
    <col min="8471" max="8471" width="2.6640625" style="95" customWidth="1"/>
    <col min="8472" max="8472" width="4.5546875" style="95" customWidth="1"/>
    <col min="8473" max="8480" width="13.6640625" style="95" customWidth="1"/>
    <col min="8481" max="8481" width="4.5546875" style="95" customWidth="1"/>
    <col min="8482" max="8482" width="2.6640625" style="95" customWidth="1"/>
    <col min="8483" max="8483" width="4.5546875" style="95" customWidth="1"/>
    <col min="8484" max="8486" width="30.6640625" style="95" customWidth="1"/>
    <col min="8487" max="8487" width="4.5546875" style="95" customWidth="1"/>
    <col min="8488" max="8488" width="2.6640625" style="95" customWidth="1"/>
    <col min="8489" max="8489" width="4.5546875" style="95" customWidth="1"/>
    <col min="8490" max="8495" width="13.6640625" style="95" customWidth="1"/>
    <col min="8496" max="8496" width="4.5546875" style="95" customWidth="1"/>
    <col min="8497" max="8699" width="11.44140625" style="95"/>
    <col min="8700" max="8700" width="2.6640625" style="95" customWidth="1"/>
    <col min="8701" max="8701" width="4.44140625" style="95" customWidth="1"/>
    <col min="8702" max="8707" width="18.6640625" style="95" customWidth="1"/>
    <col min="8708" max="8708" width="4.44140625" style="95" customWidth="1"/>
    <col min="8709" max="8709" width="2.6640625" style="95" customWidth="1"/>
    <col min="8710" max="8710" width="4.5546875" style="95" customWidth="1"/>
    <col min="8711" max="8711" width="20.6640625" style="95" customWidth="1"/>
    <col min="8712" max="8712" width="20.5546875" style="95" customWidth="1"/>
    <col min="8713" max="8715" width="20.6640625" style="95" customWidth="1"/>
    <col min="8716" max="8716" width="2.6640625" style="95" customWidth="1"/>
    <col min="8717" max="8717" width="4.5546875" style="95" customWidth="1"/>
    <col min="8718" max="8725" width="14.6640625" style="95" customWidth="1"/>
    <col min="8726" max="8726" width="4.5546875" style="95" customWidth="1"/>
    <col min="8727" max="8727" width="2.6640625" style="95" customWidth="1"/>
    <col min="8728" max="8728" width="4.5546875" style="95" customWidth="1"/>
    <col min="8729" max="8736" width="13.6640625" style="95" customWidth="1"/>
    <col min="8737" max="8737" width="4.5546875" style="95" customWidth="1"/>
    <col min="8738" max="8738" width="2.6640625" style="95" customWidth="1"/>
    <col min="8739" max="8739" width="4.5546875" style="95" customWidth="1"/>
    <col min="8740" max="8742" width="30.6640625" style="95" customWidth="1"/>
    <col min="8743" max="8743" width="4.5546875" style="95" customWidth="1"/>
    <col min="8744" max="8744" width="2.6640625" style="95" customWidth="1"/>
    <col min="8745" max="8745" width="4.5546875" style="95" customWidth="1"/>
    <col min="8746" max="8751" width="13.6640625" style="95" customWidth="1"/>
    <col min="8752" max="8752" width="4.5546875" style="95" customWidth="1"/>
    <col min="8753" max="8955" width="11.44140625" style="95"/>
    <col min="8956" max="8956" width="2.6640625" style="95" customWidth="1"/>
    <col min="8957" max="8957" width="4.44140625" style="95" customWidth="1"/>
    <col min="8958" max="8963" width="18.6640625" style="95" customWidth="1"/>
    <col min="8964" max="8964" width="4.44140625" style="95" customWidth="1"/>
    <col min="8965" max="8965" width="2.6640625" style="95" customWidth="1"/>
    <col min="8966" max="8966" width="4.5546875" style="95" customWidth="1"/>
    <col min="8967" max="8967" width="20.6640625" style="95" customWidth="1"/>
    <col min="8968" max="8968" width="20.5546875" style="95" customWidth="1"/>
    <col min="8969" max="8971" width="20.6640625" style="95" customWidth="1"/>
    <col min="8972" max="8972" width="2.6640625" style="95" customWidth="1"/>
    <col min="8973" max="8973" width="4.5546875" style="95" customWidth="1"/>
    <col min="8974" max="8981" width="14.6640625" style="95" customWidth="1"/>
    <col min="8982" max="8982" width="4.5546875" style="95" customWidth="1"/>
    <col min="8983" max="8983" width="2.6640625" style="95" customWidth="1"/>
    <col min="8984" max="8984" width="4.5546875" style="95" customWidth="1"/>
    <col min="8985" max="8992" width="13.6640625" style="95" customWidth="1"/>
    <col min="8993" max="8993" width="4.5546875" style="95" customWidth="1"/>
    <col min="8994" max="8994" width="2.6640625" style="95" customWidth="1"/>
    <col min="8995" max="8995" width="4.5546875" style="95" customWidth="1"/>
    <col min="8996" max="8998" width="30.6640625" style="95" customWidth="1"/>
    <col min="8999" max="8999" width="4.5546875" style="95" customWidth="1"/>
    <col min="9000" max="9000" width="2.6640625" style="95" customWidth="1"/>
    <col min="9001" max="9001" width="4.5546875" style="95" customWidth="1"/>
    <col min="9002" max="9007" width="13.6640625" style="95" customWidth="1"/>
    <col min="9008" max="9008" width="4.5546875" style="95" customWidth="1"/>
    <col min="9009" max="9211" width="11.44140625" style="95"/>
    <col min="9212" max="9212" width="2.6640625" style="95" customWidth="1"/>
    <col min="9213" max="9213" width="4.44140625" style="95" customWidth="1"/>
    <col min="9214" max="9219" width="18.6640625" style="95" customWidth="1"/>
    <col min="9220" max="9220" width="4.44140625" style="95" customWidth="1"/>
    <col min="9221" max="9221" width="2.6640625" style="95" customWidth="1"/>
    <col min="9222" max="9222" width="4.5546875" style="95" customWidth="1"/>
    <col min="9223" max="9223" width="20.6640625" style="95" customWidth="1"/>
    <col min="9224" max="9224" width="20.5546875" style="95" customWidth="1"/>
    <col min="9225" max="9227" width="20.6640625" style="95" customWidth="1"/>
    <col min="9228" max="9228" width="2.6640625" style="95" customWidth="1"/>
    <col min="9229" max="9229" width="4.5546875" style="95" customWidth="1"/>
    <col min="9230" max="9237" width="14.6640625" style="95" customWidth="1"/>
    <col min="9238" max="9238" width="4.5546875" style="95" customWidth="1"/>
    <col min="9239" max="9239" width="2.6640625" style="95" customWidth="1"/>
    <col min="9240" max="9240" width="4.5546875" style="95" customWidth="1"/>
    <col min="9241" max="9248" width="13.6640625" style="95" customWidth="1"/>
    <col min="9249" max="9249" width="4.5546875" style="95" customWidth="1"/>
    <col min="9250" max="9250" width="2.6640625" style="95" customWidth="1"/>
    <col min="9251" max="9251" width="4.5546875" style="95" customWidth="1"/>
    <col min="9252" max="9254" width="30.6640625" style="95" customWidth="1"/>
    <col min="9255" max="9255" width="4.5546875" style="95" customWidth="1"/>
    <col min="9256" max="9256" width="2.6640625" style="95" customWidth="1"/>
    <col min="9257" max="9257" width="4.5546875" style="95" customWidth="1"/>
    <col min="9258" max="9263" width="13.6640625" style="95" customWidth="1"/>
    <col min="9264" max="9264" width="4.5546875" style="95" customWidth="1"/>
    <col min="9265" max="9467" width="11.44140625" style="95"/>
    <col min="9468" max="9468" width="2.6640625" style="95" customWidth="1"/>
    <col min="9469" max="9469" width="4.44140625" style="95" customWidth="1"/>
    <col min="9470" max="9475" width="18.6640625" style="95" customWidth="1"/>
    <col min="9476" max="9476" width="4.44140625" style="95" customWidth="1"/>
    <col min="9477" max="9477" width="2.6640625" style="95" customWidth="1"/>
    <col min="9478" max="9478" width="4.5546875" style="95" customWidth="1"/>
    <col min="9479" max="9479" width="20.6640625" style="95" customWidth="1"/>
    <col min="9480" max="9480" width="20.5546875" style="95" customWidth="1"/>
    <col min="9481" max="9483" width="20.6640625" style="95" customWidth="1"/>
    <col min="9484" max="9484" width="2.6640625" style="95" customWidth="1"/>
    <col min="9485" max="9485" width="4.5546875" style="95" customWidth="1"/>
    <col min="9486" max="9493" width="14.6640625" style="95" customWidth="1"/>
    <col min="9494" max="9494" width="4.5546875" style="95" customWidth="1"/>
    <col min="9495" max="9495" width="2.6640625" style="95" customWidth="1"/>
    <col min="9496" max="9496" width="4.5546875" style="95" customWidth="1"/>
    <col min="9497" max="9504" width="13.6640625" style="95" customWidth="1"/>
    <col min="9505" max="9505" width="4.5546875" style="95" customWidth="1"/>
    <col min="9506" max="9506" width="2.6640625" style="95" customWidth="1"/>
    <col min="9507" max="9507" width="4.5546875" style="95" customWidth="1"/>
    <col min="9508" max="9510" width="30.6640625" style="95" customWidth="1"/>
    <col min="9511" max="9511" width="4.5546875" style="95" customWidth="1"/>
    <col min="9512" max="9512" width="2.6640625" style="95" customWidth="1"/>
    <col min="9513" max="9513" width="4.5546875" style="95" customWidth="1"/>
    <col min="9514" max="9519" width="13.6640625" style="95" customWidth="1"/>
    <col min="9520" max="9520" width="4.5546875" style="95" customWidth="1"/>
    <col min="9521" max="9723" width="11.44140625" style="95"/>
    <col min="9724" max="9724" width="2.6640625" style="95" customWidth="1"/>
    <col min="9725" max="9725" width="4.44140625" style="95" customWidth="1"/>
    <col min="9726" max="9731" width="18.6640625" style="95" customWidth="1"/>
    <col min="9732" max="9732" width="4.44140625" style="95" customWidth="1"/>
    <col min="9733" max="9733" width="2.6640625" style="95" customWidth="1"/>
    <col min="9734" max="9734" width="4.5546875" style="95" customWidth="1"/>
    <col min="9735" max="9735" width="20.6640625" style="95" customWidth="1"/>
    <col min="9736" max="9736" width="20.5546875" style="95" customWidth="1"/>
    <col min="9737" max="9739" width="20.6640625" style="95" customWidth="1"/>
    <col min="9740" max="9740" width="2.6640625" style="95" customWidth="1"/>
    <col min="9741" max="9741" width="4.5546875" style="95" customWidth="1"/>
    <col min="9742" max="9749" width="14.6640625" style="95" customWidth="1"/>
    <col min="9750" max="9750" width="4.5546875" style="95" customWidth="1"/>
    <col min="9751" max="9751" width="2.6640625" style="95" customWidth="1"/>
    <col min="9752" max="9752" width="4.5546875" style="95" customWidth="1"/>
    <col min="9753" max="9760" width="13.6640625" style="95" customWidth="1"/>
    <col min="9761" max="9761" width="4.5546875" style="95" customWidth="1"/>
    <col min="9762" max="9762" width="2.6640625" style="95" customWidth="1"/>
    <col min="9763" max="9763" width="4.5546875" style="95" customWidth="1"/>
    <col min="9764" max="9766" width="30.6640625" style="95" customWidth="1"/>
    <col min="9767" max="9767" width="4.5546875" style="95" customWidth="1"/>
    <col min="9768" max="9768" width="2.6640625" style="95" customWidth="1"/>
    <col min="9769" max="9769" width="4.5546875" style="95" customWidth="1"/>
    <col min="9770" max="9775" width="13.6640625" style="95" customWidth="1"/>
    <col min="9776" max="9776" width="4.5546875" style="95" customWidth="1"/>
    <col min="9777" max="9979" width="11.44140625" style="95"/>
    <col min="9980" max="9980" width="2.6640625" style="95" customWidth="1"/>
    <col min="9981" max="9981" width="4.44140625" style="95" customWidth="1"/>
    <col min="9982" max="9987" width="18.6640625" style="95" customWidth="1"/>
    <col min="9988" max="9988" width="4.44140625" style="95" customWidth="1"/>
    <col min="9989" max="9989" width="2.6640625" style="95" customWidth="1"/>
    <col min="9990" max="9990" width="4.5546875" style="95" customWidth="1"/>
    <col min="9991" max="9991" width="20.6640625" style="95" customWidth="1"/>
    <col min="9992" max="9992" width="20.5546875" style="95" customWidth="1"/>
    <col min="9993" max="9995" width="20.6640625" style="95" customWidth="1"/>
    <col min="9996" max="9996" width="2.6640625" style="95" customWidth="1"/>
    <col min="9997" max="9997" width="4.5546875" style="95" customWidth="1"/>
    <col min="9998" max="10005" width="14.6640625" style="95" customWidth="1"/>
    <col min="10006" max="10006" width="4.5546875" style="95" customWidth="1"/>
    <col min="10007" max="10007" width="2.6640625" style="95" customWidth="1"/>
    <col min="10008" max="10008" width="4.5546875" style="95" customWidth="1"/>
    <col min="10009" max="10016" width="13.6640625" style="95" customWidth="1"/>
    <col min="10017" max="10017" width="4.5546875" style="95" customWidth="1"/>
    <col min="10018" max="10018" width="2.6640625" style="95" customWidth="1"/>
    <col min="10019" max="10019" width="4.5546875" style="95" customWidth="1"/>
    <col min="10020" max="10022" width="30.6640625" style="95" customWidth="1"/>
    <col min="10023" max="10023" width="4.5546875" style="95" customWidth="1"/>
    <col min="10024" max="10024" width="2.6640625" style="95" customWidth="1"/>
    <col min="10025" max="10025" width="4.5546875" style="95" customWidth="1"/>
    <col min="10026" max="10031" width="13.6640625" style="95" customWidth="1"/>
    <col min="10032" max="10032" width="4.5546875" style="95" customWidth="1"/>
    <col min="10033" max="10235" width="11.44140625" style="95"/>
    <col min="10236" max="10236" width="2.6640625" style="95" customWidth="1"/>
    <col min="10237" max="10237" width="4.44140625" style="95" customWidth="1"/>
    <col min="10238" max="10243" width="18.6640625" style="95" customWidth="1"/>
    <col min="10244" max="10244" width="4.44140625" style="95" customWidth="1"/>
    <col min="10245" max="10245" width="2.6640625" style="95" customWidth="1"/>
    <col min="10246" max="10246" width="4.5546875" style="95" customWidth="1"/>
    <col min="10247" max="10247" width="20.6640625" style="95" customWidth="1"/>
    <col min="10248" max="10248" width="20.5546875" style="95" customWidth="1"/>
    <col min="10249" max="10251" width="20.6640625" style="95" customWidth="1"/>
    <col min="10252" max="10252" width="2.6640625" style="95" customWidth="1"/>
    <col min="10253" max="10253" width="4.5546875" style="95" customWidth="1"/>
    <col min="10254" max="10261" width="14.6640625" style="95" customWidth="1"/>
    <col min="10262" max="10262" width="4.5546875" style="95" customWidth="1"/>
    <col min="10263" max="10263" width="2.6640625" style="95" customWidth="1"/>
    <col min="10264" max="10264" width="4.5546875" style="95" customWidth="1"/>
    <col min="10265" max="10272" width="13.6640625" style="95" customWidth="1"/>
    <col min="10273" max="10273" width="4.5546875" style="95" customWidth="1"/>
    <col min="10274" max="10274" width="2.6640625" style="95" customWidth="1"/>
    <col min="10275" max="10275" width="4.5546875" style="95" customWidth="1"/>
    <col min="10276" max="10278" width="30.6640625" style="95" customWidth="1"/>
    <col min="10279" max="10279" width="4.5546875" style="95" customWidth="1"/>
    <col min="10280" max="10280" width="2.6640625" style="95" customWidth="1"/>
    <col min="10281" max="10281" width="4.5546875" style="95" customWidth="1"/>
    <col min="10282" max="10287" width="13.6640625" style="95" customWidth="1"/>
    <col min="10288" max="10288" width="4.5546875" style="95" customWidth="1"/>
    <col min="10289" max="10491" width="11.44140625" style="95"/>
    <col min="10492" max="10492" width="2.6640625" style="95" customWidth="1"/>
    <col min="10493" max="10493" width="4.44140625" style="95" customWidth="1"/>
    <col min="10494" max="10499" width="18.6640625" style="95" customWidth="1"/>
    <col min="10500" max="10500" width="4.44140625" style="95" customWidth="1"/>
    <col min="10501" max="10501" width="2.6640625" style="95" customWidth="1"/>
    <col min="10502" max="10502" width="4.5546875" style="95" customWidth="1"/>
    <col min="10503" max="10503" width="20.6640625" style="95" customWidth="1"/>
    <col min="10504" max="10504" width="20.5546875" style="95" customWidth="1"/>
    <col min="10505" max="10507" width="20.6640625" style="95" customWidth="1"/>
    <col min="10508" max="10508" width="2.6640625" style="95" customWidth="1"/>
    <col min="10509" max="10509" width="4.5546875" style="95" customWidth="1"/>
    <col min="10510" max="10517" width="14.6640625" style="95" customWidth="1"/>
    <col min="10518" max="10518" width="4.5546875" style="95" customWidth="1"/>
    <col min="10519" max="10519" width="2.6640625" style="95" customWidth="1"/>
    <col min="10520" max="10520" width="4.5546875" style="95" customWidth="1"/>
    <col min="10521" max="10528" width="13.6640625" style="95" customWidth="1"/>
    <col min="10529" max="10529" width="4.5546875" style="95" customWidth="1"/>
    <col min="10530" max="10530" width="2.6640625" style="95" customWidth="1"/>
    <col min="10531" max="10531" width="4.5546875" style="95" customWidth="1"/>
    <col min="10532" max="10534" width="30.6640625" style="95" customWidth="1"/>
    <col min="10535" max="10535" width="4.5546875" style="95" customWidth="1"/>
    <col min="10536" max="10536" width="2.6640625" style="95" customWidth="1"/>
    <col min="10537" max="10537" width="4.5546875" style="95" customWidth="1"/>
    <col min="10538" max="10543" width="13.6640625" style="95" customWidth="1"/>
    <col min="10544" max="10544" width="4.5546875" style="95" customWidth="1"/>
    <col min="10545" max="10747" width="11.44140625" style="95"/>
    <col min="10748" max="10748" width="2.6640625" style="95" customWidth="1"/>
    <col min="10749" max="10749" width="4.44140625" style="95" customWidth="1"/>
    <col min="10750" max="10755" width="18.6640625" style="95" customWidth="1"/>
    <col min="10756" max="10756" width="4.44140625" style="95" customWidth="1"/>
    <col min="10757" max="10757" width="2.6640625" style="95" customWidth="1"/>
    <col min="10758" max="10758" width="4.5546875" style="95" customWidth="1"/>
    <col min="10759" max="10759" width="20.6640625" style="95" customWidth="1"/>
    <col min="10760" max="10760" width="20.5546875" style="95" customWidth="1"/>
    <col min="10761" max="10763" width="20.6640625" style="95" customWidth="1"/>
    <col min="10764" max="10764" width="2.6640625" style="95" customWidth="1"/>
    <col min="10765" max="10765" width="4.5546875" style="95" customWidth="1"/>
    <col min="10766" max="10773" width="14.6640625" style="95" customWidth="1"/>
    <col min="10774" max="10774" width="4.5546875" style="95" customWidth="1"/>
    <col min="10775" max="10775" width="2.6640625" style="95" customWidth="1"/>
    <col min="10776" max="10776" width="4.5546875" style="95" customWidth="1"/>
    <col min="10777" max="10784" width="13.6640625" style="95" customWidth="1"/>
    <col min="10785" max="10785" width="4.5546875" style="95" customWidth="1"/>
    <col min="10786" max="10786" width="2.6640625" style="95" customWidth="1"/>
    <col min="10787" max="10787" width="4.5546875" style="95" customWidth="1"/>
    <col min="10788" max="10790" width="30.6640625" style="95" customWidth="1"/>
    <col min="10791" max="10791" width="4.5546875" style="95" customWidth="1"/>
    <col min="10792" max="10792" width="2.6640625" style="95" customWidth="1"/>
    <col min="10793" max="10793" width="4.5546875" style="95" customWidth="1"/>
    <col min="10794" max="10799" width="13.6640625" style="95" customWidth="1"/>
    <col min="10800" max="10800" width="4.5546875" style="95" customWidth="1"/>
    <col min="10801" max="11003" width="11.44140625" style="95"/>
    <col min="11004" max="11004" width="2.6640625" style="95" customWidth="1"/>
    <col min="11005" max="11005" width="4.44140625" style="95" customWidth="1"/>
    <col min="11006" max="11011" width="18.6640625" style="95" customWidth="1"/>
    <col min="11012" max="11012" width="4.44140625" style="95" customWidth="1"/>
    <col min="11013" max="11013" width="2.6640625" style="95" customWidth="1"/>
    <col min="11014" max="11014" width="4.5546875" style="95" customWidth="1"/>
    <col min="11015" max="11015" width="20.6640625" style="95" customWidth="1"/>
    <col min="11016" max="11016" width="20.5546875" style="95" customWidth="1"/>
    <col min="11017" max="11019" width="20.6640625" style="95" customWidth="1"/>
    <col min="11020" max="11020" width="2.6640625" style="95" customWidth="1"/>
    <col min="11021" max="11021" width="4.5546875" style="95" customWidth="1"/>
    <col min="11022" max="11029" width="14.6640625" style="95" customWidth="1"/>
    <col min="11030" max="11030" width="4.5546875" style="95" customWidth="1"/>
    <col min="11031" max="11031" width="2.6640625" style="95" customWidth="1"/>
    <col min="11032" max="11032" width="4.5546875" style="95" customWidth="1"/>
    <col min="11033" max="11040" width="13.6640625" style="95" customWidth="1"/>
    <col min="11041" max="11041" width="4.5546875" style="95" customWidth="1"/>
    <col min="11042" max="11042" width="2.6640625" style="95" customWidth="1"/>
    <col min="11043" max="11043" width="4.5546875" style="95" customWidth="1"/>
    <col min="11044" max="11046" width="30.6640625" style="95" customWidth="1"/>
    <col min="11047" max="11047" width="4.5546875" style="95" customWidth="1"/>
    <col min="11048" max="11048" width="2.6640625" style="95" customWidth="1"/>
    <col min="11049" max="11049" width="4.5546875" style="95" customWidth="1"/>
    <col min="11050" max="11055" width="13.6640625" style="95" customWidth="1"/>
    <col min="11056" max="11056" width="4.5546875" style="95" customWidth="1"/>
    <col min="11057" max="11259" width="11.44140625" style="95"/>
    <col min="11260" max="11260" width="2.6640625" style="95" customWidth="1"/>
    <col min="11261" max="11261" width="4.44140625" style="95" customWidth="1"/>
    <col min="11262" max="11267" width="18.6640625" style="95" customWidth="1"/>
    <col min="11268" max="11268" width="4.44140625" style="95" customWidth="1"/>
    <col min="11269" max="11269" width="2.6640625" style="95" customWidth="1"/>
    <col min="11270" max="11270" width="4.5546875" style="95" customWidth="1"/>
    <col min="11271" max="11271" width="20.6640625" style="95" customWidth="1"/>
    <col min="11272" max="11272" width="20.5546875" style="95" customWidth="1"/>
    <col min="11273" max="11275" width="20.6640625" style="95" customWidth="1"/>
    <col min="11276" max="11276" width="2.6640625" style="95" customWidth="1"/>
    <col min="11277" max="11277" width="4.5546875" style="95" customWidth="1"/>
    <col min="11278" max="11285" width="14.6640625" style="95" customWidth="1"/>
    <col min="11286" max="11286" width="4.5546875" style="95" customWidth="1"/>
    <col min="11287" max="11287" width="2.6640625" style="95" customWidth="1"/>
    <col min="11288" max="11288" width="4.5546875" style="95" customWidth="1"/>
    <col min="11289" max="11296" width="13.6640625" style="95" customWidth="1"/>
    <col min="11297" max="11297" width="4.5546875" style="95" customWidth="1"/>
    <col min="11298" max="11298" width="2.6640625" style="95" customWidth="1"/>
    <col min="11299" max="11299" width="4.5546875" style="95" customWidth="1"/>
    <col min="11300" max="11302" width="30.6640625" style="95" customWidth="1"/>
    <col min="11303" max="11303" width="4.5546875" style="95" customWidth="1"/>
    <col min="11304" max="11304" width="2.6640625" style="95" customWidth="1"/>
    <col min="11305" max="11305" width="4.5546875" style="95" customWidth="1"/>
    <col min="11306" max="11311" width="13.6640625" style="95" customWidth="1"/>
    <col min="11312" max="11312" width="4.5546875" style="95" customWidth="1"/>
    <col min="11313" max="11515" width="11.44140625" style="95"/>
    <col min="11516" max="11516" width="2.6640625" style="95" customWidth="1"/>
    <col min="11517" max="11517" width="4.44140625" style="95" customWidth="1"/>
    <col min="11518" max="11523" width="18.6640625" style="95" customWidth="1"/>
    <col min="11524" max="11524" width="4.44140625" style="95" customWidth="1"/>
    <col min="11525" max="11525" width="2.6640625" style="95" customWidth="1"/>
    <col min="11526" max="11526" width="4.5546875" style="95" customWidth="1"/>
    <col min="11527" max="11527" width="20.6640625" style="95" customWidth="1"/>
    <col min="11528" max="11528" width="20.5546875" style="95" customWidth="1"/>
    <col min="11529" max="11531" width="20.6640625" style="95" customWidth="1"/>
    <col min="11532" max="11532" width="2.6640625" style="95" customWidth="1"/>
    <col min="11533" max="11533" width="4.5546875" style="95" customWidth="1"/>
    <col min="11534" max="11541" width="14.6640625" style="95" customWidth="1"/>
    <col min="11542" max="11542" width="4.5546875" style="95" customWidth="1"/>
    <col min="11543" max="11543" width="2.6640625" style="95" customWidth="1"/>
    <col min="11544" max="11544" width="4.5546875" style="95" customWidth="1"/>
    <col min="11545" max="11552" width="13.6640625" style="95" customWidth="1"/>
    <col min="11553" max="11553" width="4.5546875" style="95" customWidth="1"/>
    <col min="11554" max="11554" width="2.6640625" style="95" customWidth="1"/>
    <col min="11555" max="11555" width="4.5546875" style="95" customWidth="1"/>
    <col min="11556" max="11558" width="30.6640625" style="95" customWidth="1"/>
    <col min="11559" max="11559" width="4.5546875" style="95" customWidth="1"/>
    <col min="11560" max="11560" width="2.6640625" style="95" customWidth="1"/>
    <col min="11561" max="11561" width="4.5546875" style="95" customWidth="1"/>
    <col min="11562" max="11567" width="13.6640625" style="95" customWidth="1"/>
    <col min="11568" max="11568" width="4.5546875" style="95" customWidth="1"/>
    <col min="11569" max="11771" width="11.44140625" style="95"/>
    <col min="11772" max="11772" width="2.6640625" style="95" customWidth="1"/>
    <col min="11773" max="11773" width="4.44140625" style="95" customWidth="1"/>
    <col min="11774" max="11779" width="18.6640625" style="95" customWidth="1"/>
    <col min="11780" max="11780" width="4.44140625" style="95" customWidth="1"/>
    <col min="11781" max="11781" width="2.6640625" style="95" customWidth="1"/>
    <col min="11782" max="11782" width="4.5546875" style="95" customWidth="1"/>
    <col min="11783" max="11783" width="20.6640625" style="95" customWidth="1"/>
    <col min="11784" max="11784" width="20.5546875" style="95" customWidth="1"/>
    <col min="11785" max="11787" width="20.6640625" style="95" customWidth="1"/>
    <col min="11788" max="11788" width="2.6640625" style="95" customWidth="1"/>
    <col min="11789" max="11789" width="4.5546875" style="95" customWidth="1"/>
    <col min="11790" max="11797" width="14.6640625" style="95" customWidth="1"/>
    <col min="11798" max="11798" width="4.5546875" style="95" customWidth="1"/>
    <col min="11799" max="11799" width="2.6640625" style="95" customWidth="1"/>
    <col min="11800" max="11800" width="4.5546875" style="95" customWidth="1"/>
    <col min="11801" max="11808" width="13.6640625" style="95" customWidth="1"/>
    <col min="11809" max="11809" width="4.5546875" style="95" customWidth="1"/>
    <col min="11810" max="11810" width="2.6640625" style="95" customWidth="1"/>
    <col min="11811" max="11811" width="4.5546875" style="95" customWidth="1"/>
    <col min="11812" max="11814" width="30.6640625" style="95" customWidth="1"/>
    <col min="11815" max="11815" width="4.5546875" style="95" customWidth="1"/>
    <col min="11816" max="11816" width="2.6640625" style="95" customWidth="1"/>
    <col min="11817" max="11817" width="4.5546875" style="95" customWidth="1"/>
    <col min="11818" max="11823" width="13.6640625" style="95" customWidth="1"/>
    <col min="11824" max="11824" width="4.5546875" style="95" customWidth="1"/>
    <col min="11825" max="12027" width="11.44140625" style="95"/>
    <col min="12028" max="12028" width="2.6640625" style="95" customWidth="1"/>
    <col min="12029" max="12029" width="4.44140625" style="95" customWidth="1"/>
    <col min="12030" max="12035" width="18.6640625" style="95" customWidth="1"/>
    <col min="12036" max="12036" width="4.44140625" style="95" customWidth="1"/>
    <col min="12037" max="12037" width="2.6640625" style="95" customWidth="1"/>
    <col min="12038" max="12038" width="4.5546875" style="95" customWidth="1"/>
    <col min="12039" max="12039" width="20.6640625" style="95" customWidth="1"/>
    <col min="12040" max="12040" width="20.5546875" style="95" customWidth="1"/>
    <col min="12041" max="12043" width="20.6640625" style="95" customWidth="1"/>
    <col min="12044" max="12044" width="2.6640625" style="95" customWidth="1"/>
    <col min="12045" max="12045" width="4.5546875" style="95" customWidth="1"/>
    <col min="12046" max="12053" width="14.6640625" style="95" customWidth="1"/>
    <col min="12054" max="12054" width="4.5546875" style="95" customWidth="1"/>
    <col min="12055" max="12055" width="2.6640625" style="95" customWidth="1"/>
    <col min="12056" max="12056" width="4.5546875" style="95" customWidth="1"/>
    <col min="12057" max="12064" width="13.6640625" style="95" customWidth="1"/>
    <col min="12065" max="12065" width="4.5546875" style="95" customWidth="1"/>
    <col min="12066" max="12066" width="2.6640625" style="95" customWidth="1"/>
    <col min="12067" max="12067" width="4.5546875" style="95" customWidth="1"/>
    <col min="12068" max="12070" width="30.6640625" style="95" customWidth="1"/>
    <col min="12071" max="12071" width="4.5546875" style="95" customWidth="1"/>
    <col min="12072" max="12072" width="2.6640625" style="95" customWidth="1"/>
    <col min="12073" max="12073" width="4.5546875" style="95" customWidth="1"/>
    <col min="12074" max="12079" width="13.6640625" style="95" customWidth="1"/>
    <col min="12080" max="12080" width="4.5546875" style="95" customWidth="1"/>
    <col min="12081" max="12283" width="11.44140625" style="95"/>
    <col min="12284" max="12284" width="2.6640625" style="95" customWidth="1"/>
    <col min="12285" max="12285" width="4.44140625" style="95" customWidth="1"/>
    <col min="12286" max="12291" width="18.6640625" style="95" customWidth="1"/>
    <col min="12292" max="12292" width="4.44140625" style="95" customWidth="1"/>
    <col min="12293" max="12293" width="2.6640625" style="95" customWidth="1"/>
    <col min="12294" max="12294" width="4.5546875" style="95" customWidth="1"/>
    <col min="12295" max="12295" width="20.6640625" style="95" customWidth="1"/>
    <col min="12296" max="12296" width="20.5546875" style="95" customWidth="1"/>
    <col min="12297" max="12299" width="20.6640625" style="95" customWidth="1"/>
    <col min="12300" max="12300" width="2.6640625" style="95" customWidth="1"/>
    <col min="12301" max="12301" width="4.5546875" style="95" customWidth="1"/>
    <col min="12302" max="12309" width="14.6640625" style="95" customWidth="1"/>
    <col min="12310" max="12310" width="4.5546875" style="95" customWidth="1"/>
    <col min="12311" max="12311" width="2.6640625" style="95" customWidth="1"/>
    <col min="12312" max="12312" width="4.5546875" style="95" customWidth="1"/>
    <col min="12313" max="12320" width="13.6640625" style="95" customWidth="1"/>
    <col min="12321" max="12321" width="4.5546875" style="95" customWidth="1"/>
    <col min="12322" max="12322" width="2.6640625" style="95" customWidth="1"/>
    <col min="12323" max="12323" width="4.5546875" style="95" customWidth="1"/>
    <col min="12324" max="12326" width="30.6640625" style="95" customWidth="1"/>
    <col min="12327" max="12327" width="4.5546875" style="95" customWidth="1"/>
    <col min="12328" max="12328" width="2.6640625" style="95" customWidth="1"/>
    <col min="12329" max="12329" width="4.5546875" style="95" customWidth="1"/>
    <col min="12330" max="12335" width="13.6640625" style="95" customWidth="1"/>
    <col min="12336" max="12336" width="4.5546875" style="95" customWidth="1"/>
    <col min="12337" max="12539" width="11.44140625" style="95"/>
    <col min="12540" max="12540" width="2.6640625" style="95" customWidth="1"/>
    <col min="12541" max="12541" width="4.44140625" style="95" customWidth="1"/>
    <col min="12542" max="12547" width="18.6640625" style="95" customWidth="1"/>
    <col min="12548" max="12548" width="4.44140625" style="95" customWidth="1"/>
    <col min="12549" max="12549" width="2.6640625" style="95" customWidth="1"/>
    <col min="12550" max="12550" width="4.5546875" style="95" customWidth="1"/>
    <col min="12551" max="12551" width="20.6640625" style="95" customWidth="1"/>
    <col min="12552" max="12552" width="20.5546875" style="95" customWidth="1"/>
    <col min="12553" max="12555" width="20.6640625" style="95" customWidth="1"/>
    <col min="12556" max="12556" width="2.6640625" style="95" customWidth="1"/>
    <col min="12557" max="12557" width="4.5546875" style="95" customWidth="1"/>
    <col min="12558" max="12565" width="14.6640625" style="95" customWidth="1"/>
    <col min="12566" max="12566" width="4.5546875" style="95" customWidth="1"/>
    <col min="12567" max="12567" width="2.6640625" style="95" customWidth="1"/>
    <col min="12568" max="12568" width="4.5546875" style="95" customWidth="1"/>
    <col min="12569" max="12576" width="13.6640625" style="95" customWidth="1"/>
    <col min="12577" max="12577" width="4.5546875" style="95" customWidth="1"/>
    <col min="12578" max="12578" width="2.6640625" style="95" customWidth="1"/>
    <col min="12579" max="12579" width="4.5546875" style="95" customWidth="1"/>
    <col min="12580" max="12582" width="30.6640625" style="95" customWidth="1"/>
    <col min="12583" max="12583" width="4.5546875" style="95" customWidth="1"/>
    <col min="12584" max="12584" width="2.6640625" style="95" customWidth="1"/>
    <col min="12585" max="12585" width="4.5546875" style="95" customWidth="1"/>
    <col min="12586" max="12591" width="13.6640625" style="95" customWidth="1"/>
    <col min="12592" max="12592" width="4.5546875" style="95" customWidth="1"/>
    <col min="12593" max="12795" width="11.44140625" style="95"/>
    <col min="12796" max="12796" width="2.6640625" style="95" customWidth="1"/>
    <col min="12797" max="12797" width="4.44140625" style="95" customWidth="1"/>
    <col min="12798" max="12803" width="18.6640625" style="95" customWidth="1"/>
    <col min="12804" max="12804" width="4.44140625" style="95" customWidth="1"/>
    <col min="12805" max="12805" width="2.6640625" style="95" customWidth="1"/>
    <col min="12806" max="12806" width="4.5546875" style="95" customWidth="1"/>
    <col min="12807" max="12807" width="20.6640625" style="95" customWidth="1"/>
    <col min="12808" max="12808" width="20.5546875" style="95" customWidth="1"/>
    <col min="12809" max="12811" width="20.6640625" style="95" customWidth="1"/>
    <col min="12812" max="12812" width="2.6640625" style="95" customWidth="1"/>
    <col min="12813" max="12813" width="4.5546875" style="95" customWidth="1"/>
    <col min="12814" max="12821" width="14.6640625" style="95" customWidth="1"/>
    <col min="12822" max="12822" width="4.5546875" style="95" customWidth="1"/>
    <col min="12823" max="12823" width="2.6640625" style="95" customWidth="1"/>
    <col min="12824" max="12824" width="4.5546875" style="95" customWidth="1"/>
    <col min="12825" max="12832" width="13.6640625" style="95" customWidth="1"/>
    <col min="12833" max="12833" width="4.5546875" style="95" customWidth="1"/>
    <col min="12834" max="12834" width="2.6640625" style="95" customWidth="1"/>
    <col min="12835" max="12835" width="4.5546875" style="95" customWidth="1"/>
    <col min="12836" max="12838" width="30.6640625" style="95" customWidth="1"/>
    <col min="12839" max="12839" width="4.5546875" style="95" customWidth="1"/>
    <col min="12840" max="12840" width="2.6640625" style="95" customWidth="1"/>
    <col min="12841" max="12841" width="4.5546875" style="95" customWidth="1"/>
    <col min="12842" max="12847" width="13.6640625" style="95" customWidth="1"/>
    <col min="12848" max="12848" width="4.5546875" style="95" customWidth="1"/>
    <col min="12849" max="13051" width="11.44140625" style="95"/>
    <col min="13052" max="13052" width="2.6640625" style="95" customWidth="1"/>
    <col min="13053" max="13053" width="4.44140625" style="95" customWidth="1"/>
    <col min="13054" max="13059" width="18.6640625" style="95" customWidth="1"/>
    <col min="13060" max="13060" width="4.44140625" style="95" customWidth="1"/>
    <col min="13061" max="13061" width="2.6640625" style="95" customWidth="1"/>
    <col min="13062" max="13062" width="4.5546875" style="95" customWidth="1"/>
    <col min="13063" max="13063" width="20.6640625" style="95" customWidth="1"/>
    <col min="13064" max="13064" width="20.5546875" style="95" customWidth="1"/>
    <col min="13065" max="13067" width="20.6640625" style="95" customWidth="1"/>
    <col min="13068" max="13068" width="2.6640625" style="95" customWidth="1"/>
    <col min="13069" max="13069" width="4.5546875" style="95" customWidth="1"/>
    <col min="13070" max="13077" width="14.6640625" style="95" customWidth="1"/>
    <col min="13078" max="13078" width="4.5546875" style="95" customWidth="1"/>
    <col min="13079" max="13079" width="2.6640625" style="95" customWidth="1"/>
    <col min="13080" max="13080" width="4.5546875" style="95" customWidth="1"/>
    <col min="13081" max="13088" width="13.6640625" style="95" customWidth="1"/>
    <col min="13089" max="13089" width="4.5546875" style="95" customWidth="1"/>
    <col min="13090" max="13090" width="2.6640625" style="95" customWidth="1"/>
    <col min="13091" max="13091" width="4.5546875" style="95" customWidth="1"/>
    <col min="13092" max="13094" width="30.6640625" style="95" customWidth="1"/>
    <col min="13095" max="13095" width="4.5546875" style="95" customWidth="1"/>
    <col min="13096" max="13096" width="2.6640625" style="95" customWidth="1"/>
    <col min="13097" max="13097" width="4.5546875" style="95" customWidth="1"/>
    <col min="13098" max="13103" width="13.6640625" style="95" customWidth="1"/>
    <col min="13104" max="13104" width="4.5546875" style="95" customWidth="1"/>
    <col min="13105" max="13307" width="11.44140625" style="95"/>
    <col min="13308" max="13308" width="2.6640625" style="95" customWidth="1"/>
    <col min="13309" max="13309" width="4.44140625" style="95" customWidth="1"/>
    <col min="13310" max="13315" width="18.6640625" style="95" customWidth="1"/>
    <col min="13316" max="13316" width="4.44140625" style="95" customWidth="1"/>
    <col min="13317" max="13317" width="2.6640625" style="95" customWidth="1"/>
    <col min="13318" max="13318" width="4.5546875" style="95" customWidth="1"/>
    <col min="13319" max="13319" width="20.6640625" style="95" customWidth="1"/>
    <col min="13320" max="13320" width="20.5546875" style="95" customWidth="1"/>
    <col min="13321" max="13323" width="20.6640625" style="95" customWidth="1"/>
    <col min="13324" max="13324" width="2.6640625" style="95" customWidth="1"/>
    <col min="13325" max="13325" width="4.5546875" style="95" customWidth="1"/>
    <col min="13326" max="13333" width="14.6640625" style="95" customWidth="1"/>
    <col min="13334" max="13334" width="4.5546875" style="95" customWidth="1"/>
    <col min="13335" max="13335" width="2.6640625" style="95" customWidth="1"/>
    <col min="13336" max="13336" width="4.5546875" style="95" customWidth="1"/>
    <col min="13337" max="13344" width="13.6640625" style="95" customWidth="1"/>
    <col min="13345" max="13345" width="4.5546875" style="95" customWidth="1"/>
    <col min="13346" max="13346" width="2.6640625" style="95" customWidth="1"/>
    <col min="13347" max="13347" width="4.5546875" style="95" customWidth="1"/>
    <col min="13348" max="13350" width="30.6640625" style="95" customWidth="1"/>
    <col min="13351" max="13351" width="4.5546875" style="95" customWidth="1"/>
    <col min="13352" max="13352" width="2.6640625" style="95" customWidth="1"/>
    <col min="13353" max="13353" width="4.5546875" style="95" customWidth="1"/>
    <col min="13354" max="13359" width="13.6640625" style="95" customWidth="1"/>
    <col min="13360" max="13360" width="4.5546875" style="95" customWidth="1"/>
    <col min="13361" max="13563" width="11.44140625" style="95"/>
    <col min="13564" max="13564" width="2.6640625" style="95" customWidth="1"/>
    <col min="13565" max="13565" width="4.44140625" style="95" customWidth="1"/>
    <col min="13566" max="13571" width="18.6640625" style="95" customWidth="1"/>
    <col min="13572" max="13572" width="4.44140625" style="95" customWidth="1"/>
    <col min="13573" max="13573" width="2.6640625" style="95" customWidth="1"/>
    <col min="13574" max="13574" width="4.5546875" style="95" customWidth="1"/>
    <col min="13575" max="13575" width="20.6640625" style="95" customWidth="1"/>
    <col min="13576" max="13576" width="20.5546875" style="95" customWidth="1"/>
    <col min="13577" max="13579" width="20.6640625" style="95" customWidth="1"/>
    <col min="13580" max="13580" width="2.6640625" style="95" customWidth="1"/>
    <col min="13581" max="13581" width="4.5546875" style="95" customWidth="1"/>
    <col min="13582" max="13589" width="14.6640625" style="95" customWidth="1"/>
    <col min="13590" max="13590" width="4.5546875" style="95" customWidth="1"/>
    <col min="13591" max="13591" width="2.6640625" style="95" customWidth="1"/>
    <col min="13592" max="13592" width="4.5546875" style="95" customWidth="1"/>
    <col min="13593" max="13600" width="13.6640625" style="95" customWidth="1"/>
    <col min="13601" max="13601" width="4.5546875" style="95" customWidth="1"/>
    <col min="13602" max="13602" width="2.6640625" style="95" customWidth="1"/>
    <col min="13603" max="13603" width="4.5546875" style="95" customWidth="1"/>
    <col min="13604" max="13606" width="30.6640625" style="95" customWidth="1"/>
    <col min="13607" max="13607" width="4.5546875" style="95" customWidth="1"/>
    <col min="13608" max="13608" width="2.6640625" style="95" customWidth="1"/>
    <col min="13609" max="13609" width="4.5546875" style="95" customWidth="1"/>
    <col min="13610" max="13615" width="13.6640625" style="95" customWidth="1"/>
    <col min="13616" max="13616" width="4.5546875" style="95" customWidth="1"/>
    <col min="13617" max="13819" width="11.44140625" style="95"/>
    <col min="13820" max="13820" width="2.6640625" style="95" customWidth="1"/>
    <col min="13821" max="13821" width="4.44140625" style="95" customWidth="1"/>
    <col min="13822" max="13827" width="18.6640625" style="95" customWidth="1"/>
    <col min="13828" max="13828" width="4.44140625" style="95" customWidth="1"/>
    <col min="13829" max="13829" width="2.6640625" style="95" customWidth="1"/>
    <col min="13830" max="13830" width="4.5546875" style="95" customWidth="1"/>
    <col min="13831" max="13831" width="20.6640625" style="95" customWidth="1"/>
    <col min="13832" max="13832" width="20.5546875" style="95" customWidth="1"/>
    <col min="13833" max="13835" width="20.6640625" style="95" customWidth="1"/>
    <col min="13836" max="13836" width="2.6640625" style="95" customWidth="1"/>
    <col min="13837" max="13837" width="4.5546875" style="95" customWidth="1"/>
    <col min="13838" max="13845" width="14.6640625" style="95" customWidth="1"/>
    <col min="13846" max="13846" width="4.5546875" style="95" customWidth="1"/>
    <col min="13847" max="13847" width="2.6640625" style="95" customWidth="1"/>
    <col min="13848" max="13848" width="4.5546875" style="95" customWidth="1"/>
    <col min="13849" max="13856" width="13.6640625" style="95" customWidth="1"/>
    <col min="13857" max="13857" width="4.5546875" style="95" customWidth="1"/>
    <col min="13858" max="13858" width="2.6640625" style="95" customWidth="1"/>
    <col min="13859" max="13859" width="4.5546875" style="95" customWidth="1"/>
    <col min="13860" max="13862" width="30.6640625" style="95" customWidth="1"/>
    <col min="13863" max="13863" width="4.5546875" style="95" customWidth="1"/>
    <col min="13864" max="13864" width="2.6640625" style="95" customWidth="1"/>
    <col min="13865" max="13865" width="4.5546875" style="95" customWidth="1"/>
    <col min="13866" max="13871" width="13.6640625" style="95" customWidth="1"/>
    <col min="13872" max="13872" width="4.5546875" style="95" customWidth="1"/>
    <col min="13873" max="14075" width="11.44140625" style="95"/>
    <col min="14076" max="14076" width="2.6640625" style="95" customWidth="1"/>
    <col min="14077" max="14077" width="4.44140625" style="95" customWidth="1"/>
    <col min="14078" max="14083" width="18.6640625" style="95" customWidth="1"/>
    <col min="14084" max="14084" width="4.44140625" style="95" customWidth="1"/>
    <col min="14085" max="14085" width="2.6640625" style="95" customWidth="1"/>
    <col min="14086" max="14086" width="4.5546875" style="95" customWidth="1"/>
    <col min="14087" max="14087" width="20.6640625" style="95" customWidth="1"/>
    <col min="14088" max="14088" width="20.5546875" style="95" customWidth="1"/>
    <col min="14089" max="14091" width="20.6640625" style="95" customWidth="1"/>
    <col min="14092" max="14092" width="2.6640625" style="95" customWidth="1"/>
    <col min="14093" max="14093" width="4.5546875" style="95" customWidth="1"/>
    <col min="14094" max="14101" width="14.6640625" style="95" customWidth="1"/>
    <col min="14102" max="14102" width="4.5546875" style="95" customWidth="1"/>
    <col min="14103" max="14103" width="2.6640625" style="95" customWidth="1"/>
    <col min="14104" max="14104" width="4.5546875" style="95" customWidth="1"/>
    <col min="14105" max="14112" width="13.6640625" style="95" customWidth="1"/>
    <col min="14113" max="14113" width="4.5546875" style="95" customWidth="1"/>
    <col min="14114" max="14114" width="2.6640625" style="95" customWidth="1"/>
    <col min="14115" max="14115" width="4.5546875" style="95" customWidth="1"/>
    <col min="14116" max="14118" width="30.6640625" style="95" customWidth="1"/>
    <col min="14119" max="14119" width="4.5546875" style="95" customWidth="1"/>
    <col min="14120" max="14120" width="2.6640625" style="95" customWidth="1"/>
    <col min="14121" max="14121" width="4.5546875" style="95" customWidth="1"/>
    <col min="14122" max="14127" width="13.6640625" style="95" customWidth="1"/>
    <col min="14128" max="14128" width="4.5546875" style="95" customWidth="1"/>
    <col min="14129" max="14331" width="11.44140625" style="95"/>
    <col min="14332" max="14332" width="2.6640625" style="95" customWidth="1"/>
    <col min="14333" max="14333" width="4.44140625" style="95" customWidth="1"/>
    <col min="14334" max="14339" width="18.6640625" style="95" customWidth="1"/>
    <col min="14340" max="14340" width="4.44140625" style="95" customWidth="1"/>
    <col min="14341" max="14341" width="2.6640625" style="95" customWidth="1"/>
    <col min="14342" max="14342" width="4.5546875" style="95" customWidth="1"/>
    <col min="14343" max="14343" width="20.6640625" style="95" customWidth="1"/>
    <col min="14344" max="14344" width="20.5546875" style="95" customWidth="1"/>
    <col min="14345" max="14347" width="20.6640625" style="95" customWidth="1"/>
    <col min="14348" max="14348" width="2.6640625" style="95" customWidth="1"/>
    <col min="14349" max="14349" width="4.5546875" style="95" customWidth="1"/>
    <col min="14350" max="14357" width="14.6640625" style="95" customWidth="1"/>
    <col min="14358" max="14358" width="4.5546875" style="95" customWidth="1"/>
    <col min="14359" max="14359" width="2.6640625" style="95" customWidth="1"/>
    <col min="14360" max="14360" width="4.5546875" style="95" customWidth="1"/>
    <col min="14361" max="14368" width="13.6640625" style="95" customWidth="1"/>
    <col min="14369" max="14369" width="4.5546875" style="95" customWidth="1"/>
    <col min="14370" max="14370" width="2.6640625" style="95" customWidth="1"/>
    <col min="14371" max="14371" width="4.5546875" style="95" customWidth="1"/>
    <col min="14372" max="14374" width="30.6640625" style="95" customWidth="1"/>
    <col min="14375" max="14375" width="4.5546875" style="95" customWidth="1"/>
    <col min="14376" max="14376" width="2.6640625" style="95" customWidth="1"/>
    <col min="14377" max="14377" width="4.5546875" style="95" customWidth="1"/>
    <col min="14378" max="14383" width="13.6640625" style="95" customWidth="1"/>
    <col min="14384" max="14384" width="4.5546875" style="95" customWidth="1"/>
    <col min="14385" max="14587" width="11.44140625" style="95"/>
    <col min="14588" max="14588" width="2.6640625" style="95" customWidth="1"/>
    <col min="14589" max="14589" width="4.44140625" style="95" customWidth="1"/>
    <col min="14590" max="14595" width="18.6640625" style="95" customWidth="1"/>
    <col min="14596" max="14596" width="4.44140625" style="95" customWidth="1"/>
    <col min="14597" max="14597" width="2.6640625" style="95" customWidth="1"/>
    <col min="14598" max="14598" width="4.5546875" style="95" customWidth="1"/>
    <col min="14599" max="14599" width="20.6640625" style="95" customWidth="1"/>
    <col min="14600" max="14600" width="20.5546875" style="95" customWidth="1"/>
    <col min="14601" max="14603" width="20.6640625" style="95" customWidth="1"/>
    <col min="14604" max="14604" width="2.6640625" style="95" customWidth="1"/>
    <col min="14605" max="14605" width="4.5546875" style="95" customWidth="1"/>
    <col min="14606" max="14613" width="14.6640625" style="95" customWidth="1"/>
    <col min="14614" max="14614" width="4.5546875" style="95" customWidth="1"/>
    <col min="14615" max="14615" width="2.6640625" style="95" customWidth="1"/>
    <col min="14616" max="14616" width="4.5546875" style="95" customWidth="1"/>
    <col min="14617" max="14624" width="13.6640625" style="95" customWidth="1"/>
    <col min="14625" max="14625" width="4.5546875" style="95" customWidth="1"/>
    <col min="14626" max="14626" width="2.6640625" style="95" customWidth="1"/>
    <col min="14627" max="14627" width="4.5546875" style="95" customWidth="1"/>
    <col min="14628" max="14630" width="30.6640625" style="95" customWidth="1"/>
    <col min="14631" max="14631" width="4.5546875" style="95" customWidth="1"/>
    <col min="14632" max="14632" width="2.6640625" style="95" customWidth="1"/>
    <col min="14633" max="14633" width="4.5546875" style="95" customWidth="1"/>
    <col min="14634" max="14639" width="13.6640625" style="95" customWidth="1"/>
    <col min="14640" max="14640" width="4.5546875" style="95" customWidth="1"/>
    <col min="14641" max="14843" width="11.44140625" style="95"/>
    <col min="14844" max="14844" width="2.6640625" style="95" customWidth="1"/>
    <col min="14845" max="14845" width="4.44140625" style="95" customWidth="1"/>
    <col min="14846" max="14851" width="18.6640625" style="95" customWidth="1"/>
    <col min="14852" max="14852" width="4.44140625" style="95" customWidth="1"/>
    <col min="14853" max="14853" width="2.6640625" style="95" customWidth="1"/>
    <col min="14854" max="14854" width="4.5546875" style="95" customWidth="1"/>
    <col min="14855" max="14855" width="20.6640625" style="95" customWidth="1"/>
    <col min="14856" max="14856" width="20.5546875" style="95" customWidth="1"/>
    <col min="14857" max="14859" width="20.6640625" style="95" customWidth="1"/>
    <col min="14860" max="14860" width="2.6640625" style="95" customWidth="1"/>
    <col min="14861" max="14861" width="4.5546875" style="95" customWidth="1"/>
    <col min="14862" max="14869" width="14.6640625" style="95" customWidth="1"/>
    <col min="14870" max="14870" width="4.5546875" style="95" customWidth="1"/>
    <col min="14871" max="14871" width="2.6640625" style="95" customWidth="1"/>
    <col min="14872" max="14872" width="4.5546875" style="95" customWidth="1"/>
    <col min="14873" max="14880" width="13.6640625" style="95" customWidth="1"/>
    <col min="14881" max="14881" width="4.5546875" style="95" customWidth="1"/>
    <col min="14882" max="14882" width="2.6640625" style="95" customWidth="1"/>
    <col min="14883" max="14883" width="4.5546875" style="95" customWidth="1"/>
    <col min="14884" max="14886" width="30.6640625" style="95" customWidth="1"/>
    <col min="14887" max="14887" width="4.5546875" style="95" customWidth="1"/>
    <col min="14888" max="14888" width="2.6640625" style="95" customWidth="1"/>
    <col min="14889" max="14889" width="4.5546875" style="95" customWidth="1"/>
    <col min="14890" max="14895" width="13.6640625" style="95" customWidth="1"/>
    <col min="14896" max="14896" width="4.5546875" style="95" customWidth="1"/>
    <col min="14897" max="15099" width="11.44140625" style="95"/>
    <col min="15100" max="15100" width="2.6640625" style="95" customWidth="1"/>
    <col min="15101" max="15101" width="4.44140625" style="95" customWidth="1"/>
    <col min="15102" max="15107" width="18.6640625" style="95" customWidth="1"/>
    <col min="15108" max="15108" width="4.44140625" style="95" customWidth="1"/>
    <col min="15109" max="15109" width="2.6640625" style="95" customWidth="1"/>
    <col min="15110" max="15110" width="4.5546875" style="95" customWidth="1"/>
    <col min="15111" max="15111" width="20.6640625" style="95" customWidth="1"/>
    <col min="15112" max="15112" width="20.5546875" style="95" customWidth="1"/>
    <col min="15113" max="15115" width="20.6640625" style="95" customWidth="1"/>
    <col min="15116" max="15116" width="2.6640625" style="95" customWidth="1"/>
    <col min="15117" max="15117" width="4.5546875" style="95" customWidth="1"/>
    <col min="15118" max="15125" width="14.6640625" style="95" customWidth="1"/>
    <col min="15126" max="15126" width="4.5546875" style="95" customWidth="1"/>
    <col min="15127" max="15127" width="2.6640625" style="95" customWidth="1"/>
    <col min="15128" max="15128" width="4.5546875" style="95" customWidth="1"/>
    <col min="15129" max="15136" width="13.6640625" style="95" customWidth="1"/>
    <col min="15137" max="15137" width="4.5546875" style="95" customWidth="1"/>
    <col min="15138" max="15138" width="2.6640625" style="95" customWidth="1"/>
    <col min="15139" max="15139" width="4.5546875" style="95" customWidth="1"/>
    <col min="15140" max="15142" width="30.6640625" style="95" customWidth="1"/>
    <col min="15143" max="15143" width="4.5546875" style="95" customWidth="1"/>
    <col min="15144" max="15144" width="2.6640625" style="95" customWidth="1"/>
    <col min="15145" max="15145" width="4.5546875" style="95" customWidth="1"/>
    <col min="15146" max="15151" width="13.6640625" style="95" customWidth="1"/>
    <col min="15152" max="15152" width="4.5546875" style="95" customWidth="1"/>
    <col min="15153" max="15355" width="11.44140625" style="95"/>
    <col min="15356" max="15356" width="2.6640625" style="95" customWidth="1"/>
    <col min="15357" max="15357" width="4.44140625" style="95" customWidth="1"/>
    <col min="15358" max="15363" width="18.6640625" style="95" customWidth="1"/>
    <col min="15364" max="15364" width="4.44140625" style="95" customWidth="1"/>
    <col min="15365" max="15365" width="2.6640625" style="95" customWidth="1"/>
    <col min="15366" max="15366" width="4.5546875" style="95" customWidth="1"/>
    <col min="15367" max="15367" width="20.6640625" style="95" customWidth="1"/>
    <col min="15368" max="15368" width="20.5546875" style="95" customWidth="1"/>
    <col min="15369" max="15371" width="20.6640625" style="95" customWidth="1"/>
    <col min="15372" max="15372" width="2.6640625" style="95" customWidth="1"/>
    <col min="15373" max="15373" width="4.5546875" style="95" customWidth="1"/>
    <col min="15374" max="15381" width="14.6640625" style="95" customWidth="1"/>
    <col min="15382" max="15382" width="4.5546875" style="95" customWidth="1"/>
    <col min="15383" max="15383" width="2.6640625" style="95" customWidth="1"/>
    <col min="15384" max="15384" width="4.5546875" style="95" customWidth="1"/>
    <col min="15385" max="15392" width="13.6640625" style="95" customWidth="1"/>
    <col min="15393" max="15393" width="4.5546875" style="95" customWidth="1"/>
    <col min="15394" max="15394" width="2.6640625" style="95" customWidth="1"/>
    <col min="15395" max="15395" width="4.5546875" style="95" customWidth="1"/>
    <col min="15396" max="15398" width="30.6640625" style="95" customWidth="1"/>
    <col min="15399" max="15399" width="4.5546875" style="95" customWidth="1"/>
    <col min="15400" max="15400" width="2.6640625" style="95" customWidth="1"/>
    <col min="15401" max="15401" width="4.5546875" style="95" customWidth="1"/>
    <col min="15402" max="15407" width="13.6640625" style="95" customWidth="1"/>
    <col min="15408" max="15408" width="4.5546875" style="95" customWidth="1"/>
    <col min="15409" max="15611" width="11.44140625" style="95"/>
    <col min="15612" max="15612" width="2.6640625" style="95" customWidth="1"/>
    <col min="15613" max="15613" width="4.44140625" style="95" customWidth="1"/>
    <col min="15614" max="15619" width="18.6640625" style="95" customWidth="1"/>
    <col min="15620" max="15620" width="4.44140625" style="95" customWidth="1"/>
    <col min="15621" max="15621" width="2.6640625" style="95" customWidth="1"/>
    <col min="15622" max="15622" width="4.5546875" style="95" customWidth="1"/>
    <col min="15623" max="15623" width="20.6640625" style="95" customWidth="1"/>
    <col min="15624" max="15624" width="20.5546875" style="95" customWidth="1"/>
    <col min="15625" max="15627" width="20.6640625" style="95" customWidth="1"/>
    <col min="15628" max="15628" width="2.6640625" style="95" customWidth="1"/>
    <col min="15629" max="15629" width="4.5546875" style="95" customWidth="1"/>
    <col min="15630" max="15637" width="14.6640625" style="95" customWidth="1"/>
    <col min="15638" max="15638" width="4.5546875" style="95" customWidth="1"/>
    <col min="15639" max="15639" width="2.6640625" style="95" customWidth="1"/>
    <col min="15640" max="15640" width="4.5546875" style="95" customWidth="1"/>
    <col min="15641" max="15648" width="13.6640625" style="95" customWidth="1"/>
    <col min="15649" max="15649" width="4.5546875" style="95" customWidth="1"/>
    <col min="15650" max="15650" width="2.6640625" style="95" customWidth="1"/>
    <col min="15651" max="15651" width="4.5546875" style="95" customWidth="1"/>
    <col min="15652" max="15654" width="30.6640625" style="95" customWidth="1"/>
    <col min="15655" max="15655" width="4.5546875" style="95" customWidth="1"/>
    <col min="15656" max="15656" width="2.6640625" style="95" customWidth="1"/>
    <col min="15657" max="15657" width="4.5546875" style="95" customWidth="1"/>
    <col min="15658" max="15663" width="13.6640625" style="95" customWidth="1"/>
    <col min="15664" max="15664" width="4.5546875" style="95" customWidth="1"/>
    <col min="15665" max="15867" width="11.44140625" style="95"/>
    <col min="15868" max="15868" width="2.6640625" style="95" customWidth="1"/>
    <col min="15869" max="15869" width="4.44140625" style="95" customWidth="1"/>
    <col min="15870" max="15875" width="18.6640625" style="95" customWidth="1"/>
    <col min="15876" max="15876" width="4.44140625" style="95" customWidth="1"/>
    <col min="15877" max="15877" width="2.6640625" style="95" customWidth="1"/>
    <col min="15878" max="15878" width="4.5546875" style="95" customWidth="1"/>
    <col min="15879" max="15879" width="20.6640625" style="95" customWidth="1"/>
    <col min="15880" max="15880" width="20.5546875" style="95" customWidth="1"/>
    <col min="15881" max="15883" width="20.6640625" style="95" customWidth="1"/>
    <col min="15884" max="15884" width="2.6640625" style="95" customWidth="1"/>
    <col min="15885" max="15885" width="4.5546875" style="95" customWidth="1"/>
    <col min="15886" max="15893" width="14.6640625" style="95" customWidth="1"/>
    <col min="15894" max="15894" width="4.5546875" style="95" customWidth="1"/>
    <col min="15895" max="15895" width="2.6640625" style="95" customWidth="1"/>
    <col min="15896" max="15896" width="4.5546875" style="95" customWidth="1"/>
    <col min="15897" max="15904" width="13.6640625" style="95" customWidth="1"/>
    <col min="15905" max="15905" width="4.5546875" style="95" customWidth="1"/>
    <col min="15906" max="15906" width="2.6640625" style="95" customWidth="1"/>
    <col min="15907" max="15907" width="4.5546875" style="95" customWidth="1"/>
    <col min="15908" max="15910" width="30.6640625" style="95" customWidth="1"/>
    <col min="15911" max="15911" width="4.5546875" style="95" customWidth="1"/>
    <col min="15912" max="15912" width="2.6640625" style="95" customWidth="1"/>
    <col min="15913" max="15913" width="4.5546875" style="95" customWidth="1"/>
    <col min="15914" max="15919" width="13.6640625" style="95" customWidth="1"/>
    <col min="15920" max="15920" width="4.5546875" style="95" customWidth="1"/>
    <col min="15921" max="16123" width="11.44140625" style="95"/>
    <col min="16124" max="16124" width="2.6640625" style="95" customWidth="1"/>
    <col min="16125" max="16125" width="4.44140625" style="95" customWidth="1"/>
    <col min="16126" max="16131" width="18.6640625" style="95" customWidth="1"/>
    <col min="16132" max="16132" width="4.44140625" style="95" customWidth="1"/>
    <col min="16133" max="16133" width="2.6640625" style="95" customWidth="1"/>
    <col min="16134" max="16134" width="4.5546875" style="95" customWidth="1"/>
    <col min="16135" max="16135" width="20.6640625" style="95" customWidth="1"/>
    <col min="16136" max="16136" width="20.5546875" style="95" customWidth="1"/>
    <col min="16137" max="16139" width="20.6640625" style="95" customWidth="1"/>
    <col min="16140" max="16140" width="2.6640625" style="95" customWidth="1"/>
    <col min="16141" max="16141" width="4.5546875" style="95" customWidth="1"/>
    <col min="16142" max="16149" width="14.6640625" style="95" customWidth="1"/>
    <col min="16150" max="16150" width="4.5546875" style="95" customWidth="1"/>
    <col min="16151" max="16151" width="2.6640625" style="95" customWidth="1"/>
    <col min="16152" max="16152" width="4.5546875" style="95" customWidth="1"/>
    <col min="16153" max="16160" width="13.6640625" style="95" customWidth="1"/>
    <col min="16161" max="16161" width="4.5546875" style="95" customWidth="1"/>
    <col min="16162" max="16162" width="2.6640625" style="95" customWidth="1"/>
    <col min="16163" max="16163" width="4.5546875" style="95" customWidth="1"/>
    <col min="16164" max="16166" width="30.6640625" style="95" customWidth="1"/>
    <col min="16167" max="16167" width="4.5546875" style="95" customWidth="1"/>
    <col min="16168" max="16168" width="2.6640625" style="95" customWidth="1"/>
    <col min="16169" max="16169" width="4.5546875" style="95" customWidth="1"/>
    <col min="16170" max="16175" width="13.6640625" style="95" customWidth="1"/>
    <col min="16176" max="16176" width="4.5546875" style="95" customWidth="1"/>
    <col min="16177" max="16384" width="11.44140625" style="95"/>
  </cols>
  <sheetData>
    <row r="1" spans="1:47" ht="19.649999999999999" customHeight="1" x14ac:dyDescent="0.3">
      <c r="A1" s="93"/>
      <c r="B1" s="94"/>
      <c r="C1" s="227" t="s">
        <v>1104</v>
      </c>
      <c r="D1" s="227"/>
      <c r="E1" s="227"/>
      <c r="F1" s="227"/>
      <c r="G1" s="227"/>
      <c r="H1" s="227"/>
      <c r="J1" s="93"/>
      <c r="Q1" s="93"/>
      <c r="AC1" s="93"/>
      <c r="AN1" s="93"/>
    </row>
    <row r="2" spans="1:47" s="102" customFormat="1" ht="12.45" customHeight="1" x14ac:dyDescent="0.3">
      <c r="I2" s="103"/>
      <c r="S2" s="103"/>
    </row>
    <row r="3" spans="1:47" s="102" customFormat="1" ht="14.85" customHeight="1" x14ac:dyDescent="0.3">
      <c r="I3" s="95"/>
      <c r="L3" s="95"/>
      <c r="M3" s="95"/>
      <c r="N3" s="95"/>
      <c r="O3" s="95"/>
      <c r="P3" s="95"/>
      <c r="S3" s="103"/>
    </row>
    <row r="4" spans="1:47" s="104" customFormat="1" ht="14.25" customHeight="1" x14ac:dyDescent="0.3">
      <c r="C4" s="213" t="s">
        <v>719</v>
      </c>
      <c r="D4" s="213"/>
      <c r="E4" s="213"/>
      <c r="F4" s="213"/>
      <c r="G4" s="213"/>
      <c r="H4" s="213"/>
      <c r="I4" s="95"/>
      <c r="L4" s="213" t="s">
        <v>908</v>
      </c>
      <c r="M4" s="213"/>
      <c r="N4" s="213"/>
      <c r="O4" s="213"/>
      <c r="P4" s="213"/>
      <c r="S4" s="213" t="s">
        <v>695</v>
      </c>
      <c r="T4" s="213"/>
      <c r="U4" s="213"/>
      <c r="V4" s="213"/>
      <c r="W4" s="213"/>
      <c r="X4" s="213"/>
      <c r="Y4" s="213"/>
      <c r="Z4" s="213"/>
      <c r="AE4" s="213" t="s">
        <v>1105</v>
      </c>
      <c r="AF4" s="213"/>
      <c r="AG4" s="213"/>
      <c r="AH4" s="213"/>
      <c r="AI4" s="213"/>
      <c r="AJ4" s="213"/>
      <c r="AK4" s="213"/>
      <c r="AL4" s="213"/>
      <c r="AP4" s="213" t="s">
        <v>990</v>
      </c>
      <c r="AQ4" s="213"/>
      <c r="AR4" s="213"/>
      <c r="AS4" s="213"/>
      <c r="AT4" s="213"/>
      <c r="AU4" s="213"/>
    </row>
    <row r="5" spans="1:47" s="104" customFormat="1" ht="14.25" customHeight="1" x14ac:dyDescent="0.3">
      <c r="I5" s="95"/>
      <c r="AC5" s="102"/>
      <c r="AN5" s="102"/>
    </row>
    <row r="6" spans="1:47" s="104" customFormat="1" ht="14.25" customHeight="1" x14ac:dyDescent="0.3">
      <c r="I6" s="95"/>
      <c r="L6" s="228" t="s">
        <v>76</v>
      </c>
      <c r="M6" s="229" t="s">
        <v>1106</v>
      </c>
      <c r="N6" s="229" t="s">
        <v>1107</v>
      </c>
      <c r="O6" s="230" t="s">
        <v>716</v>
      </c>
      <c r="P6" s="230"/>
      <c r="Q6" s="156"/>
      <c r="AC6" s="102"/>
      <c r="AN6" s="102"/>
    </row>
    <row r="7" spans="1:47" s="104" customFormat="1" ht="20.85" customHeight="1" x14ac:dyDescent="0.3">
      <c r="C7" s="226" t="s">
        <v>245</v>
      </c>
      <c r="D7" s="112" t="s">
        <v>16</v>
      </c>
      <c r="E7" s="157" t="s">
        <v>720</v>
      </c>
      <c r="F7" s="157" t="s">
        <v>721</v>
      </c>
      <c r="G7" s="115" t="s">
        <v>722</v>
      </c>
      <c r="H7" s="115" t="s">
        <v>723</v>
      </c>
      <c r="I7" s="95"/>
      <c r="K7" s="156"/>
      <c r="L7" s="228"/>
      <c r="M7" s="229"/>
      <c r="N7" s="229"/>
      <c r="O7" s="113" t="s">
        <v>717</v>
      </c>
      <c r="P7" s="115" t="s">
        <v>718</v>
      </c>
      <c r="Q7" s="156"/>
      <c r="S7" s="158" t="s">
        <v>696</v>
      </c>
      <c r="T7" s="159" t="s">
        <v>333</v>
      </c>
      <c r="U7" s="159" t="s">
        <v>1108</v>
      </c>
      <c r="V7" s="159" t="s">
        <v>702</v>
      </c>
      <c r="W7" s="159" t="s">
        <v>703</v>
      </c>
      <c r="X7" s="159" t="s">
        <v>704</v>
      </c>
      <c r="Y7" s="159" t="s">
        <v>1109</v>
      </c>
      <c r="Z7" s="159" t="s">
        <v>705</v>
      </c>
      <c r="AA7" s="158" t="s">
        <v>694</v>
      </c>
      <c r="AB7" s="160"/>
      <c r="AE7" s="161" t="s">
        <v>680</v>
      </c>
      <c r="AF7" s="159" t="s">
        <v>364</v>
      </c>
      <c r="AG7" s="159" t="s">
        <v>681</v>
      </c>
      <c r="AH7" s="159" t="s">
        <v>682</v>
      </c>
      <c r="AI7" s="159" t="s">
        <v>683</v>
      </c>
      <c r="AJ7" s="158" t="s">
        <v>684</v>
      </c>
      <c r="AK7" s="159" t="s">
        <v>685</v>
      </c>
      <c r="AL7" s="158" t="s">
        <v>460</v>
      </c>
      <c r="AM7" s="156"/>
      <c r="AP7" s="161" t="s">
        <v>991</v>
      </c>
      <c r="AQ7" s="161" t="s">
        <v>992</v>
      </c>
      <c r="AR7" s="159" t="s">
        <v>993</v>
      </c>
      <c r="AS7" s="159" t="s">
        <v>994</v>
      </c>
      <c r="AT7" s="159" t="s">
        <v>737</v>
      </c>
      <c r="AU7" s="158" t="s">
        <v>995</v>
      </c>
    </row>
    <row r="8" spans="1:47" s="123" customFormat="1" ht="14.85" customHeight="1" x14ac:dyDescent="0.3">
      <c r="C8" s="226"/>
      <c r="D8" s="130">
        <f>DatosMenores!C48</f>
        <v>2941</v>
      </c>
      <c r="E8" s="130">
        <f>DatosMenores!C49</f>
        <v>88</v>
      </c>
      <c r="F8" s="130">
        <f>DatosMenores!C50</f>
        <v>117</v>
      </c>
      <c r="G8" s="130">
        <f>DatosMenores!C51</f>
        <v>2503</v>
      </c>
      <c r="H8" s="124">
        <f>DatosMenores!C52</f>
        <v>698</v>
      </c>
      <c r="I8" s="95"/>
      <c r="L8" s="124">
        <f>DatosMenores!C42</f>
        <v>54</v>
      </c>
      <c r="M8" s="125">
        <f>DatosMenores!C43</f>
        <v>154</v>
      </c>
      <c r="N8" s="125">
        <f>DatosMenores!C44</f>
        <v>416</v>
      </c>
      <c r="O8" s="125">
        <f>DatosMenores!C45</f>
        <v>7</v>
      </c>
      <c r="P8" s="126">
        <f>DatosMenores!C46</f>
        <v>0</v>
      </c>
      <c r="S8" s="124">
        <f>DatosMenores!C24</f>
        <v>716</v>
      </c>
      <c r="T8" s="125">
        <f>SUM(DatosMenores!C25:C28)</f>
        <v>144</v>
      </c>
      <c r="U8" s="125">
        <f>DatosMenores!C29</f>
        <v>2</v>
      </c>
      <c r="V8" s="125">
        <f>DatosMenores!C30</f>
        <v>256</v>
      </c>
      <c r="W8" s="125">
        <f>DatosMenores!C31</f>
        <v>92</v>
      </c>
      <c r="X8" s="125">
        <f>DatosMenores!C32</f>
        <v>0</v>
      </c>
      <c r="Y8" s="125">
        <f>DatosMenores!C34</f>
        <v>12</v>
      </c>
      <c r="Z8" s="125">
        <f>DatosMenores!C33</f>
        <v>0</v>
      </c>
      <c r="AA8" s="126">
        <f>DatosMenores!C35</f>
        <v>130</v>
      </c>
      <c r="AB8" s="162"/>
      <c r="AC8" s="102"/>
      <c r="AE8" s="129">
        <f>DatosMenores!C5</f>
        <v>5</v>
      </c>
      <c r="AF8" s="130">
        <f>DatosMenores!C6</f>
        <v>191</v>
      </c>
      <c r="AG8" s="130">
        <f>DatosMenores!C7</f>
        <v>21</v>
      </c>
      <c r="AH8" s="130">
        <f>DatosMenores!C8</f>
        <v>84</v>
      </c>
      <c r="AI8" s="130">
        <f>DatosMenores!C9</f>
        <v>219</v>
      </c>
      <c r="AJ8" s="124">
        <f>DatosMenores!C10</f>
        <v>146</v>
      </c>
      <c r="AK8" s="130">
        <f>DatosMenores!C11</f>
        <v>246</v>
      </c>
      <c r="AL8" s="124">
        <f>DatosMenores!C12</f>
        <v>121</v>
      </c>
      <c r="AN8" s="102"/>
      <c r="AP8" s="129">
        <f>DatosMenores!C59</f>
        <v>142</v>
      </c>
      <c r="AQ8" s="129">
        <f>DatosMenores!C60</f>
        <v>81</v>
      </c>
      <c r="AR8" s="130">
        <f>DatosMenores!C61</f>
        <v>177</v>
      </c>
      <c r="AS8" s="130">
        <f>DatosMenores!C64</f>
        <v>0</v>
      </c>
      <c r="AT8" s="130">
        <f>DatosMenores!C65</f>
        <v>22</v>
      </c>
      <c r="AU8" s="124">
        <f>DatosMenores!C66</f>
        <v>2</v>
      </c>
    </row>
    <row r="9" spans="1:47" ht="14.85" customHeight="1" x14ac:dyDescent="0.3">
      <c r="B9" s="136"/>
      <c r="C9" s="226" t="s">
        <v>724</v>
      </c>
      <c r="D9" s="112" t="s">
        <v>725</v>
      </c>
      <c r="E9" s="113" t="s">
        <v>726</v>
      </c>
      <c r="F9" s="115" t="s">
        <v>727</v>
      </c>
      <c r="G9" s="115" t="s">
        <v>728</v>
      </c>
      <c r="H9" s="115" t="s">
        <v>723</v>
      </c>
      <c r="AC9" s="104"/>
      <c r="AE9" s="163"/>
      <c r="AN9" s="104"/>
      <c r="AQ9" s="164"/>
      <c r="AR9" s="165"/>
    </row>
    <row r="10" spans="1:47" ht="29.85" customHeight="1" x14ac:dyDescent="0.3">
      <c r="C10" s="226"/>
      <c r="D10" s="124">
        <f>DatosMenores!C53</f>
        <v>1110</v>
      </c>
      <c r="E10" s="125">
        <f>DatosMenores!C54</f>
        <v>64</v>
      </c>
      <c r="F10" s="132">
        <f>DatosMenores!C55</f>
        <v>15</v>
      </c>
      <c r="G10" s="132">
        <f>DatosMenores!C56</f>
        <v>626</v>
      </c>
      <c r="H10" s="132">
        <f>DatosMenores!C57</f>
        <v>735</v>
      </c>
      <c r="AE10" s="161" t="s">
        <v>686</v>
      </c>
      <c r="AF10" s="159" t="s">
        <v>687</v>
      </c>
      <c r="AG10" s="159" t="s">
        <v>530</v>
      </c>
      <c r="AH10" s="159" t="s">
        <v>688</v>
      </c>
      <c r="AI10" s="159" t="s">
        <v>1110</v>
      </c>
      <c r="AJ10" s="159" t="s">
        <v>690</v>
      </c>
      <c r="AK10" s="158" t="s">
        <v>104</v>
      </c>
      <c r="AP10" s="161" t="s">
        <v>266</v>
      </c>
      <c r="AQ10" s="159" t="s">
        <v>996</v>
      </c>
      <c r="AR10" s="159" t="s">
        <v>997</v>
      </c>
      <c r="AS10" s="161" t="s">
        <v>1111</v>
      </c>
      <c r="AT10" s="158" t="s">
        <v>1112</v>
      </c>
    </row>
    <row r="11" spans="1:47" ht="14.85" customHeight="1" x14ac:dyDescent="0.3">
      <c r="AD11" s="137"/>
      <c r="AE11" s="124">
        <f>DatosMenores!C13</f>
        <v>42</v>
      </c>
      <c r="AF11" s="130">
        <f>DatosMenores!C14</f>
        <v>3</v>
      </c>
      <c r="AG11" s="130">
        <f>DatosMenores!C15</f>
        <v>7</v>
      </c>
      <c r="AH11" s="130">
        <f>DatosMenores!C16</f>
        <v>86</v>
      </c>
      <c r="AI11" s="130">
        <f>DatosMenores!C17</f>
        <v>257</v>
      </c>
      <c r="AJ11" s="130">
        <f>DatosMenores!C18</f>
        <v>114</v>
      </c>
      <c r="AK11" s="124">
        <f>DatosMenores!C19</f>
        <v>2080</v>
      </c>
      <c r="AP11" s="129">
        <f>DatosMenores!C68</f>
        <v>5</v>
      </c>
      <c r="AQ11" s="130">
        <f>DatosMenores!C67</f>
        <v>5</v>
      </c>
      <c r="AR11" s="130">
        <f>DatosMenores!C69</f>
        <v>0</v>
      </c>
      <c r="AS11" s="129">
        <f>DatosMenores!C62</f>
        <v>0</v>
      </c>
      <c r="AT11" s="124">
        <f>DatosMenores!C63</f>
        <v>41</v>
      </c>
    </row>
  </sheetData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5"/>
  <sheetViews>
    <sheetView showGridLines="0" topLeftCell="P1" workbookViewId="0">
      <selection activeCell="G5" sqref="G5"/>
    </sheetView>
  </sheetViews>
  <sheetFormatPr baseColWidth="10" defaultColWidth="11.44140625" defaultRowHeight="13.2" x14ac:dyDescent="0.25"/>
  <cols>
    <col min="1" max="1" width="2.6640625" style="168" customWidth="1"/>
    <col min="2" max="2" width="4.44140625" style="168" customWidth="1"/>
    <col min="3" max="3" width="26.6640625" style="168" customWidth="1"/>
    <col min="4" max="4" width="16.88671875" style="168" customWidth="1"/>
    <col min="5" max="5" width="6.109375" style="168" customWidth="1"/>
    <col min="6" max="6" width="30.6640625" style="168" customWidth="1"/>
    <col min="7" max="7" width="10" style="168" customWidth="1"/>
    <col min="8" max="8" width="3.88671875" style="168" customWidth="1"/>
    <col min="9" max="9" width="2.6640625" style="170" customWidth="1"/>
    <col min="10" max="10" width="7.88671875" style="170" customWidth="1"/>
    <col min="11" max="12" width="11.44140625" style="170"/>
    <col min="13" max="13" width="51" style="170" customWidth="1"/>
    <col min="14" max="14" width="2.6640625" style="170" customWidth="1"/>
    <col min="15" max="15" width="7.88671875" style="170" customWidth="1"/>
    <col min="16" max="17" width="11.44140625" style="170"/>
    <col min="18" max="18" width="51" style="170" customWidth="1"/>
    <col min="19" max="19" width="2.6640625" style="170" customWidth="1"/>
    <col min="20" max="20" width="7.88671875" style="170" customWidth="1"/>
    <col min="21" max="22" width="11.44140625" style="170"/>
    <col min="23" max="23" width="51" style="170" customWidth="1"/>
    <col min="24" max="24" width="2.6640625" style="170" customWidth="1"/>
    <col min="25" max="25" width="7.88671875" style="170" customWidth="1"/>
    <col min="26" max="27" width="11.44140625" style="170"/>
    <col min="28" max="28" width="51" style="170" customWidth="1"/>
    <col min="29" max="29" width="2.6640625" style="170" customWidth="1"/>
    <col min="30" max="256" width="11.44140625" style="168"/>
    <col min="257" max="257" width="2.6640625" style="168" customWidth="1"/>
    <col min="258" max="258" width="4.44140625" style="168" customWidth="1"/>
    <col min="259" max="259" width="26.6640625" style="168" customWidth="1"/>
    <col min="260" max="260" width="16.88671875" style="168" customWidth="1"/>
    <col min="261" max="261" width="6.109375" style="168" customWidth="1"/>
    <col min="262" max="262" width="30.6640625" style="168" customWidth="1"/>
    <col min="263" max="263" width="10" style="168" customWidth="1"/>
    <col min="264" max="264" width="3.88671875" style="168" customWidth="1"/>
    <col min="265" max="265" width="2.6640625" style="168" customWidth="1"/>
    <col min="266" max="266" width="7.88671875" style="168" customWidth="1"/>
    <col min="267" max="268" width="11.44140625" style="168"/>
    <col min="269" max="269" width="51" style="168" customWidth="1"/>
    <col min="270" max="270" width="2.6640625" style="168" customWidth="1"/>
    <col min="271" max="271" width="7.88671875" style="168" customWidth="1"/>
    <col min="272" max="273" width="11.44140625" style="168"/>
    <col min="274" max="274" width="51" style="168" customWidth="1"/>
    <col min="275" max="275" width="2.6640625" style="168" customWidth="1"/>
    <col min="276" max="276" width="7.88671875" style="168" customWidth="1"/>
    <col min="277" max="278" width="11.44140625" style="168"/>
    <col min="279" max="279" width="51" style="168" customWidth="1"/>
    <col min="280" max="280" width="2.6640625" style="168" customWidth="1"/>
    <col min="281" max="281" width="7.88671875" style="168" customWidth="1"/>
    <col min="282" max="283" width="11.44140625" style="168"/>
    <col min="284" max="284" width="51" style="168" customWidth="1"/>
    <col min="285" max="285" width="2.6640625" style="168" customWidth="1"/>
    <col min="286" max="512" width="11.44140625" style="168"/>
    <col min="513" max="513" width="2.6640625" style="168" customWidth="1"/>
    <col min="514" max="514" width="4.44140625" style="168" customWidth="1"/>
    <col min="515" max="515" width="26.6640625" style="168" customWidth="1"/>
    <col min="516" max="516" width="16.88671875" style="168" customWidth="1"/>
    <col min="517" max="517" width="6.109375" style="168" customWidth="1"/>
    <col min="518" max="518" width="30.6640625" style="168" customWidth="1"/>
    <col min="519" max="519" width="10" style="168" customWidth="1"/>
    <col min="520" max="520" width="3.88671875" style="168" customWidth="1"/>
    <col min="521" max="521" width="2.6640625" style="168" customWidth="1"/>
    <col min="522" max="522" width="7.88671875" style="168" customWidth="1"/>
    <col min="523" max="524" width="11.44140625" style="168"/>
    <col min="525" max="525" width="51" style="168" customWidth="1"/>
    <col min="526" max="526" width="2.6640625" style="168" customWidth="1"/>
    <col min="527" max="527" width="7.88671875" style="168" customWidth="1"/>
    <col min="528" max="529" width="11.44140625" style="168"/>
    <col min="530" max="530" width="51" style="168" customWidth="1"/>
    <col min="531" max="531" width="2.6640625" style="168" customWidth="1"/>
    <col min="532" max="532" width="7.88671875" style="168" customWidth="1"/>
    <col min="533" max="534" width="11.44140625" style="168"/>
    <col min="535" max="535" width="51" style="168" customWidth="1"/>
    <col min="536" max="536" width="2.6640625" style="168" customWidth="1"/>
    <col min="537" max="537" width="7.88671875" style="168" customWidth="1"/>
    <col min="538" max="539" width="11.44140625" style="168"/>
    <col min="540" max="540" width="51" style="168" customWidth="1"/>
    <col min="541" max="541" width="2.6640625" style="168" customWidth="1"/>
    <col min="542" max="768" width="11.44140625" style="168"/>
    <col min="769" max="769" width="2.6640625" style="168" customWidth="1"/>
    <col min="770" max="770" width="4.44140625" style="168" customWidth="1"/>
    <col min="771" max="771" width="26.6640625" style="168" customWidth="1"/>
    <col min="772" max="772" width="16.88671875" style="168" customWidth="1"/>
    <col min="773" max="773" width="6.109375" style="168" customWidth="1"/>
    <col min="774" max="774" width="30.6640625" style="168" customWidth="1"/>
    <col min="775" max="775" width="10" style="168" customWidth="1"/>
    <col min="776" max="776" width="3.88671875" style="168" customWidth="1"/>
    <col min="777" max="777" width="2.6640625" style="168" customWidth="1"/>
    <col min="778" max="778" width="7.88671875" style="168" customWidth="1"/>
    <col min="779" max="780" width="11.44140625" style="168"/>
    <col min="781" max="781" width="51" style="168" customWidth="1"/>
    <col min="782" max="782" width="2.6640625" style="168" customWidth="1"/>
    <col min="783" max="783" width="7.88671875" style="168" customWidth="1"/>
    <col min="784" max="785" width="11.44140625" style="168"/>
    <col min="786" max="786" width="51" style="168" customWidth="1"/>
    <col min="787" max="787" width="2.6640625" style="168" customWidth="1"/>
    <col min="788" max="788" width="7.88671875" style="168" customWidth="1"/>
    <col min="789" max="790" width="11.44140625" style="168"/>
    <col min="791" max="791" width="51" style="168" customWidth="1"/>
    <col min="792" max="792" width="2.6640625" style="168" customWidth="1"/>
    <col min="793" max="793" width="7.88671875" style="168" customWidth="1"/>
    <col min="794" max="795" width="11.44140625" style="168"/>
    <col min="796" max="796" width="51" style="168" customWidth="1"/>
    <col min="797" max="797" width="2.6640625" style="168" customWidth="1"/>
    <col min="798" max="1024" width="11.44140625" style="168"/>
    <col min="1025" max="1025" width="2.6640625" style="168" customWidth="1"/>
    <col min="1026" max="1026" width="4.44140625" style="168" customWidth="1"/>
    <col min="1027" max="1027" width="26.6640625" style="168" customWidth="1"/>
    <col min="1028" max="1028" width="16.88671875" style="168" customWidth="1"/>
    <col min="1029" max="1029" width="6.109375" style="168" customWidth="1"/>
    <col min="1030" max="1030" width="30.6640625" style="168" customWidth="1"/>
    <col min="1031" max="1031" width="10" style="168" customWidth="1"/>
    <col min="1032" max="1032" width="3.88671875" style="168" customWidth="1"/>
    <col min="1033" max="1033" width="2.6640625" style="168" customWidth="1"/>
    <col min="1034" max="1034" width="7.88671875" style="168" customWidth="1"/>
    <col min="1035" max="1036" width="11.44140625" style="168"/>
    <col min="1037" max="1037" width="51" style="168" customWidth="1"/>
    <col min="1038" max="1038" width="2.6640625" style="168" customWidth="1"/>
    <col min="1039" max="1039" width="7.88671875" style="168" customWidth="1"/>
    <col min="1040" max="1041" width="11.44140625" style="168"/>
    <col min="1042" max="1042" width="51" style="168" customWidth="1"/>
    <col min="1043" max="1043" width="2.6640625" style="168" customWidth="1"/>
    <col min="1044" max="1044" width="7.88671875" style="168" customWidth="1"/>
    <col min="1045" max="1046" width="11.44140625" style="168"/>
    <col min="1047" max="1047" width="51" style="168" customWidth="1"/>
    <col min="1048" max="1048" width="2.6640625" style="168" customWidth="1"/>
    <col min="1049" max="1049" width="7.88671875" style="168" customWidth="1"/>
    <col min="1050" max="1051" width="11.44140625" style="168"/>
    <col min="1052" max="1052" width="51" style="168" customWidth="1"/>
    <col min="1053" max="1053" width="2.6640625" style="168" customWidth="1"/>
    <col min="1054" max="1280" width="11.44140625" style="168"/>
    <col min="1281" max="1281" width="2.6640625" style="168" customWidth="1"/>
    <col min="1282" max="1282" width="4.44140625" style="168" customWidth="1"/>
    <col min="1283" max="1283" width="26.6640625" style="168" customWidth="1"/>
    <col min="1284" max="1284" width="16.88671875" style="168" customWidth="1"/>
    <col min="1285" max="1285" width="6.109375" style="168" customWidth="1"/>
    <col min="1286" max="1286" width="30.6640625" style="168" customWidth="1"/>
    <col min="1287" max="1287" width="10" style="168" customWidth="1"/>
    <col min="1288" max="1288" width="3.88671875" style="168" customWidth="1"/>
    <col min="1289" max="1289" width="2.6640625" style="168" customWidth="1"/>
    <col min="1290" max="1290" width="7.88671875" style="168" customWidth="1"/>
    <col min="1291" max="1292" width="11.44140625" style="168"/>
    <col min="1293" max="1293" width="51" style="168" customWidth="1"/>
    <col min="1294" max="1294" width="2.6640625" style="168" customWidth="1"/>
    <col min="1295" max="1295" width="7.88671875" style="168" customWidth="1"/>
    <col min="1296" max="1297" width="11.44140625" style="168"/>
    <col min="1298" max="1298" width="51" style="168" customWidth="1"/>
    <col min="1299" max="1299" width="2.6640625" style="168" customWidth="1"/>
    <col min="1300" max="1300" width="7.88671875" style="168" customWidth="1"/>
    <col min="1301" max="1302" width="11.44140625" style="168"/>
    <col min="1303" max="1303" width="51" style="168" customWidth="1"/>
    <col min="1304" max="1304" width="2.6640625" style="168" customWidth="1"/>
    <col min="1305" max="1305" width="7.88671875" style="168" customWidth="1"/>
    <col min="1306" max="1307" width="11.44140625" style="168"/>
    <col min="1308" max="1308" width="51" style="168" customWidth="1"/>
    <col min="1309" max="1309" width="2.6640625" style="168" customWidth="1"/>
    <col min="1310" max="1536" width="11.44140625" style="168"/>
    <col min="1537" max="1537" width="2.6640625" style="168" customWidth="1"/>
    <col min="1538" max="1538" width="4.44140625" style="168" customWidth="1"/>
    <col min="1539" max="1539" width="26.6640625" style="168" customWidth="1"/>
    <col min="1540" max="1540" width="16.88671875" style="168" customWidth="1"/>
    <col min="1541" max="1541" width="6.109375" style="168" customWidth="1"/>
    <col min="1542" max="1542" width="30.6640625" style="168" customWidth="1"/>
    <col min="1543" max="1543" width="10" style="168" customWidth="1"/>
    <col min="1544" max="1544" width="3.88671875" style="168" customWidth="1"/>
    <col min="1545" max="1545" width="2.6640625" style="168" customWidth="1"/>
    <col min="1546" max="1546" width="7.88671875" style="168" customWidth="1"/>
    <col min="1547" max="1548" width="11.44140625" style="168"/>
    <col min="1549" max="1549" width="51" style="168" customWidth="1"/>
    <col min="1550" max="1550" width="2.6640625" style="168" customWidth="1"/>
    <col min="1551" max="1551" width="7.88671875" style="168" customWidth="1"/>
    <col min="1552" max="1553" width="11.44140625" style="168"/>
    <col min="1554" max="1554" width="51" style="168" customWidth="1"/>
    <col min="1555" max="1555" width="2.6640625" style="168" customWidth="1"/>
    <col min="1556" max="1556" width="7.88671875" style="168" customWidth="1"/>
    <col min="1557" max="1558" width="11.44140625" style="168"/>
    <col min="1559" max="1559" width="51" style="168" customWidth="1"/>
    <col min="1560" max="1560" width="2.6640625" style="168" customWidth="1"/>
    <col min="1561" max="1561" width="7.88671875" style="168" customWidth="1"/>
    <col min="1562" max="1563" width="11.44140625" style="168"/>
    <col min="1564" max="1564" width="51" style="168" customWidth="1"/>
    <col min="1565" max="1565" width="2.6640625" style="168" customWidth="1"/>
    <col min="1566" max="1792" width="11.44140625" style="168"/>
    <col min="1793" max="1793" width="2.6640625" style="168" customWidth="1"/>
    <col min="1794" max="1794" width="4.44140625" style="168" customWidth="1"/>
    <col min="1795" max="1795" width="26.6640625" style="168" customWidth="1"/>
    <col min="1796" max="1796" width="16.88671875" style="168" customWidth="1"/>
    <col min="1797" max="1797" width="6.109375" style="168" customWidth="1"/>
    <col min="1798" max="1798" width="30.6640625" style="168" customWidth="1"/>
    <col min="1799" max="1799" width="10" style="168" customWidth="1"/>
    <col min="1800" max="1800" width="3.88671875" style="168" customWidth="1"/>
    <col min="1801" max="1801" width="2.6640625" style="168" customWidth="1"/>
    <col min="1802" max="1802" width="7.88671875" style="168" customWidth="1"/>
    <col min="1803" max="1804" width="11.44140625" style="168"/>
    <col min="1805" max="1805" width="51" style="168" customWidth="1"/>
    <col min="1806" max="1806" width="2.6640625" style="168" customWidth="1"/>
    <col min="1807" max="1807" width="7.88671875" style="168" customWidth="1"/>
    <col min="1808" max="1809" width="11.44140625" style="168"/>
    <col min="1810" max="1810" width="51" style="168" customWidth="1"/>
    <col min="1811" max="1811" width="2.6640625" style="168" customWidth="1"/>
    <col min="1812" max="1812" width="7.88671875" style="168" customWidth="1"/>
    <col min="1813" max="1814" width="11.44140625" style="168"/>
    <col min="1815" max="1815" width="51" style="168" customWidth="1"/>
    <col min="1816" max="1816" width="2.6640625" style="168" customWidth="1"/>
    <col min="1817" max="1817" width="7.88671875" style="168" customWidth="1"/>
    <col min="1818" max="1819" width="11.44140625" style="168"/>
    <col min="1820" max="1820" width="51" style="168" customWidth="1"/>
    <col min="1821" max="1821" width="2.6640625" style="168" customWidth="1"/>
    <col min="1822" max="2048" width="11.44140625" style="168"/>
    <col min="2049" max="2049" width="2.6640625" style="168" customWidth="1"/>
    <col min="2050" max="2050" width="4.44140625" style="168" customWidth="1"/>
    <col min="2051" max="2051" width="26.6640625" style="168" customWidth="1"/>
    <col min="2052" max="2052" width="16.88671875" style="168" customWidth="1"/>
    <col min="2053" max="2053" width="6.109375" style="168" customWidth="1"/>
    <col min="2054" max="2054" width="30.6640625" style="168" customWidth="1"/>
    <col min="2055" max="2055" width="10" style="168" customWidth="1"/>
    <col min="2056" max="2056" width="3.88671875" style="168" customWidth="1"/>
    <col min="2057" max="2057" width="2.6640625" style="168" customWidth="1"/>
    <col min="2058" max="2058" width="7.88671875" style="168" customWidth="1"/>
    <col min="2059" max="2060" width="11.44140625" style="168"/>
    <col min="2061" max="2061" width="51" style="168" customWidth="1"/>
    <col min="2062" max="2062" width="2.6640625" style="168" customWidth="1"/>
    <col min="2063" max="2063" width="7.88671875" style="168" customWidth="1"/>
    <col min="2064" max="2065" width="11.44140625" style="168"/>
    <col min="2066" max="2066" width="51" style="168" customWidth="1"/>
    <col min="2067" max="2067" width="2.6640625" style="168" customWidth="1"/>
    <col min="2068" max="2068" width="7.88671875" style="168" customWidth="1"/>
    <col min="2069" max="2070" width="11.44140625" style="168"/>
    <col min="2071" max="2071" width="51" style="168" customWidth="1"/>
    <col min="2072" max="2072" width="2.6640625" style="168" customWidth="1"/>
    <col min="2073" max="2073" width="7.88671875" style="168" customWidth="1"/>
    <col min="2074" max="2075" width="11.44140625" style="168"/>
    <col min="2076" max="2076" width="51" style="168" customWidth="1"/>
    <col min="2077" max="2077" width="2.6640625" style="168" customWidth="1"/>
    <col min="2078" max="2304" width="11.44140625" style="168"/>
    <col min="2305" max="2305" width="2.6640625" style="168" customWidth="1"/>
    <col min="2306" max="2306" width="4.44140625" style="168" customWidth="1"/>
    <col min="2307" max="2307" width="26.6640625" style="168" customWidth="1"/>
    <col min="2308" max="2308" width="16.88671875" style="168" customWidth="1"/>
    <col min="2309" max="2309" width="6.109375" style="168" customWidth="1"/>
    <col min="2310" max="2310" width="30.6640625" style="168" customWidth="1"/>
    <col min="2311" max="2311" width="10" style="168" customWidth="1"/>
    <col min="2312" max="2312" width="3.88671875" style="168" customWidth="1"/>
    <col min="2313" max="2313" width="2.6640625" style="168" customWidth="1"/>
    <col min="2314" max="2314" width="7.88671875" style="168" customWidth="1"/>
    <col min="2315" max="2316" width="11.44140625" style="168"/>
    <col min="2317" max="2317" width="51" style="168" customWidth="1"/>
    <col min="2318" max="2318" width="2.6640625" style="168" customWidth="1"/>
    <col min="2319" max="2319" width="7.88671875" style="168" customWidth="1"/>
    <col min="2320" max="2321" width="11.44140625" style="168"/>
    <col min="2322" max="2322" width="51" style="168" customWidth="1"/>
    <col min="2323" max="2323" width="2.6640625" style="168" customWidth="1"/>
    <col min="2324" max="2324" width="7.88671875" style="168" customWidth="1"/>
    <col min="2325" max="2326" width="11.44140625" style="168"/>
    <col min="2327" max="2327" width="51" style="168" customWidth="1"/>
    <col min="2328" max="2328" width="2.6640625" style="168" customWidth="1"/>
    <col min="2329" max="2329" width="7.88671875" style="168" customWidth="1"/>
    <col min="2330" max="2331" width="11.44140625" style="168"/>
    <col min="2332" max="2332" width="51" style="168" customWidth="1"/>
    <col min="2333" max="2333" width="2.6640625" style="168" customWidth="1"/>
    <col min="2334" max="2560" width="11.44140625" style="168"/>
    <col min="2561" max="2561" width="2.6640625" style="168" customWidth="1"/>
    <col min="2562" max="2562" width="4.44140625" style="168" customWidth="1"/>
    <col min="2563" max="2563" width="26.6640625" style="168" customWidth="1"/>
    <col min="2564" max="2564" width="16.88671875" style="168" customWidth="1"/>
    <col min="2565" max="2565" width="6.109375" style="168" customWidth="1"/>
    <col min="2566" max="2566" width="30.6640625" style="168" customWidth="1"/>
    <col min="2567" max="2567" width="10" style="168" customWidth="1"/>
    <col min="2568" max="2568" width="3.88671875" style="168" customWidth="1"/>
    <col min="2569" max="2569" width="2.6640625" style="168" customWidth="1"/>
    <col min="2570" max="2570" width="7.88671875" style="168" customWidth="1"/>
    <col min="2571" max="2572" width="11.44140625" style="168"/>
    <col min="2573" max="2573" width="51" style="168" customWidth="1"/>
    <col min="2574" max="2574" width="2.6640625" style="168" customWidth="1"/>
    <col min="2575" max="2575" width="7.88671875" style="168" customWidth="1"/>
    <col min="2576" max="2577" width="11.44140625" style="168"/>
    <col min="2578" max="2578" width="51" style="168" customWidth="1"/>
    <col min="2579" max="2579" width="2.6640625" style="168" customWidth="1"/>
    <col min="2580" max="2580" width="7.88671875" style="168" customWidth="1"/>
    <col min="2581" max="2582" width="11.44140625" style="168"/>
    <col min="2583" max="2583" width="51" style="168" customWidth="1"/>
    <col min="2584" max="2584" width="2.6640625" style="168" customWidth="1"/>
    <col min="2585" max="2585" width="7.88671875" style="168" customWidth="1"/>
    <col min="2586" max="2587" width="11.44140625" style="168"/>
    <col min="2588" max="2588" width="51" style="168" customWidth="1"/>
    <col min="2589" max="2589" width="2.6640625" style="168" customWidth="1"/>
    <col min="2590" max="2816" width="11.44140625" style="168"/>
    <col min="2817" max="2817" width="2.6640625" style="168" customWidth="1"/>
    <col min="2818" max="2818" width="4.44140625" style="168" customWidth="1"/>
    <col min="2819" max="2819" width="26.6640625" style="168" customWidth="1"/>
    <col min="2820" max="2820" width="16.88671875" style="168" customWidth="1"/>
    <col min="2821" max="2821" width="6.109375" style="168" customWidth="1"/>
    <col min="2822" max="2822" width="30.6640625" style="168" customWidth="1"/>
    <col min="2823" max="2823" width="10" style="168" customWidth="1"/>
    <col min="2824" max="2824" width="3.88671875" style="168" customWidth="1"/>
    <col min="2825" max="2825" width="2.6640625" style="168" customWidth="1"/>
    <col min="2826" max="2826" width="7.88671875" style="168" customWidth="1"/>
    <col min="2827" max="2828" width="11.44140625" style="168"/>
    <col min="2829" max="2829" width="51" style="168" customWidth="1"/>
    <col min="2830" max="2830" width="2.6640625" style="168" customWidth="1"/>
    <col min="2831" max="2831" width="7.88671875" style="168" customWidth="1"/>
    <col min="2832" max="2833" width="11.44140625" style="168"/>
    <col min="2834" max="2834" width="51" style="168" customWidth="1"/>
    <col min="2835" max="2835" width="2.6640625" style="168" customWidth="1"/>
    <col min="2836" max="2836" width="7.88671875" style="168" customWidth="1"/>
    <col min="2837" max="2838" width="11.44140625" style="168"/>
    <col min="2839" max="2839" width="51" style="168" customWidth="1"/>
    <col min="2840" max="2840" width="2.6640625" style="168" customWidth="1"/>
    <col min="2841" max="2841" width="7.88671875" style="168" customWidth="1"/>
    <col min="2842" max="2843" width="11.44140625" style="168"/>
    <col min="2844" max="2844" width="51" style="168" customWidth="1"/>
    <col min="2845" max="2845" width="2.6640625" style="168" customWidth="1"/>
    <col min="2846" max="3072" width="11.44140625" style="168"/>
    <col min="3073" max="3073" width="2.6640625" style="168" customWidth="1"/>
    <col min="3074" max="3074" width="4.44140625" style="168" customWidth="1"/>
    <col min="3075" max="3075" width="26.6640625" style="168" customWidth="1"/>
    <col min="3076" max="3076" width="16.88671875" style="168" customWidth="1"/>
    <col min="3077" max="3077" width="6.109375" style="168" customWidth="1"/>
    <col min="3078" max="3078" width="30.6640625" style="168" customWidth="1"/>
    <col min="3079" max="3079" width="10" style="168" customWidth="1"/>
    <col min="3080" max="3080" width="3.88671875" style="168" customWidth="1"/>
    <col min="3081" max="3081" width="2.6640625" style="168" customWidth="1"/>
    <col min="3082" max="3082" width="7.88671875" style="168" customWidth="1"/>
    <col min="3083" max="3084" width="11.44140625" style="168"/>
    <col min="3085" max="3085" width="51" style="168" customWidth="1"/>
    <col min="3086" max="3086" width="2.6640625" style="168" customWidth="1"/>
    <col min="3087" max="3087" width="7.88671875" style="168" customWidth="1"/>
    <col min="3088" max="3089" width="11.44140625" style="168"/>
    <col min="3090" max="3090" width="51" style="168" customWidth="1"/>
    <col min="3091" max="3091" width="2.6640625" style="168" customWidth="1"/>
    <col min="3092" max="3092" width="7.88671875" style="168" customWidth="1"/>
    <col min="3093" max="3094" width="11.44140625" style="168"/>
    <col min="3095" max="3095" width="51" style="168" customWidth="1"/>
    <col min="3096" max="3096" width="2.6640625" style="168" customWidth="1"/>
    <col min="3097" max="3097" width="7.88671875" style="168" customWidth="1"/>
    <col min="3098" max="3099" width="11.44140625" style="168"/>
    <col min="3100" max="3100" width="51" style="168" customWidth="1"/>
    <col min="3101" max="3101" width="2.6640625" style="168" customWidth="1"/>
    <col min="3102" max="3328" width="11.44140625" style="168"/>
    <col min="3329" max="3329" width="2.6640625" style="168" customWidth="1"/>
    <col min="3330" max="3330" width="4.44140625" style="168" customWidth="1"/>
    <col min="3331" max="3331" width="26.6640625" style="168" customWidth="1"/>
    <col min="3332" max="3332" width="16.88671875" style="168" customWidth="1"/>
    <col min="3333" max="3333" width="6.109375" style="168" customWidth="1"/>
    <col min="3334" max="3334" width="30.6640625" style="168" customWidth="1"/>
    <col min="3335" max="3335" width="10" style="168" customWidth="1"/>
    <col min="3336" max="3336" width="3.88671875" style="168" customWidth="1"/>
    <col min="3337" max="3337" width="2.6640625" style="168" customWidth="1"/>
    <col min="3338" max="3338" width="7.88671875" style="168" customWidth="1"/>
    <col min="3339" max="3340" width="11.44140625" style="168"/>
    <col min="3341" max="3341" width="51" style="168" customWidth="1"/>
    <col min="3342" max="3342" width="2.6640625" style="168" customWidth="1"/>
    <col min="3343" max="3343" width="7.88671875" style="168" customWidth="1"/>
    <col min="3344" max="3345" width="11.44140625" style="168"/>
    <col min="3346" max="3346" width="51" style="168" customWidth="1"/>
    <col min="3347" max="3347" width="2.6640625" style="168" customWidth="1"/>
    <col min="3348" max="3348" width="7.88671875" style="168" customWidth="1"/>
    <col min="3349" max="3350" width="11.44140625" style="168"/>
    <col min="3351" max="3351" width="51" style="168" customWidth="1"/>
    <col min="3352" max="3352" width="2.6640625" style="168" customWidth="1"/>
    <col min="3353" max="3353" width="7.88671875" style="168" customWidth="1"/>
    <col min="3354" max="3355" width="11.44140625" style="168"/>
    <col min="3356" max="3356" width="51" style="168" customWidth="1"/>
    <col min="3357" max="3357" width="2.6640625" style="168" customWidth="1"/>
    <col min="3358" max="3584" width="11.44140625" style="168"/>
    <col min="3585" max="3585" width="2.6640625" style="168" customWidth="1"/>
    <col min="3586" max="3586" width="4.44140625" style="168" customWidth="1"/>
    <col min="3587" max="3587" width="26.6640625" style="168" customWidth="1"/>
    <col min="3588" max="3588" width="16.88671875" style="168" customWidth="1"/>
    <col min="3589" max="3589" width="6.109375" style="168" customWidth="1"/>
    <col min="3590" max="3590" width="30.6640625" style="168" customWidth="1"/>
    <col min="3591" max="3591" width="10" style="168" customWidth="1"/>
    <col min="3592" max="3592" width="3.88671875" style="168" customWidth="1"/>
    <col min="3593" max="3593" width="2.6640625" style="168" customWidth="1"/>
    <col min="3594" max="3594" width="7.88671875" style="168" customWidth="1"/>
    <col min="3595" max="3596" width="11.44140625" style="168"/>
    <col min="3597" max="3597" width="51" style="168" customWidth="1"/>
    <col min="3598" max="3598" width="2.6640625" style="168" customWidth="1"/>
    <col min="3599" max="3599" width="7.88671875" style="168" customWidth="1"/>
    <col min="3600" max="3601" width="11.44140625" style="168"/>
    <col min="3602" max="3602" width="51" style="168" customWidth="1"/>
    <col min="3603" max="3603" width="2.6640625" style="168" customWidth="1"/>
    <col min="3604" max="3604" width="7.88671875" style="168" customWidth="1"/>
    <col min="3605" max="3606" width="11.44140625" style="168"/>
    <col min="3607" max="3607" width="51" style="168" customWidth="1"/>
    <col min="3608" max="3608" width="2.6640625" style="168" customWidth="1"/>
    <col min="3609" max="3609" width="7.88671875" style="168" customWidth="1"/>
    <col min="3610" max="3611" width="11.44140625" style="168"/>
    <col min="3612" max="3612" width="51" style="168" customWidth="1"/>
    <col min="3613" max="3613" width="2.6640625" style="168" customWidth="1"/>
    <col min="3614" max="3840" width="11.44140625" style="168"/>
    <col min="3841" max="3841" width="2.6640625" style="168" customWidth="1"/>
    <col min="3842" max="3842" width="4.44140625" style="168" customWidth="1"/>
    <col min="3843" max="3843" width="26.6640625" style="168" customWidth="1"/>
    <col min="3844" max="3844" width="16.88671875" style="168" customWidth="1"/>
    <col min="3845" max="3845" width="6.109375" style="168" customWidth="1"/>
    <col min="3846" max="3846" width="30.6640625" style="168" customWidth="1"/>
    <col min="3847" max="3847" width="10" style="168" customWidth="1"/>
    <col min="3848" max="3848" width="3.88671875" style="168" customWidth="1"/>
    <col min="3849" max="3849" width="2.6640625" style="168" customWidth="1"/>
    <col min="3850" max="3850" width="7.88671875" style="168" customWidth="1"/>
    <col min="3851" max="3852" width="11.44140625" style="168"/>
    <col min="3853" max="3853" width="51" style="168" customWidth="1"/>
    <col min="3854" max="3854" width="2.6640625" style="168" customWidth="1"/>
    <col min="3855" max="3855" width="7.88671875" style="168" customWidth="1"/>
    <col min="3856" max="3857" width="11.44140625" style="168"/>
    <col min="3858" max="3858" width="51" style="168" customWidth="1"/>
    <col min="3859" max="3859" width="2.6640625" style="168" customWidth="1"/>
    <col min="3860" max="3860" width="7.88671875" style="168" customWidth="1"/>
    <col min="3861" max="3862" width="11.44140625" style="168"/>
    <col min="3863" max="3863" width="51" style="168" customWidth="1"/>
    <col min="3864" max="3864" width="2.6640625" style="168" customWidth="1"/>
    <col min="3865" max="3865" width="7.88671875" style="168" customWidth="1"/>
    <col min="3866" max="3867" width="11.44140625" style="168"/>
    <col min="3868" max="3868" width="51" style="168" customWidth="1"/>
    <col min="3869" max="3869" width="2.6640625" style="168" customWidth="1"/>
    <col min="3870" max="4096" width="11.44140625" style="168"/>
    <col min="4097" max="4097" width="2.6640625" style="168" customWidth="1"/>
    <col min="4098" max="4098" width="4.44140625" style="168" customWidth="1"/>
    <col min="4099" max="4099" width="26.6640625" style="168" customWidth="1"/>
    <col min="4100" max="4100" width="16.88671875" style="168" customWidth="1"/>
    <col min="4101" max="4101" width="6.109375" style="168" customWidth="1"/>
    <col min="4102" max="4102" width="30.6640625" style="168" customWidth="1"/>
    <col min="4103" max="4103" width="10" style="168" customWidth="1"/>
    <col min="4104" max="4104" width="3.88671875" style="168" customWidth="1"/>
    <col min="4105" max="4105" width="2.6640625" style="168" customWidth="1"/>
    <col min="4106" max="4106" width="7.88671875" style="168" customWidth="1"/>
    <col min="4107" max="4108" width="11.44140625" style="168"/>
    <col min="4109" max="4109" width="51" style="168" customWidth="1"/>
    <col min="4110" max="4110" width="2.6640625" style="168" customWidth="1"/>
    <col min="4111" max="4111" width="7.88671875" style="168" customWidth="1"/>
    <col min="4112" max="4113" width="11.44140625" style="168"/>
    <col min="4114" max="4114" width="51" style="168" customWidth="1"/>
    <col min="4115" max="4115" width="2.6640625" style="168" customWidth="1"/>
    <col min="4116" max="4116" width="7.88671875" style="168" customWidth="1"/>
    <col min="4117" max="4118" width="11.44140625" style="168"/>
    <col min="4119" max="4119" width="51" style="168" customWidth="1"/>
    <col min="4120" max="4120" width="2.6640625" style="168" customWidth="1"/>
    <col min="4121" max="4121" width="7.88671875" style="168" customWidth="1"/>
    <col min="4122" max="4123" width="11.44140625" style="168"/>
    <col min="4124" max="4124" width="51" style="168" customWidth="1"/>
    <col min="4125" max="4125" width="2.6640625" style="168" customWidth="1"/>
    <col min="4126" max="4352" width="11.44140625" style="168"/>
    <col min="4353" max="4353" width="2.6640625" style="168" customWidth="1"/>
    <col min="4354" max="4354" width="4.44140625" style="168" customWidth="1"/>
    <col min="4355" max="4355" width="26.6640625" style="168" customWidth="1"/>
    <col min="4356" max="4356" width="16.88671875" style="168" customWidth="1"/>
    <col min="4357" max="4357" width="6.109375" style="168" customWidth="1"/>
    <col min="4358" max="4358" width="30.6640625" style="168" customWidth="1"/>
    <col min="4359" max="4359" width="10" style="168" customWidth="1"/>
    <col min="4360" max="4360" width="3.88671875" style="168" customWidth="1"/>
    <col min="4361" max="4361" width="2.6640625" style="168" customWidth="1"/>
    <col min="4362" max="4362" width="7.88671875" style="168" customWidth="1"/>
    <col min="4363" max="4364" width="11.44140625" style="168"/>
    <col min="4365" max="4365" width="51" style="168" customWidth="1"/>
    <col min="4366" max="4366" width="2.6640625" style="168" customWidth="1"/>
    <col min="4367" max="4367" width="7.88671875" style="168" customWidth="1"/>
    <col min="4368" max="4369" width="11.44140625" style="168"/>
    <col min="4370" max="4370" width="51" style="168" customWidth="1"/>
    <col min="4371" max="4371" width="2.6640625" style="168" customWidth="1"/>
    <col min="4372" max="4372" width="7.88671875" style="168" customWidth="1"/>
    <col min="4373" max="4374" width="11.44140625" style="168"/>
    <col min="4375" max="4375" width="51" style="168" customWidth="1"/>
    <col min="4376" max="4376" width="2.6640625" style="168" customWidth="1"/>
    <col min="4377" max="4377" width="7.88671875" style="168" customWidth="1"/>
    <col min="4378" max="4379" width="11.44140625" style="168"/>
    <col min="4380" max="4380" width="51" style="168" customWidth="1"/>
    <col min="4381" max="4381" width="2.6640625" style="168" customWidth="1"/>
    <col min="4382" max="4608" width="11.44140625" style="168"/>
    <col min="4609" max="4609" width="2.6640625" style="168" customWidth="1"/>
    <col min="4610" max="4610" width="4.44140625" style="168" customWidth="1"/>
    <col min="4611" max="4611" width="26.6640625" style="168" customWidth="1"/>
    <col min="4612" max="4612" width="16.88671875" style="168" customWidth="1"/>
    <col min="4613" max="4613" width="6.109375" style="168" customWidth="1"/>
    <col min="4614" max="4614" width="30.6640625" style="168" customWidth="1"/>
    <col min="4615" max="4615" width="10" style="168" customWidth="1"/>
    <col min="4616" max="4616" width="3.88671875" style="168" customWidth="1"/>
    <col min="4617" max="4617" width="2.6640625" style="168" customWidth="1"/>
    <col min="4618" max="4618" width="7.88671875" style="168" customWidth="1"/>
    <col min="4619" max="4620" width="11.44140625" style="168"/>
    <col min="4621" max="4621" width="51" style="168" customWidth="1"/>
    <col min="4622" max="4622" width="2.6640625" style="168" customWidth="1"/>
    <col min="4623" max="4623" width="7.88671875" style="168" customWidth="1"/>
    <col min="4624" max="4625" width="11.44140625" style="168"/>
    <col min="4626" max="4626" width="51" style="168" customWidth="1"/>
    <col min="4627" max="4627" width="2.6640625" style="168" customWidth="1"/>
    <col min="4628" max="4628" width="7.88671875" style="168" customWidth="1"/>
    <col min="4629" max="4630" width="11.44140625" style="168"/>
    <col min="4631" max="4631" width="51" style="168" customWidth="1"/>
    <col min="4632" max="4632" width="2.6640625" style="168" customWidth="1"/>
    <col min="4633" max="4633" width="7.88671875" style="168" customWidth="1"/>
    <col min="4634" max="4635" width="11.44140625" style="168"/>
    <col min="4636" max="4636" width="51" style="168" customWidth="1"/>
    <col min="4637" max="4637" width="2.6640625" style="168" customWidth="1"/>
    <col min="4638" max="4864" width="11.44140625" style="168"/>
    <col min="4865" max="4865" width="2.6640625" style="168" customWidth="1"/>
    <col min="4866" max="4866" width="4.44140625" style="168" customWidth="1"/>
    <col min="4867" max="4867" width="26.6640625" style="168" customWidth="1"/>
    <col min="4868" max="4868" width="16.88671875" style="168" customWidth="1"/>
    <col min="4869" max="4869" width="6.109375" style="168" customWidth="1"/>
    <col min="4870" max="4870" width="30.6640625" style="168" customWidth="1"/>
    <col min="4871" max="4871" width="10" style="168" customWidth="1"/>
    <col min="4872" max="4872" width="3.88671875" style="168" customWidth="1"/>
    <col min="4873" max="4873" width="2.6640625" style="168" customWidth="1"/>
    <col min="4874" max="4874" width="7.88671875" style="168" customWidth="1"/>
    <col min="4875" max="4876" width="11.44140625" style="168"/>
    <col min="4877" max="4877" width="51" style="168" customWidth="1"/>
    <col min="4878" max="4878" width="2.6640625" style="168" customWidth="1"/>
    <col min="4879" max="4879" width="7.88671875" style="168" customWidth="1"/>
    <col min="4880" max="4881" width="11.44140625" style="168"/>
    <col min="4882" max="4882" width="51" style="168" customWidth="1"/>
    <col min="4883" max="4883" width="2.6640625" style="168" customWidth="1"/>
    <col min="4884" max="4884" width="7.88671875" style="168" customWidth="1"/>
    <col min="4885" max="4886" width="11.44140625" style="168"/>
    <col min="4887" max="4887" width="51" style="168" customWidth="1"/>
    <col min="4888" max="4888" width="2.6640625" style="168" customWidth="1"/>
    <col min="4889" max="4889" width="7.88671875" style="168" customWidth="1"/>
    <col min="4890" max="4891" width="11.44140625" style="168"/>
    <col min="4892" max="4892" width="51" style="168" customWidth="1"/>
    <col min="4893" max="4893" width="2.6640625" style="168" customWidth="1"/>
    <col min="4894" max="5120" width="11.44140625" style="168"/>
    <col min="5121" max="5121" width="2.6640625" style="168" customWidth="1"/>
    <col min="5122" max="5122" width="4.44140625" style="168" customWidth="1"/>
    <col min="5123" max="5123" width="26.6640625" style="168" customWidth="1"/>
    <col min="5124" max="5124" width="16.88671875" style="168" customWidth="1"/>
    <col min="5125" max="5125" width="6.109375" style="168" customWidth="1"/>
    <col min="5126" max="5126" width="30.6640625" style="168" customWidth="1"/>
    <col min="5127" max="5127" width="10" style="168" customWidth="1"/>
    <col min="5128" max="5128" width="3.88671875" style="168" customWidth="1"/>
    <col min="5129" max="5129" width="2.6640625" style="168" customWidth="1"/>
    <col min="5130" max="5130" width="7.88671875" style="168" customWidth="1"/>
    <col min="5131" max="5132" width="11.44140625" style="168"/>
    <col min="5133" max="5133" width="51" style="168" customWidth="1"/>
    <col min="5134" max="5134" width="2.6640625" style="168" customWidth="1"/>
    <col min="5135" max="5135" width="7.88671875" style="168" customWidth="1"/>
    <col min="5136" max="5137" width="11.44140625" style="168"/>
    <col min="5138" max="5138" width="51" style="168" customWidth="1"/>
    <col min="5139" max="5139" width="2.6640625" style="168" customWidth="1"/>
    <col min="5140" max="5140" width="7.88671875" style="168" customWidth="1"/>
    <col min="5141" max="5142" width="11.44140625" style="168"/>
    <col min="5143" max="5143" width="51" style="168" customWidth="1"/>
    <col min="5144" max="5144" width="2.6640625" style="168" customWidth="1"/>
    <col min="5145" max="5145" width="7.88671875" style="168" customWidth="1"/>
    <col min="5146" max="5147" width="11.44140625" style="168"/>
    <col min="5148" max="5148" width="51" style="168" customWidth="1"/>
    <col min="5149" max="5149" width="2.6640625" style="168" customWidth="1"/>
    <col min="5150" max="5376" width="11.44140625" style="168"/>
    <col min="5377" max="5377" width="2.6640625" style="168" customWidth="1"/>
    <col min="5378" max="5378" width="4.44140625" style="168" customWidth="1"/>
    <col min="5379" max="5379" width="26.6640625" style="168" customWidth="1"/>
    <col min="5380" max="5380" width="16.88671875" style="168" customWidth="1"/>
    <col min="5381" max="5381" width="6.109375" style="168" customWidth="1"/>
    <col min="5382" max="5382" width="30.6640625" style="168" customWidth="1"/>
    <col min="5383" max="5383" width="10" style="168" customWidth="1"/>
    <col min="5384" max="5384" width="3.88671875" style="168" customWidth="1"/>
    <col min="5385" max="5385" width="2.6640625" style="168" customWidth="1"/>
    <col min="5386" max="5386" width="7.88671875" style="168" customWidth="1"/>
    <col min="5387" max="5388" width="11.44140625" style="168"/>
    <col min="5389" max="5389" width="51" style="168" customWidth="1"/>
    <col min="5390" max="5390" width="2.6640625" style="168" customWidth="1"/>
    <col min="5391" max="5391" width="7.88671875" style="168" customWidth="1"/>
    <col min="5392" max="5393" width="11.44140625" style="168"/>
    <col min="5394" max="5394" width="51" style="168" customWidth="1"/>
    <col min="5395" max="5395" width="2.6640625" style="168" customWidth="1"/>
    <col min="5396" max="5396" width="7.88671875" style="168" customWidth="1"/>
    <col min="5397" max="5398" width="11.44140625" style="168"/>
    <col min="5399" max="5399" width="51" style="168" customWidth="1"/>
    <col min="5400" max="5400" width="2.6640625" style="168" customWidth="1"/>
    <col min="5401" max="5401" width="7.88671875" style="168" customWidth="1"/>
    <col min="5402" max="5403" width="11.44140625" style="168"/>
    <col min="5404" max="5404" width="51" style="168" customWidth="1"/>
    <col min="5405" max="5405" width="2.6640625" style="168" customWidth="1"/>
    <col min="5406" max="5632" width="11.44140625" style="168"/>
    <col min="5633" max="5633" width="2.6640625" style="168" customWidth="1"/>
    <col min="5634" max="5634" width="4.44140625" style="168" customWidth="1"/>
    <col min="5635" max="5635" width="26.6640625" style="168" customWidth="1"/>
    <col min="5636" max="5636" width="16.88671875" style="168" customWidth="1"/>
    <col min="5637" max="5637" width="6.109375" style="168" customWidth="1"/>
    <col min="5638" max="5638" width="30.6640625" style="168" customWidth="1"/>
    <col min="5639" max="5639" width="10" style="168" customWidth="1"/>
    <col min="5640" max="5640" width="3.88671875" style="168" customWidth="1"/>
    <col min="5641" max="5641" width="2.6640625" style="168" customWidth="1"/>
    <col min="5642" max="5642" width="7.88671875" style="168" customWidth="1"/>
    <col min="5643" max="5644" width="11.44140625" style="168"/>
    <col min="5645" max="5645" width="51" style="168" customWidth="1"/>
    <col min="5646" max="5646" width="2.6640625" style="168" customWidth="1"/>
    <col min="5647" max="5647" width="7.88671875" style="168" customWidth="1"/>
    <col min="5648" max="5649" width="11.44140625" style="168"/>
    <col min="5650" max="5650" width="51" style="168" customWidth="1"/>
    <col min="5651" max="5651" width="2.6640625" style="168" customWidth="1"/>
    <col min="5652" max="5652" width="7.88671875" style="168" customWidth="1"/>
    <col min="5653" max="5654" width="11.44140625" style="168"/>
    <col min="5655" max="5655" width="51" style="168" customWidth="1"/>
    <col min="5656" max="5656" width="2.6640625" style="168" customWidth="1"/>
    <col min="5657" max="5657" width="7.88671875" style="168" customWidth="1"/>
    <col min="5658" max="5659" width="11.44140625" style="168"/>
    <col min="5660" max="5660" width="51" style="168" customWidth="1"/>
    <col min="5661" max="5661" width="2.6640625" style="168" customWidth="1"/>
    <col min="5662" max="5888" width="11.44140625" style="168"/>
    <col min="5889" max="5889" width="2.6640625" style="168" customWidth="1"/>
    <col min="5890" max="5890" width="4.44140625" style="168" customWidth="1"/>
    <col min="5891" max="5891" width="26.6640625" style="168" customWidth="1"/>
    <col min="5892" max="5892" width="16.88671875" style="168" customWidth="1"/>
    <col min="5893" max="5893" width="6.109375" style="168" customWidth="1"/>
    <col min="5894" max="5894" width="30.6640625" style="168" customWidth="1"/>
    <col min="5895" max="5895" width="10" style="168" customWidth="1"/>
    <col min="5896" max="5896" width="3.88671875" style="168" customWidth="1"/>
    <col min="5897" max="5897" width="2.6640625" style="168" customWidth="1"/>
    <col min="5898" max="5898" width="7.88671875" style="168" customWidth="1"/>
    <col min="5899" max="5900" width="11.44140625" style="168"/>
    <col min="5901" max="5901" width="51" style="168" customWidth="1"/>
    <col min="5902" max="5902" width="2.6640625" style="168" customWidth="1"/>
    <col min="5903" max="5903" width="7.88671875" style="168" customWidth="1"/>
    <col min="5904" max="5905" width="11.44140625" style="168"/>
    <col min="5906" max="5906" width="51" style="168" customWidth="1"/>
    <col min="5907" max="5907" width="2.6640625" style="168" customWidth="1"/>
    <col min="5908" max="5908" width="7.88671875" style="168" customWidth="1"/>
    <col min="5909" max="5910" width="11.44140625" style="168"/>
    <col min="5911" max="5911" width="51" style="168" customWidth="1"/>
    <col min="5912" max="5912" width="2.6640625" style="168" customWidth="1"/>
    <col min="5913" max="5913" width="7.88671875" style="168" customWidth="1"/>
    <col min="5914" max="5915" width="11.44140625" style="168"/>
    <col min="5916" max="5916" width="51" style="168" customWidth="1"/>
    <col min="5917" max="5917" width="2.6640625" style="168" customWidth="1"/>
    <col min="5918" max="6144" width="11.44140625" style="168"/>
    <col min="6145" max="6145" width="2.6640625" style="168" customWidth="1"/>
    <col min="6146" max="6146" width="4.44140625" style="168" customWidth="1"/>
    <col min="6147" max="6147" width="26.6640625" style="168" customWidth="1"/>
    <col min="6148" max="6148" width="16.88671875" style="168" customWidth="1"/>
    <col min="6149" max="6149" width="6.109375" style="168" customWidth="1"/>
    <col min="6150" max="6150" width="30.6640625" style="168" customWidth="1"/>
    <col min="6151" max="6151" width="10" style="168" customWidth="1"/>
    <col min="6152" max="6152" width="3.88671875" style="168" customWidth="1"/>
    <col min="6153" max="6153" width="2.6640625" style="168" customWidth="1"/>
    <col min="6154" max="6154" width="7.88671875" style="168" customWidth="1"/>
    <col min="6155" max="6156" width="11.44140625" style="168"/>
    <col min="6157" max="6157" width="51" style="168" customWidth="1"/>
    <col min="6158" max="6158" width="2.6640625" style="168" customWidth="1"/>
    <col min="6159" max="6159" width="7.88671875" style="168" customWidth="1"/>
    <col min="6160" max="6161" width="11.44140625" style="168"/>
    <col min="6162" max="6162" width="51" style="168" customWidth="1"/>
    <col min="6163" max="6163" width="2.6640625" style="168" customWidth="1"/>
    <col min="6164" max="6164" width="7.88671875" style="168" customWidth="1"/>
    <col min="6165" max="6166" width="11.44140625" style="168"/>
    <col min="6167" max="6167" width="51" style="168" customWidth="1"/>
    <col min="6168" max="6168" width="2.6640625" style="168" customWidth="1"/>
    <col min="6169" max="6169" width="7.88671875" style="168" customWidth="1"/>
    <col min="6170" max="6171" width="11.44140625" style="168"/>
    <col min="6172" max="6172" width="51" style="168" customWidth="1"/>
    <col min="6173" max="6173" width="2.6640625" style="168" customWidth="1"/>
    <col min="6174" max="6400" width="11.44140625" style="168"/>
    <col min="6401" max="6401" width="2.6640625" style="168" customWidth="1"/>
    <col min="6402" max="6402" width="4.44140625" style="168" customWidth="1"/>
    <col min="6403" max="6403" width="26.6640625" style="168" customWidth="1"/>
    <col min="6404" max="6404" width="16.88671875" style="168" customWidth="1"/>
    <col min="6405" max="6405" width="6.109375" style="168" customWidth="1"/>
    <col min="6406" max="6406" width="30.6640625" style="168" customWidth="1"/>
    <col min="6407" max="6407" width="10" style="168" customWidth="1"/>
    <col min="6408" max="6408" width="3.88671875" style="168" customWidth="1"/>
    <col min="6409" max="6409" width="2.6640625" style="168" customWidth="1"/>
    <col min="6410" max="6410" width="7.88671875" style="168" customWidth="1"/>
    <col min="6411" max="6412" width="11.44140625" style="168"/>
    <col min="6413" max="6413" width="51" style="168" customWidth="1"/>
    <col min="6414" max="6414" width="2.6640625" style="168" customWidth="1"/>
    <col min="6415" max="6415" width="7.88671875" style="168" customWidth="1"/>
    <col min="6416" max="6417" width="11.44140625" style="168"/>
    <col min="6418" max="6418" width="51" style="168" customWidth="1"/>
    <col min="6419" max="6419" width="2.6640625" style="168" customWidth="1"/>
    <col min="6420" max="6420" width="7.88671875" style="168" customWidth="1"/>
    <col min="6421" max="6422" width="11.44140625" style="168"/>
    <col min="6423" max="6423" width="51" style="168" customWidth="1"/>
    <col min="6424" max="6424" width="2.6640625" style="168" customWidth="1"/>
    <col min="6425" max="6425" width="7.88671875" style="168" customWidth="1"/>
    <col min="6426" max="6427" width="11.44140625" style="168"/>
    <col min="6428" max="6428" width="51" style="168" customWidth="1"/>
    <col min="6429" max="6429" width="2.6640625" style="168" customWidth="1"/>
    <col min="6430" max="6656" width="11.44140625" style="168"/>
    <col min="6657" max="6657" width="2.6640625" style="168" customWidth="1"/>
    <col min="6658" max="6658" width="4.44140625" style="168" customWidth="1"/>
    <col min="6659" max="6659" width="26.6640625" style="168" customWidth="1"/>
    <col min="6660" max="6660" width="16.88671875" style="168" customWidth="1"/>
    <col min="6661" max="6661" width="6.109375" style="168" customWidth="1"/>
    <col min="6662" max="6662" width="30.6640625" style="168" customWidth="1"/>
    <col min="6663" max="6663" width="10" style="168" customWidth="1"/>
    <col min="6664" max="6664" width="3.88671875" style="168" customWidth="1"/>
    <col min="6665" max="6665" width="2.6640625" style="168" customWidth="1"/>
    <col min="6666" max="6666" width="7.88671875" style="168" customWidth="1"/>
    <col min="6667" max="6668" width="11.44140625" style="168"/>
    <col min="6669" max="6669" width="51" style="168" customWidth="1"/>
    <col min="6670" max="6670" width="2.6640625" style="168" customWidth="1"/>
    <col min="6671" max="6671" width="7.88671875" style="168" customWidth="1"/>
    <col min="6672" max="6673" width="11.44140625" style="168"/>
    <col min="6674" max="6674" width="51" style="168" customWidth="1"/>
    <col min="6675" max="6675" width="2.6640625" style="168" customWidth="1"/>
    <col min="6676" max="6676" width="7.88671875" style="168" customWidth="1"/>
    <col min="6677" max="6678" width="11.44140625" style="168"/>
    <col min="6679" max="6679" width="51" style="168" customWidth="1"/>
    <col min="6680" max="6680" width="2.6640625" style="168" customWidth="1"/>
    <col min="6681" max="6681" width="7.88671875" style="168" customWidth="1"/>
    <col min="6682" max="6683" width="11.44140625" style="168"/>
    <col min="6684" max="6684" width="51" style="168" customWidth="1"/>
    <col min="6685" max="6685" width="2.6640625" style="168" customWidth="1"/>
    <col min="6686" max="6912" width="11.44140625" style="168"/>
    <col min="6913" max="6913" width="2.6640625" style="168" customWidth="1"/>
    <col min="6914" max="6914" width="4.44140625" style="168" customWidth="1"/>
    <col min="6915" max="6915" width="26.6640625" style="168" customWidth="1"/>
    <col min="6916" max="6916" width="16.88671875" style="168" customWidth="1"/>
    <col min="6917" max="6917" width="6.109375" style="168" customWidth="1"/>
    <col min="6918" max="6918" width="30.6640625" style="168" customWidth="1"/>
    <col min="6919" max="6919" width="10" style="168" customWidth="1"/>
    <col min="6920" max="6920" width="3.88671875" style="168" customWidth="1"/>
    <col min="6921" max="6921" width="2.6640625" style="168" customWidth="1"/>
    <col min="6922" max="6922" width="7.88671875" style="168" customWidth="1"/>
    <col min="6923" max="6924" width="11.44140625" style="168"/>
    <col min="6925" max="6925" width="51" style="168" customWidth="1"/>
    <col min="6926" max="6926" width="2.6640625" style="168" customWidth="1"/>
    <col min="6927" max="6927" width="7.88671875" style="168" customWidth="1"/>
    <col min="6928" max="6929" width="11.44140625" style="168"/>
    <col min="6930" max="6930" width="51" style="168" customWidth="1"/>
    <col min="6931" max="6931" width="2.6640625" style="168" customWidth="1"/>
    <col min="6932" max="6932" width="7.88671875" style="168" customWidth="1"/>
    <col min="6933" max="6934" width="11.44140625" style="168"/>
    <col min="6935" max="6935" width="51" style="168" customWidth="1"/>
    <col min="6936" max="6936" width="2.6640625" style="168" customWidth="1"/>
    <col min="6937" max="6937" width="7.88671875" style="168" customWidth="1"/>
    <col min="6938" max="6939" width="11.44140625" style="168"/>
    <col min="6940" max="6940" width="51" style="168" customWidth="1"/>
    <col min="6941" max="6941" width="2.6640625" style="168" customWidth="1"/>
    <col min="6942" max="7168" width="11.44140625" style="168"/>
    <col min="7169" max="7169" width="2.6640625" style="168" customWidth="1"/>
    <col min="7170" max="7170" width="4.44140625" style="168" customWidth="1"/>
    <col min="7171" max="7171" width="26.6640625" style="168" customWidth="1"/>
    <col min="7172" max="7172" width="16.88671875" style="168" customWidth="1"/>
    <col min="7173" max="7173" width="6.109375" style="168" customWidth="1"/>
    <col min="7174" max="7174" width="30.6640625" style="168" customWidth="1"/>
    <col min="7175" max="7175" width="10" style="168" customWidth="1"/>
    <col min="7176" max="7176" width="3.88671875" style="168" customWidth="1"/>
    <col min="7177" max="7177" width="2.6640625" style="168" customWidth="1"/>
    <col min="7178" max="7178" width="7.88671875" style="168" customWidth="1"/>
    <col min="7179" max="7180" width="11.44140625" style="168"/>
    <col min="7181" max="7181" width="51" style="168" customWidth="1"/>
    <col min="7182" max="7182" width="2.6640625" style="168" customWidth="1"/>
    <col min="7183" max="7183" width="7.88671875" style="168" customWidth="1"/>
    <col min="7184" max="7185" width="11.44140625" style="168"/>
    <col min="7186" max="7186" width="51" style="168" customWidth="1"/>
    <col min="7187" max="7187" width="2.6640625" style="168" customWidth="1"/>
    <col min="7188" max="7188" width="7.88671875" style="168" customWidth="1"/>
    <col min="7189" max="7190" width="11.44140625" style="168"/>
    <col min="7191" max="7191" width="51" style="168" customWidth="1"/>
    <col min="7192" max="7192" width="2.6640625" style="168" customWidth="1"/>
    <col min="7193" max="7193" width="7.88671875" style="168" customWidth="1"/>
    <col min="7194" max="7195" width="11.44140625" style="168"/>
    <col min="7196" max="7196" width="51" style="168" customWidth="1"/>
    <col min="7197" max="7197" width="2.6640625" style="168" customWidth="1"/>
    <col min="7198" max="7424" width="11.44140625" style="168"/>
    <col min="7425" max="7425" width="2.6640625" style="168" customWidth="1"/>
    <col min="7426" max="7426" width="4.44140625" style="168" customWidth="1"/>
    <col min="7427" max="7427" width="26.6640625" style="168" customWidth="1"/>
    <col min="7428" max="7428" width="16.88671875" style="168" customWidth="1"/>
    <col min="7429" max="7429" width="6.109375" style="168" customWidth="1"/>
    <col min="7430" max="7430" width="30.6640625" style="168" customWidth="1"/>
    <col min="7431" max="7431" width="10" style="168" customWidth="1"/>
    <col min="7432" max="7432" width="3.88671875" style="168" customWidth="1"/>
    <col min="7433" max="7433" width="2.6640625" style="168" customWidth="1"/>
    <col min="7434" max="7434" width="7.88671875" style="168" customWidth="1"/>
    <col min="7435" max="7436" width="11.44140625" style="168"/>
    <col min="7437" max="7437" width="51" style="168" customWidth="1"/>
    <col min="7438" max="7438" width="2.6640625" style="168" customWidth="1"/>
    <col min="7439" max="7439" width="7.88671875" style="168" customWidth="1"/>
    <col min="7440" max="7441" width="11.44140625" style="168"/>
    <col min="7442" max="7442" width="51" style="168" customWidth="1"/>
    <col min="7443" max="7443" width="2.6640625" style="168" customWidth="1"/>
    <col min="7444" max="7444" width="7.88671875" style="168" customWidth="1"/>
    <col min="7445" max="7446" width="11.44140625" style="168"/>
    <col min="7447" max="7447" width="51" style="168" customWidth="1"/>
    <col min="7448" max="7448" width="2.6640625" style="168" customWidth="1"/>
    <col min="7449" max="7449" width="7.88671875" style="168" customWidth="1"/>
    <col min="7450" max="7451" width="11.44140625" style="168"/>
    <col min="7452" max="7452" width="51" style="168" customWidth="1"/>
    <col min="7453" max="7453" width="2.6640625" style="168" customWidth="1"/>
    <col min="7454" max="7680" width="11.44140625" style="168"/>
    <col min="7681" max="7681" width="2.6640625" style="168" customWidth="1"/>
    <col min="7682" max="7682" width="4.44140625" style="168" customWidth="1"/>
    <col min="7683" max="7683" width="26.6640625" style="168" customWidth="1"/>
    <col min="7684" max="7684" width="16.88671875" style="168" customWidth="1"/>
    <col min="7685" max="7685" width="6.109375" style="168" customWidth="1"/>
    <col min="7686" max="7686" width="30.6640625" style="168" customWidth="1"/>
    <col min="7687" max="7687" width="10" style="168" customWidth="1"/>
    <col min="7688" max="7688" width="3.88671875" style="168" customWidth="1"/>
    <col min="7689" max="7689" width="2.6640625" style="168" customWidth="1"/>
    <col min="7690" max="7690" width="7.88671875" style="168" customWidth="1"/>
    <col min="7691" max="7692" width="11.44140625" style="168"/>
    <col min="7693" max="7693" width="51" style="168" customWidth="1"/>
    <col min="7694" max="7694" width="2.6640625" style="168" customWidth="1"/>
    <col min="7695" max="7695" width="7.88671875" style="168" customWidth="1"/>
    <col min="7696" max="7697" width="11.44140625" style="168"/>
    <col min="7698" max="7698" width="51" style="168" customWidth="1"/>
    <col min="7699" max="7699" width="2.6640625" style="168" customWidth="1"/>
    <col min="7700" max="7700" width="7.88671875" style="168" customWidth="1"/>
    <col min="7701" max="7702" width="11.44140625" style="168"/>
    <col min="7703" max="7703" width="51" style="168" customWidth="1"/>
    <col min="7704" max="7704" width="2.6640625" style="168" customWidth="1"/>
    <col min="7705" max="7705" width="7.88671875" style="168" customWidth="1"/>
    <col min="7706" max="7707" width="11.44140625" style="168"/>
    <col min="7708" max="7708" width="51" style="168" customWidth="1"/>
    <col min="7709" max="7709" width="2.6640625" style="168" customWidth="1"/>
    <col min="7710" max="7936" width="11.44140625" style="168"/>
    <col min="7937" max="7937" width="2.6640625" style="168" customWidth="1"/>
    <col min="7938" max="7938" width="4.44140625" style="168" customWidth="1"/>
    <col min="7939" max="7939" width="26.6640625" style="168" customWidth="1"/>
    <col min="7940" max="7940" width="16.88671875" style="168" customWidth="1"/>
    <col min="7941" max="7941" width="6.109375" style="168" customWidth="1"/>
    <col min="7942" max="7942" width="30.6640625" style="168" customWidth="1"/>
    <col min="7943" max="7943" width="10" style="168" customWidth="1"/>
    <col min="7944" max="7944" width="3.88671875" style="168" customWidth="1"/>
    <col min="7945" max="7945" width="2.6640625" style="168" customWidth="1"/>
    <col min="7946" max="7946" width="7.88671875" style="168" customWidth="1"/>
    <col min="7947" max="7948" width="11.44140625" style="168"/>
    <col min="7949" max="7949" width="51" style="168" customWidth="1"/>
    <col min="7950" max="7950" width="2.6640625" style="168" customWidth="1"/>
    <col min="7951" max="7951" width="7.88671875" style="168" customWidth="1"/>
    <col min="7952" max="7953" width="11.44140625" style="168"/>
    <col min="7954" max="7954" width="51" style="168" customWidth="1"/>
    <col min="7955" max="7955" width="2.6640625" style="168" customWidth="1"/>
    <col min="7956" max="7956" width="7.88671875" style="168" customWidth="1"/>
    <col min="7957" max="7958" width="11.44140625" style="168"/>
    <col min="7959" max="7959" width="51" style="168" customWidth="1"/>
    <col min="7960" max="7960" width="2.6640625" style="168" customWidth="1"/>
    <col min="7961" max="7961" width="7.88671875" style="168" customWidth="1"/>
    <col min="7962" max="7963" width="11.44140625" style="168"/>
    <col min="7964" max="7964" width="51" style="168" customWidth="1"/>
    <col min="7965" max="7965" width="2.6640625" style="168" customWidth="1"/>
    <col min="7966" max="8192" width="11.44140625" style="168"/>
    <col min="8193" max="8193" width="2.6640625" style="168" customWidth="1"/>
    <col min="8194" max="8194" width="4.44140625" style="168" customWidth="1"/>
    <col min="8195" max="8195" width="26.6640625" style="168" customWidth="1"/>
    <col min="8196" max="8196" width="16.88671875" style="168" customWidth="1"/>
    <col min="8197" max="8197" width="6.109375" style="168" customWidth="1"/>
    <col min="8198" max="8198" width="30.6640625" style="168" customWidth="1"/>
    <col min="8199" max="8199" width="10" style="168" customWidth="1"/>
    <col min="8200" max="8200" width="3.88671875" style="168" customWidth="1"/>
    <col min="8201" max="8201" width="2.6640625" style="168" customWidth="1"/>
    <col min="8202" max="8202" width="7.88671875" style="168" customWidth="1"/>
    <col min="8203" max="8204" width="11.44140625" style="168"/>
    <col min="8205" max="8205" width="51" style="168" customWidth="1"/>
    <col min="8206" max="8206" width="2.6640625" style="168" customWidth="1"/>
    <col min="8207" max="8207" width="7.88671875" style="168" customWidth="1"/>
    <col min="8208" max="8209" width="11.44140625" style="168"/>
    <col min="8210" max="8210" width="51" style="168" customWidth="1"/>
    <col min="8211" max="8211" width="2.6640625" style="168" customWidth="1"/>
    <col min="8212" max="8212" width="7.88671875" style="168" customWidth="1"/>
    <col min="8213" max="8214" width="11.44140625" style="168"/>
    <col min="8215" max="8215" width="51" style="168" customWidth="1"/>
    <col min="8216" max="8216" width="2.6640625" style="168" customWidth="1"/>
    <col min="8217" max="8217" width="7.88671875" style="168" customWidth="1"/>
    <col min="8218" max="8219" width="11.44140625" style="168"/>
    <col min="8220" max="8220" width="51" style="168" customWidth="1"/>
    <col min="8221" max="8221" width="2.6640625" style="168" customWidth="1"/>
    <col min="8222" max="8448" width="11.44140625" style="168"/>
    <col min="8449" max="8449" width="2.6640625" style="168" customWidth="1"/>
    <col min="8450" max="8450" width="4.44140625" style="168" customWidth="1"/>
    <col min="8451" max="8451" width="26.6640625" style="168" customWidth="1"/>
    <col min="8452" max="8452" width="16.88671875" style="168" customWidth="1"/>
    <col min="8453" max="8453" width="6.109375" style="168" customWidth="1"/>
    <col min="8454" max="8454" width="30.6640625" style="168" customWidth="1"/>
    <col min="8455" max="8455" width="10" style="168" customWidth="1"/>
    <col min="8456" max="8456" width="3.88671875" style="168" customWidth="1"/>
    <col min="8457" max="8457" width="2.6640625" style="168" customWidth="1"/>
    <col min="8458" max="8458" width="7.88671875" style="168" customWidth="1"/>
    <col min="8459" max="8460" width="11.44140625" style="168"/>
    <col min="8461" max="8461" width="51" style="168" customWidth="1"/>
    <col min="8462" max="8462" width="2.6640625" style="168" customWidth="1"/>
    <col min="8463" max="8463" width="7.88671875" style="168" customWidth="1"/>
    <col min="8464" max="8465" width="11.44140625" style="168"/>
    <col min="8466" max="8466" width="51" style="168" customWidth="1"/>
    <col min="8467" max="8467" width="2.6640625" style="168" customWidth="1"/>
    <col min="8468" max="8468" width="7.88671875" style="168" customWidth="1"/>
    <col min="8469" max="8470" width="11.44140625" style="168"/>
    <col min="8471" max="8471" width="51" style="168" customWidth="1"/>
    <col min="8472" max="8472" width="2.6640625" style="168" customWidth="1"/>
    <col min="8473" max="8473" width="7.88671875" style="168" customWidth="1"/>
    <col min="8474" max="8475" width="11.44140625" style="168"/>
    <col min="8476" max="8476" width="51" style="168" customWidth="1"/>
    <col min="8477" max="8477" width="2.6640625" style="168" customWidth="1"/>
    <col min="8478" max="8704" width="11.44140625" style="168"/>
    <col min="8705" max="8705" width="2.6640625" style="168" customWidth="1"/>
    <col min="8706" max="8706" width="4.44140625" style="168" customWidth="1"/>
    <col min="8707" max="8707" width="26.6640625" style="168" customWidth="1"/>
    <col min="8708" max="8708" width="16.88671875" style="168" customWidth="1"/>
    <col min="8709" max="8709" width="6.109375" style="168" customWidth="1"/>
    <col min="8710" max="8710" width="30.6640625" style="168" customWidth="1"/>
    <col min="8711" max="8711" width="10" style="168" customWidth="1"/>
    <col min="8712" max="8712" width="3.88671875" style="168" customWidth="1"/>
    <col min="8713" max="8713" width="2.6640625" style="168" customWidth="1"/>
    <col min="8714" max="8714" width="7.88671875" style="168" customWidth="1"/>
    <col min="8715" max="8716" width="11.44140625" style="168"/>
    <col min="8717" max="8717" width="51" style="168" customWidth="1"/>
    <col min="8718" max="8718" width="2.6640625" style="168" customWidth="1"/>
    <col min="8719" max="8719" width="7.88671875" style="168" customWidth="1"/>
    <col min="8720" max="8721" width="11.44140625" style="168"/>
    <col min="8722" max="8722" width="51" style="168" customWidth="1"/>
    <col min="8723" max="8723" width="2.6640625" style="168" customWidth="1"/>
    <col min="8724" max="8724" width="7.88671875" style="168" customWidth="1"/>
    <col min="8725" max="8726" width="11.44140625" style="168"/>
    <col min="8727" max="8727" width="51" style="168" customWidth="1"/>
    <col min="8728" max="8728" width="2.6640625" style="168" customWidth="1"/>
    <col min="8729" max="8729" width="7.88671875" style="168" customWidth="1"/>
    <col min="8730" max="8731" width="11.44140625" style="168"/>
    <col min="8732" max="8732" width="51" style="168" customWidth="1"/>
    <col min="8733" max="8733" width="2.6640625" style="168" customWidth="1"/>
    <col min="8734" max="8960" width="11.44140625" style="168"/>
    <col min="8961" max="8961" width="2.6640625" style="168" customWidth="1"/>
    <col min="8962" max="8962" width="4.44140625" style="168" customWidth="1"/>
    <col min="8963" max="8963" width="26.6640625" style="168" customWidth="1"/>
    <col min="8964" max="8964" width="16.88671875" style="168" customWidth="1"/>
    <col min="8965" max="8965" width="6.109375" style="168" customWidth="1"/>
    <col min="8966" max="8966" width="30.6640625" style="168" customWidth="1"/>
    <col min="8967" max="8967" width="10" style="168" customWidth="1"/>
    <col min="8968" max="8968" width="3.88671875" style="168" customWidth="1"/>
    <col min="8969" max="8969" width="2.6640625" style="168" customWidth="1"/>
    <col min="8970" max="8970" width="7.88671875" style="168" customWidth="1"/>
    <col min="8971" max="8972" width="11.44140625" style="168"/>
    <col min="8973" max="8973" width="51" style="168" customWidth="1"/>
    <col min="8974" max="8974" width="2.6640625" style="168" customWidth="1"/>
    <col min="8975" max="8975" width="7.88671875" style="168" customWidth="1"/>
    <col min="8976" max="8977" width="11.44140625" style="168"/>
    <col min="8978" max="8978" width="51" style="168" customWidth="1"/>
    <col min="8979" max="8979" width="2.6640625" style="168" customWidth="1"/>
    <col min="8980" max="8980" width="7.88671875" style="168" customWidth="1"/>
    <col min="8981" max="8982" width="11.44140625" style="168"/>
    <col min="8983" max="8983" width="51" style="168" customWidth="1"/>
    <col min="8984" max="8984" width="2.6640625" style="168" customWidth="1"/>
    <col min="8985" max="8985" width="7.88671875" style="168" customWidth="1"/>
    <col min="8986" max="8987" width="11.44140625" style="168"/>
    <col min="8988" max="8988" width="51" style="168" customWidth="1"/>
    <col min="8989" max="8989" width="2.6640625" style="168" customWidth="1"/>
    <col min="8990" max="9216" width="11.44140625" style="168"/>
    <col min="9217" max="9217" width="2.6640625" style="168" customWidth="1"/>
    <col min="9218" max="9218" width="4.44140625" style="168" customWidth="1"/>
    <col min="9219" max="9219" width="26.6640625" style="168" customWidth="1"/>
    <col min="9220" max="9220" width="16.88671875" style="168" customWidth="1"/>
    <col min="9221" max="9221" width="6.109375" style="168" customWidth="1"/>
    <col min="9222" max="9222" width="30.6640625" style="168" customWidth="1"/>
    <col min="9223" max="9223" width="10" style="168" customWidth="1"/>
    <col min="9224" max="9224" width="3.88671875" style="168" customWidth="1"/>
    <col min="9225" max="9225" width="2.6640625" style="168" customWidth="1"/>
    <col min="9226" max="9226" width="7.88671875" style="168" customWidth="1"/>
    <col min="9227" max="9228" width="11.44140625" style="168"/>
    <col min="9229" max="9229" width="51" style="168" customWidth="1"/>
    <col min="9230" max="9230" width="2.6640625" style="168" customWidth="1"/>
    <col min="9231" max="9231" width="7.88671875" style="168" customWidth="1"/>
    <col min="9232" max="9233" width="11.44140625" style="168"/>
    <col min="9234" max="9234" width="51" style="168" customWidth="1"/>
    <col min="9235" max="9235" width="2.6640625" style="168" customWidth="1"/>
    <col min="9236" max="9236" width="7.88671875" style="168" customWidth="1"/>
    <col min="9237" max="9238" width="11.44140625" style="168"/>
    <col min="9239" max="9239" width="51" style="168" customWidth="1"/>
    <col min="9240" max="9240" width="2.6640625" style="168" customWidth="1"/>
    <col min="9241" max="9241" width="7.88671875" style="168" customWidth="1"/>
    <col min="9242" max="9243" width="11.44140625" style="168"/>
    <col min="9244" max="9244" width="51" style="168" customWidth="1"/>
    <col min="9245" max="9245" width="2.6640625" style="168" customWidth="1"/>
    <col min="9246" max="9472" width="11.44140625" style="168"/>
    <col min="9473" max="9473" width="2.6640625" style="168" customWidth="1"/>
    <col min="9474" max="9474" width="4.44140625" style="168" customWidth="1"/>
    <col min="9475" max="9475" width="26.6640625" style="168" customWidth="1"/>
    <col min="9476" max="9476" width="16.88671875" style="168" customWidth="1"/>
    <col min="9477" max="9477" width="6.109375" style="168" customWidth="1"/>
    <col min="9478" max="9478" width="30.6640625" style="168" customWidth="1"/>
    <col min="9479" max="9479" width="10" style="168" customWidth="1"/>
    <col min="9480" max="9480" width="3.88671875" style="168" customWidth="1"/>
    <col min="9481" max="9481" width="2.6640625" style="168" customWidth="1"/>
    <col min="9482" max="9482" width="7.88671875" style="168" customWidth="1"/>
    <col min="9483" max="9484" width="11.44140625" style="168"/>
    <col min="9485" max="9485" width="51" style="168" customWidth="1"/>
    <col min="9486" max="9486" width="2.6640625" style="168" customWidth="1"/>
    <col min="9487" max="9487" width="7.88671875" style="168" customWidth="1"/>
    <col min="9488" max="9489" width="11.44140625" style="168"/>
    <col min="9490" max="9490" width="51" style="168" customWidth="1"/>
    <col min="9491" max="9491" width="2.6640625" style="168" customWidth="1"/>
    <col min="9492" max="9492" width="7.88671875" style="168" customWidth="1"/>
    <col min="9493" max="9494" width="11.44140625" style="168"/>
    <col min="9495" max="9495" width="51" style="168" customWidth="1"/>
    <col min="9496" max="9496" width="2.6640625" style="168" customWidth="1"/>
    <col min="9497" max="9497" width="7.88671875" style="168" customWidth="1"/>
    <col min="9498" max="9499" width="11.44140625" style="168"/>
    <col min="9500" max="9500" width="51" style="168" customWidth="1"/>
    <col min="9501" max="9501" width="2.6640625" style="168" customWidth="1"/>
    <col min="9502" max="9728" width="11.44140625" style="168"/>
    <col min="9729" max="9729" width="2.6640625" style="168" customWidth="1"/>
    <col min="9730" max="9730" width="4.44140625" style="168" customWidth="1"/>
    <col min="9731" max="9731" width="26.6640625" style="168" customWidth="1"/>
    <col min="9732" max="9732" width="16.88671875" style="168" customWidth="1"/>
    <col min="9733" max="9733" width="6.109375" style="168" customWidth="1"/>
    <col min="9734" max="9734" width="30.6640625" style="168" customWidth="1"/>
    <col min="9735" max="9735" width="10" style="168" customWidth="1"/>
    <col min="9736" max="9736" width="3.88671875" style="168" customWidth="1"/>
    <col min="9737" max="9737" width="2.6640625" style="168" customWidth="1"/>
    <col min="9738" max="9738" width="7.88671875" style="168" customWidth="1"/>
    <col min="9739" max="9740" width="11.44140625" style="168"/>
    <col min="9741" max="9741" width="51" style="168" customWidth="1"/>
    <col min="9742" max="9742" width="2.6640625" style="168" customWidth="1"/>
    <col min="9743" max="9743" width="7.88671875" style="168" customWidth="1"/>
    <col min="9744" max="9745" width="11.44140625" style="168"/>
    <col min="9746" max="9746" width="51" style="168" customWidth="1"/>
    <col min="9747" max="9747" width="2.6640625" style="168" customWidth="1"/>
    <col min="9748" max="9748" width="7.88671875" style="168" customWidth="1"/>
    <col min="9749" max="9750" width="11.44140625" style="168"/>
    <col min="9751" max="9751" width="51" style="168" customWidth="1"/>
    <col min="9752" max="9752" width="2.6640625" style="168" customWidth="1"/>
    <col min="9753" max="9753" width="7.88671875" style="168" customWidth="1"/>
    <col min="9754" max="9755" width="11.44140625" style="168"/>
    <col min="9756" max="9756" width="51" style="168" customWidth="1"/>
    <col min="9757" max="9757" width="2.6640625" style="168" customWidth="1"/>
    <col min="9758" max="9984" width="11.44140625" style="168"/>
    <col min="9985" max="9985" width="2.6640625" style="168" customWidth="1"/>
    <col min="9986" max="9986" width="4.44140625" style="168" customWidth="1"/>
    <col min="9987" max="9987" width="26.6640625" style="168" customWidth="1"/>
    <col min="9988" max="9988" width="16.88671875" style="168" customWidth="1"/>
    <col min="9989" max="9989" width="6.109375" style="168" customWidth="1"/>
    <col min="9990" max="9990" width="30.6640625" style="168" customWidth="1"/>
    <col min="9991" max="9991" width="10" style="168" customWidth="1"/>
    <col min="9992" max="9992" width="3.88671875" style="168" customWidth="1"/>
    <col min="9993" max="9993" width="2.6640625" style="168" customWidth="1"/>
    <col min="9994" max="9994" width="7.88671875" style="168" customWidth="1"/>
    <col min="9995" max="9996" width="11.44140625" style="168"/>
    <col min="9997" max="9997" width="51" style="168" customWidth="1"/>
    <col min="9998" max="9998" width="2.6640625" style="168" customWidth="1"/>
    <col min="9999" max="9999" width="7.88671875" style="168" customWidth="1"/>
    <col min="10000" max="10001" width="11.44140625" style="168"/>
    <col min="10002" max="10002" width="51" style="168" customWidth="1"/>
    <col min="10003" max="10003" width="2.6640625" style="168" customWidth="1"/>
    <col min="10004" max="10004" width="7.88671875" style="168" customWidth="1"/>
    <col min="10005" max="10006" width="11.44140625" style="168"/>
    <col min="10007" max="10007" width="51" style="168" customWidth="1"/>
    <col min="10008" max="10008" width="2.6640625" style="168" customWidth="1"/>
    <col min="10009" max="10009" width="7.88671875" style="168" customWidth="1"/>
    <col min="10010" max="10011" width="11.44140625" style="168"/>
    <col min="10012" max="10012" width="51" style="168" customWidth="1"/>
    <col min="10013" max="10013" width="2.6640625" style="168" customWidth="1"/>
    <col min="10014" max="10240" width="11.44140625" style="168"/>
    <col min="10241" max="10241" width="2.6640625" style="168" customWidth="1"/>
    <col min="10242" max="10242" width="4.44140625" style="168" customWidth="1"/>
    <col min="10243" max="10243" width="26.6640625" style="168" customWidth="1"/>
    <col min="10244" max="10244" width="16.88671875" style="168" customWidth="1"/>
    <col min="10245" max="10245" width="6.109375" style="168" customWidth="1"/>
    <col min="10246" max="10246" width="30.6640625" style="168" customWidth="1"/>
    <col min="10247" max="10247" width="10" style="168" customWidth="1"/>
    <col min="10248" max="10248" width="3.88671875" style="168" customWidth="1"/>
    <col min="10249" max="10249" width="2.6640625" style="168" customWidth="1"/>
    <col min="10250" max="10250" width="7.88671875" style="168" customWidth="1"/>
    <col min="10251" max="10252" width="11.44140625" style="168"/>
    <col min="10253" max="10253" width="51" style="168" customWidth="1"/>
    <col min="10254" max="10254" width="2.6640625" style="168" customWidth="1"/>
    <col min="10255" max="10255" width="7.88671875" style="168" customWidth="1"/>
    <col min="10256" max="10257" width="11.44140625" style="168"/>
    <col min="10258" max="10258" width="51" style="168" customWidth="1"/>
    <col min="10259" max="10259" width="2.6640625" style="168" customWidth="1"/>
    <col min="10260" max="10260" width="7.88671875" style="168" customWidth="1"/>
    <col min="10261" max="10262" width="11.44140625" style="168"/>
    <col min="10263" max="10263" width="51" style="168" customWidth="1"/>
    <col min="10264" max="10264" width="2.6640625" style="168" customWidth="1"/>
    <col min="10265" max="10265" width="7.88671875" style="168" customWidth="1"/>
    <col min="10266" max="10267" width="11.44140625" style="168"/>
    <col min="10268" max="10268" width="51" style="168" customWidth="1"/>
    <col min="10269" max="10269" width="2.6640625" style="168" customWidth="1"/>
    <col min="10270" max="10496" width="11.44140625" style="168"/>
    <col min="10497" max="10497" width="2.6640625" style="168" customWidth="1"/>
    <col min="10498" max="10498" width="4.44140625" style="168" customWidth="1"/>
    <col min="10499" max="10499" width="26.6640625" style="168" customWidth="1"/>
    <col min="10500" max="10500" width="16.88671875" style="168" customWidth="1"/>
    <col min="10501" max="10501" width="6.109375" style="168" customWidth="1"/>
    <col min="10502" max="10502" width="30.6640625" style="168" customWidth="1"/>
    <col min="10503" max="10503" width="10" style="168" customWidth="1"/>
    <col min="10504" max="10504" width="3.88671875" style="168" customWidth="1"/>
    <col min="10505" max="10505" width="2.6640625" style="168" customWidth="1"/>
    <col min="10506" max="10506" width="7.88671875" style="168" customWidth="1"/>
    <col min="10507" max="10508" width="11.44140625" style="168"/>
    <col min="10509" max="10509" width="51" style="168" customWidth="1"/>
    <col min="10510" max="10510" width="2.6640625" style="168" customWidth="1"/>
    <col min="10511" max="10511" width="7.88671875" style="168" customWidth="1"/>
    <col min="10512" max="10513" width="11.44140625" style="168"/>
    <col min="10514" max="10514" width="51" style="168" customWidth="1"/>
    <col min="10515" max="10515" width="2.6640625" style="168" customWidth="1"/>
    <col min="10516" max="10516" width="7.88671875" style="168" customWidth="1"/>
    <col min="10517" max="10518" width="11.44140625" style="168"/>
    <col min="10519" max="10519" width="51" style="168" customWidth="1"/>
    <col min="10520" max="10520" width="2.6640625" style="168" customWidth="1"/>
    <col min="10521" max="10521" width="7.88671875" style="168" customWidth="1"/>
    <col min="10522" max="10523" width="11.44140625" style="168"/>
    <col min="10524" max="10524" width="51" style="168" customWidth="1"/>
    <col min="10525" max="10525" width="2.6640625" style="168" customWidth="1"/>
    <col min="10526" max="10752" width="11.44140625" style="168"/>
    <col min="10753" max="10753" width="2.6640625" style="168" customWidth="1"/>
    <col min="10754" max="10754" width="4.44140625" style="168" customWidth="1"/>
    <col min="10755" max="10755" width="26.6640625" style="168" customWidth="1"/>
    <col min="10756" max="10756" width="16.88671875" style="168" customWidth="1"/>
    <col min="10757" max="10757" width="6.109375" style="168" customWidth="1"/>
    <col min="10758" max="10758" width="30.6640625" style="168" customWidth="1"/>
    <col min="10759" max="10759" width="10" style="168" customWidth="1"/>
    <col min="10760" max="10760" width="3.88671875" style="168" customWidth="1"/>
    <col min="10761" max="10761" width="2.6640625" style="168" customWidth="1"/>
    <col min="10762" max="10762" width="7.88671875" style="168" customWidth="1"/>
    <col min="10763" max="10764" width="11.44140625" style="168"/>
    <col min="10765" max="10765" width="51" style="168" customWidth="1"/>
    <col min="10766" max="10766" width="2.6640625" style="168" customWidth="1"/>
    <col min="10767" max="10767" width="7.88671875" style="168" customWidth="1"/>
    <col min="10768" max="10769" width="11.44140625" style="168"/>
    <col min="10770" max="10770" width="51" style="168" customWidth="1"/>
    <col min="10771" max="10771" width="2.6640625" style="168" customWidth="1"/>
    <col min="10772" max="10772" width="7.88671875" style="168" customWidth="1"/>
    <col min="10773" max="10774" width="11.44140625" style="168"/>
    <col min="10775" max="10775" width="51" style="168" customWidth="1"/>
    <col min="10776" max="10776" width="2.6640625" style="168" customWidth="1"/>
    <col min="10777" max="10777" width="7.88671875" style="168" customWidth="1"/>
    <col min="10778" max="10779" width="11.44140625" style="168"/>
    <col min="10780" max="10780" width="51" style="168" customWidth="1"/>
    <col min="10781" max="10781" width="2.6640625" style="168" customWidth="1"/>
    <col min="10782" max="11008" width="11.44140625" style="168"/>
    <col min="11009" max="11009" width="2.6640625" style="168" customWidth="1"/>
    <col min="11010" max="11010" width="4.44140625" style="168" customWidth="1"/>
    <col min="11011" max="11011" width="26.6640625" style="168" customWidth="1"/>
    <col min="11012" max="11012" width="16.88671875" style="168" customWidth="1"/>
    <col min="11013" max="11013" width="6.109375" style="168" customWidth="1"/>
    <col min="11014" max="11014" width="30.6640625" style="168" customWidth="1"/>
    <col min="11015" max="11015" width="10" style="168" customWidth="1"/>
    <col min="11016" max="11016" width="3.88671875" style="168" customWidth="1"/>
    <col min="11017" max="11017" width="2.6640625" style="168" customWidth="1"/>
    <col min="11018" max="11018" width="7.88671875" style="168" customWidth="1"/>
    <col min="11019" max="11020" width="11.44140625" style="168"/>
    <col min="11021" max="11021" width="51" style="168" customWidth="1"/>
    <col min="11022" max="11022" width="2.6640625" style="168" customWidth="1"/>
    <col min="11023" max="11023" width="7.88671875" style="168" customWidth="1"/>
    <col min="11024" max="11025" width="11.44140625" style="168"/>
    <col min="11026" max="11026" width="51" style="168" customWidth="1"/>
    <col min="11027" max="11027" width="2.6640625" style="168" customWidth="1"/>
    <col min="11028" max="11028" width="7.88671875" style="168" customWidth="1"/>
    <col min="11029" max="11030" width="11.44140625" style="168"/>
    <col min="11031" max="11031" width="51" style="168" customWidth="1"/>
    <col min="11032" max="11032" width="2.6640625" style="168" customWidth="1"/>
    <col min="11033" max="11033" width="7.88671875" style="168" customWidth="1"/>
    <col min="11034" max="11035" width="11.44140625" style="168"/>
    <col min="11036" max="11036" width="51" style="168" customWidth="1"/>
    <col min="11037" max="11037" width="2.6640625" style="168" customWidth="1"/>
    <col min="11038" max="11264" width="11.44140625" style="168"/>
    <col min="11265" max="11265" width="2.6640625" style="168" customWidth="1"/>
    <col min="11266" max="11266" width="4.44140625" style="168" customWidth="1"/>
    <col min="11267" max="11267" width="26.6640625" style="168" customWidth="1"/>
    <col min="11268" max="11268" width="16.88671875" style="168" customWidth="1"/>
    <col min="11269" max="11269" width="6.109375" style="168" customWidth="1"/>
    <col min="11270" max="11270" width="30.6640625" style="168" customWidth="1"/>
    <col min="11271" max="11271" width="10" style="168" customWidth="1"/>
    <col min="11272" max="11272" width="3.88671875" style="168" customWidth="1"/>
    <col min="11273" max="11273" width="2.6640625" style="168" customWidth="1"/>
    <col min="11274" max="11274" width="7.88671875" style="168" customWidth="1"/>
    <col min="11275" max="11276" width="11.44140625" style="168"/>
    <col min="11277" max="11277" width="51" style="168" customWidth="1"/>
    <col min="11278" max="11278" width="2.6640625" style="168" customWidth="1"/>
    <col min="11279" max="11279" width="7.88671875" style="168" customWidth="1"/>
    <col min="11280" max="11281" width="11.44140625" style="168"/>
    <col min="11282" max="11282" width="51" style="168" customWidth="1"/>
    <col min="11283" max="11283" width="2.6640625" style="168" customWidth="1"/>
    <col min="11284" max="11284" width="7.88671875" style="168" customWidth="1"/>
    <col min="11285" max="11286" width="11.44140625" style="168"/>
    <col min="11287" max="11287" width="51" style="168" customWidth="1"/>
    <col min="11288" max="11288" width="2.6640625" style="168" customWidth="1"/>
    <col min="11289" max="11289" width="7.88671875" style="168" customWidth="1"/>
    <col min="11290" max="11291" width="11.44140625" style="168"/>
    <col min="11292" max="11292" width="51" style="168" customWidth="1"/>
    <col min="11293" max="11293" width="2.6640625" style="168" customWidth="1"/>
    <col min="11294" max="11520" width="11.44140625" style="168"/>
    <col min="11521" max="11521" width="2.6640625" style="168" customWidth="1"/>
    <col min="11522" max="11522" width="4.44140625" style="168" customWidth="1"/>
    <col min="11523" max="11523" width="26.6640625" style="168" customWidth="1"/>
    <col min="11524" max="11524" width="16.88671875" style="168" customWidth="1"/>
    <col min="11525" max="11525" width="6.109375" style="168" customWidth="1"/>
    <col min="11526" max="11526" width="30.6640625" style="168" customWidth="1"/>
    <col min="11527" max="11527" width="10" style="168" customWidth="1"/>
    <col min="11528" max="11528" width="3.88671875" style="168" customWidth="1"/>
    <col min="11529" max="11529" width="2.6640625" style="168" customWidth="1"/>
    <col min="11530" max="11530" width="7.88671875" style="168" customWidth="1"/>
    <col min="11531" max="11532" width="11.44140625" style="168"/>
    <col min="11533" max="11533" width="51" style="168" customWidth="1"/>
    <col min="11534" max="11534" width="2.6640625" style="168" customWidth="1"/>
    <col min="11535" max="11535" width="7.88671875" style="168" customWidth="1"/>
    <col min="11536" max="11537" width="11.44140625" style="168"/>
    <col min="11538" max="11538" width="51" style="168" customWidth="1"/>
    <col min="11539" max="11539" width="2.6640625" style="168" customWidth="1"/>
    <col min="11540" max="11540" width="7.88671875" style="168" customWidth="1"/>
    <col min="11541" max="11542" width="11.44140625" style="168"/>
    <col min="11543" max="11543" width="51" style="168" customWidth="1"/>
    <col min="11544" max="11544" width="2.6640625" style="168" customWidth="1"/>
    <col min="11545" max="11545" width="7.88671875" style="168" customWidth="1"/>
    <col min="11546" max="11547" width="11.44140625" style="168"/>
    <col min="11548" max="11548" width="51" style="168" customWidth="1"/>
    <col min="11549" max="11549" width="2.6640625" style="168" customWidth="1"/>
    <col min="11550" max="11776" width="11.44140625" style="168"/>
    <col min="11777" max="11777" width="2.6640625" style="168" customWidth="1"/>
    <col min="11778" max="11778" width="4.44140625" style="168" customWidth="1"/>
    <col min="11779" max="11779" width="26.6640625" style="168" customWidth="1"/>
    <col min="11780" max="11780" width="16.88671875" style="168" customWidth="1"/>
    <col min="11781" max="11781" width="6.109375" style="168" customWidth="1"/>
    <col min="11782" max="11782" width="30.6640625" style="168" customWidth="1"/>
    <col min="11783" max="11783" width="10" style="168" customWidth="1"/>
    <col min="11784" max="11784" width="3.88671875" style="168" customWidth="1"/>
    <col min="11785" max="11785" width="2.6640625" style="168" customWidth="1"/>
    <col min="11786" max="11786" width="7.88671875" style="168" customWidth="1"/>
    <col min="11787" max="11788" width="11.44140625" style="168"/>
    <col min="11789" max="11789" width="51" style="168" customWidth="1"/>
    <col min="11790" max="11790" width="2.6640625" style="168" customWidth="1"/>
    <col min="11791" max="11791" width="7.88671875" style="168" customWidth="1"/>
    <col min="11792" max="11793" width="11.44140625" style="168"/>
    <col min="11794" max="11794" width="51" style="168" customWidth="1"/>
    <col min="11795" max="11795" width="2.6640625" style="168" customWidth="1"/>
    <col min="11796" max="11796" width="7.88671875" style="168" customWidth="1"/>
    <col min="11797" max="11798" width="11.44140625" style="168"/>
    <col min="11799" max="11799" width="51" style="168" customWidth="1"/>
    <col min="11800" max="11800" width="2.6640625" style="168" customWidth="1"/>
    <col min="11801" max="11801" width="7.88671875" style="168" customWidth="1"/>
    <col min="11802" max="11803" width="11.44140625" style="168"/>
    <col min="11804" max="11804" width="51" style="168" customWidth="1"/>
    <col min="11805" max="11805" width="2.6640625" style="168" customWidth="1"/>
    <col min="11806" max="12032" width="11.44140625" style="168"/>
    <col min="12033" max="12033" width="2.6640625" style="168" customWidth="1"/>
    <col min="12034" max="12034" width="4.44140625" style="168" customWidth="1"/>
    <col min="12035" max="12035" width="26.6640625" style="168" customWidth="1"/>
    <col min="12036" max="12036" width="16.88671875" style="168" customWidth="1"/>
    <col min="12037" max="12037" width="6.109375" style="168" customWidth="1"/>
    <col min="12038" max="12038" width="30.6640625" style="168" customWidth="1"/>
    <col min="12039" max="12039" width="10" style="168" customWidth="1"/>
    <col min="12040" max="12040" width="3.88671875" style="168" customWidth="1"/>
    <col min="12041" max="12041" width="2.6640625" style="168" customWidth="1"/>
    <col min="12042" max="12042" width="7.88671875" style="168" customWidth="1"/>
    <col min="12043" max="12044" width="11.44140625" style="168"/>
    <col min="12045" max="12045" width="51" style="168" customWidth="1"/>
    <col min="12046" max="12046" width="2.6640625" style="168" customWidth="1"/>
    <col min="12047" max="12047" width="7.88671875" style="168" customWidth="1"/>
    <col min="12048" max="12049" width="11.44140625" style="168"/>
    <col min="12050" max="12050" width="51" style="168" customWidth="1"/>
    <col min="12051" max="12051" width="2.6640625" style="168" customWidth="1"/>
    <col min="12052" max="12052" width="7.88671875" style="168" customWidth="1"/>
    <col min="12053" max="12054" width="11.44140625" style="168"/>
    <col min="12055" max="12055" width="51" style="168" customWidth="1"/>
    <col min="12056" max="12056" width="2.6640625" style="168" customWidth="1"/>
    <col min="12057" max="12057" width="7.88671875" style="168" customWidth="1"/>
    <col min="12058" max="12059" width="11.44140625" style="168"/>
    <col min="12060" max="12060" width="51" style="168" customWidth="1"/>
    <col min="12061" max="12061" width="2.6640625" style="168" customWidth="1"/>
    <col min="12062" max="12288" width="11.44140625" style="168"/>
    <col min="12289" max="12289" width="2.6640625" style="168" customWidth="1"/>
    <col min="12290" max="12290" width="4.44140625" style="168" customWidth="1"/>
    <col min="12291" max="12291" width="26.6640625" style="168" customWidth="1"/>
    <col min="12292" max="12292" width="16.88671875" style="168" customWidth="1"/>
    <col min="12293" max="12293" width="6.109375" style="168" customWidth="1"/>
    <col min="12294" max="12294" width="30.6640625" style="168" customWidth="1"/>
    <col min="12295" max="12295" width="10" style="168" customWidth="1"/>
    <col min="12296" max="12296" width="3.88671875" style="168" customWidth="1"/>
    <col min="12297" max="12297" width="2.6640625" style="168" customWidth="1"/>
    <col min="12298" max="12298" width="7.88671875" style="168" customWidth="1"/>
    <col min="12299" max="12300" width="11.44140625" style="168"/>
    <col min="12301" max="12301" width="51" style="168" customWidth="1"/>
    <col min="12302" max="12302" width="2.6640625" style="168" customWidth="1"/>
    <col min="12303" max="12303" width="7.88671875" style="168" customWidth="1"/>
    <col min="12304" max="12305" width="11.44140625" style="168"/>
    <col min="12306" max="12306" width="51" style="168" customWidth="1"/>
    <col min="12307" max="12307" width="2.6640625" style="168" customWidth="1"/>
    <col min="12308" max="12308" width="7.88671875" style="168" customWidth="1"/>
    <col min="12309" max="12310" width="11.44140625" style="168"/>
    <col min="12311" max="12311" width="51" style="168" customWidth="1"/>
    <col min="12312" max="12312" width="2.6640625" style="168" customWidth="1"/>
    <col min="12313" max="12313" width="7.88671875" style="168" customWidth="1"/>
    <col min="12314" max="12315" width="11.44140625" style="168"/>
    <col min="12316" max="12316" width="51" style="168" customWidth="1"/>
    <col min="12317" max="12317" width="2.6640625" style="168" customWidth="1"/>
    <col min="12318" max="12544" width="11.44140625" style="168"/>
    <col min="12545" max="12545" width="2.6640625" style="168" customWidth="1"/>
    <col min="12546" max="12546" width="4.44140625" style="168" customWidth="1"/>
    <col min="12547" max="12547" width="26.6640625" style="168" customWidth="1"/>
    <col min="12548" max="12548" width="16.88671875" style="168" customWidth="1"/>
    <col min="12549" max="12549" width="6.109375" style="168" customWidth="1"/>
    <col min="12550" max="12550" width="30.6640625" style="168" customWidth="1"/>
    <col min="12551" max="12551" width="10" style="168" customWidth="1"/>
    <col min="12552" max="12552" width="3.88671875" style="168" customWidth="1"/>
    <col min="12553" max="12553" width="2.6640625" style="168" customWidth="1"/>
    <col min="12554" max="12554" width="7.88671875" style="168" customWidth="1"/>
    <col min="12555" max="12556" width="11.44140625" style="168"/>
    <col min="12557" max="12557" width="51" style="168" customWidth="1"/>
    <col min="12558" max="12558" width="2.6640625" style="168" customWidth="1"/>
    <col min="12559" max="12559" width="7.88671875" style="168" customWidth="1"/>
    <col min="12560" max="12561" width="11.44140625" style="168"/>
    <col min="12562" max="12562" width="51" style="168" customWidth="1"/>
    <col min="12563" max="12563" width="2.6640625" style="168" customWidth="1"/>
    <col min="12564" max="12564" width="7.88671875" style="168" customWidth="1"/>
    <col min="12565" max="12566" width="11.44140625" style="168"/>
    <col min="12567" max="12567" width="51" style="168" customWidth="1"/>
    <col min="12568" max="12568" width="2.6640625" style="168" customWidth="1"/>
    <col min="12569" max="12569" width="7.88671875" style="168" customWidth="1"/>
    <col min="12570" max="12571" width="11.44140625" style="168"/>
    <col min="12572" max="12572" width="51" style="168" customWidth="1"/>
    <col min="12573" max="12573" width="2.6640625" style="168" customWidth="1"/>
    <col min="12574" max="12800" width="11.44140625" style="168"/>
    <col min="12801" max="12801" width="2.6640625" style="168" customWidth="1"/>
    <col min="12802" max="12802" width="4.44140625" style="168" customWidth="1"/>
    <col min="12803" max="12803" width="26.6640625" style="168" customWidth="1"/>
    <col min="12804" max="12804" width="16.88671875" style="168" customWidth="1"/>
    <col min="12805" max="12805" width="6.109375" style="168" customWidth="1"/>
    <col min="12806" max="12806" width="30.6640625" style="168" customWidth="1"/>
    <col min="12807" max="12807" width="10" style="168" customWidth="1"/>
    <col min="12808" max="12808" width="3.88671875" style="168" customWidth="1"/>
    <col min="12809" max="12809" width="2.6640625" style="168" customWidth="1"/>
    <col min="12810" max="12810" width="7.88671875" style="168" customWidth="1"/>
    <col min="12811" max="12812" width="11.44140625" style="168"/>
    <col min="12813" max="12813" width="51" style="168" customWidth="1"/>
    <col min="12814" max="12814" width="2.6640625" style="168" customWidth="1"/>
    <col min="12815" max="12815" width="7.88671875" style="168" customWidth="1"/>
    <col min="12816" max="12817" width="11.44140625" style="168"/>
    <col min="12818" max="12818" width="51" style="168" customWidth="1"/>
    <col min="12819" max="12819" width="2.6640625" style="168" customWidth="1"/>
    <col min="12820" max="12820" width="7.88671875" style="168" customWidth="1"/>
    <col min="12821" max="12822" width="11.44140625" style="168"/>
    <col min="12823" max="12823" width="51" style="168" customWidth="1"/>
    <col min="12824" max="12824" width="2.6640625" style="168" customWidth="1"/>
    <col min="12825" max="12825" width="7.88671875" style="168" customWidth="1"/>
    <col min="12826" max="12827" width="11.44140625" style="168"/>
    <col min="12828" max="12828" width="51" style="168" customWidth="1"/>
    <col min="12829" max="12829" width="2.6640625" style="168" customWidth="1"/>
    <col min="12830" max="13056" width="11.44140625" style="168"/>
    <col min="13057" max="13057" width="2.6640625" style="168" customWidth="1"/>
    <col min="13058" max="13058" width="4.44140625" style="168" customWidth="1"/>
    <col min="13059" max="13059" width="26.6640625" style="168" customWidth="1"/>
    <col min="13060" max="13060" width="16.88671875" style="168" customWidth="1"/>
    <col min="13061" max="13061" width="6.109375" style="168" customWidth="1"/>
    <col min="13062" max="13062" width="30.6640625" style="168" customWidth="1"/>
    <col min="13063" max="13063" width="10" style="168" customWidth="1"/>
    <col min="13064" max="13064" width="3.88671875" style="168" customWidth="1"/>
    <col min="13065" max="13065" width="2.6640625" style="168" customWidth="1"/>
    <col min="13066" max="13066" width="7.88671875" style="168" customWidth="1"/>
    <col min="13067" max="13068" width="11.44140625" style="168"/>
    <col min="13069" max="13069" width="51" style="168" customWidth="1"/>
    <col min="13070" max="13070" width="2.6640625" style="168" customWidth="1"/>
    <col min="13071" max="13071" width="7.88671875" style="168" customWidth="1"/>
    <col min="13072" max="13073" width="11.44140625" style="168"/>
    <col min="13074" max="13074" width="51" style="168" customWidth="1"/>
    <col min="13075" max="13075" width="2.6640625" style="168" customWidth="1"/>
    <col min="13076" max="13076" width="7.88671875" style="168" customWidth="1"/>
    <col min="13077" max="13078" width="11.44140625" style="168"/>
    <col min="13079" max="13079" width="51" style="168" customWidth="1"/>
    <col min="13080" max="13080" width="2.6640625" style="168" customWidth="1"/>
    <col min="13081" max="13081" width="7.88671875" style="168" customWidth="1"/>
    <col min="13082" max="13083" width="11.44140625" style="168"/>
    <col min="13084" max="13084" width="51" style="168" customWidth="1"/>
    <col min="13085" max="13085" width="2.6640625" style="168" customWidth="1"/>
    <col min="13086" max="13312" width="11.44140625" style="168"/>
    <col min="13313" max="13313" width="2.6640625" style="168" customWidth="1"/>
    <col min="13314" max="13314" width="4.44140625" style="168" customWidth="1"/>
    <col min="13315" max="13315" width="26.6640625" style="168" customWidth="1"/>
    <col min="13316" max="13316" width="16.88671875" style="168" customWidth="1"/>
    <col min="13317" max="13317" width="6.109375" style="168" customWidth="1"/>
    <col min="13318" max="13318" width="30.6640625" style="168" customWidth="1"/>
    <col min="13319" max="13319" width="10" style="168" customWidth="1"/>
    <col min="13320" max="13320" width="3.88671875" style="168" customWidth="1"/>
    <col min="13321" max="13321" width="2.6640625" style="168" customWidth="1"/>
    <col min="13322" max="13322" width="7.88671875" style="168" customWidth="1"/>
    <col min="13323" max="13324" width="11.44140625" style="168"/>
    <col min="13325" max="13325" width="51" style="168" customWidth="1"/>
    <col min="13326" max="13326" width="2.6640625" style="168" customWidth="1"/>
    <col min="13327" max="13327" width="7.88671875" style="168" customWidth="1"/>
    <col min="13328" max="13329" width="11.44140625" style="168"/>
    <col min="13330" max="13330" width="51" style="168" customWidth="1"/>
    <col min="13331" max="13331" width="2.6640625" style="168" customWidth="1"/>
    <col min="13332" max="13332" width="7.88671875" style="168" customWidth="1"/>
    <col min="13333" max="13334" width="11.44140625" style="168"/>
    <col min="13335" max="13335" width="51" style="168" customWidth="1"/>
    <col min="13336" max="13336" width="2.6640625" style="168" customWidth="1"/>
    <col min="13337" max="13337" width="7.88671875" style="168" customWidth="1"/>
    <col min="13338" max="13339" width="11.44140625" style="168"/>
    <col min="13340" max="13340" width="51" style="168" customWidth="1"/>
    <col min="13341" max="13341" width="2.6640625" style="168" customWidth="1"/>
    <col min="13342" max="13568" width="11.44140625" style="168"/>
    <col min="13569" max="13569" width="2.6640625" style="168" customWidth="1"/>
    <col min="13570" max="13570" width="4.44140625" style="168" customWidth="1"/>
    <col min="13571" max="13571" width="26.6640625" style="168" customWidth="1"/>
    <col min="13572" max="13572" width="16.88671875" style="168" customWidth="1"/>
    <col min="13573" max="13573" width="6.109375" style="168" customWidth="1"/>
    <col min="13574" max="13574" width="30.6640625" style="168" customWidth="1"/>
    <col min="13575" max="13575" width="10" style="168" customWidth="1"/>
    <col min="13576" max="13576" width="3.88671875" style="168" customWidth="1"/>
    <col min="13577" max="13577" width="2.6640625" style="168" customWidth="1"/>
    <col min="13578" max="13578" width="7.88671875" style="168" customWidth="1"/>
    <col min="13579" max="13580" width="11.44140625" style="168"/>
    <col min="13581" max="13581" width="51" style="168" customWidth="1"/>
    <col min="13582" max="13582" width="2.6640625" style="168" customWidth="1"/>
    <col min="13583" max="13583" width="7.88671875" style="168" customWidth="1"/>
    <col min="13584" max="13585" width="11.44140625" style="168"/>
    <col min="13586" max="13586" width="51" style="168" customWidth="1"/>
    <col min="13587" max="13587" width="2.6640625" style="168" customWidth="1"/>
    <col min="13588" max="13588" width="7.88671875" style="168" customWidth="1"/>
    <col min="13589" max="13590" width="11.44140625" style="168"/>
    <col min="13591" max="13591" width="51" style="168" customWidth="1"/>
    <col min="13592" max="13592" width="2.6640625" style="168" customWidth="1"/>
    <col min="13593" max="13593" width="7.88671875" style="168" customWidth="1"/>
    <col min="13594" max="13595" width="11.44140625" style="168"/>
    <col min="13596" max="13596" width="51" style="168" customWidth="1"/>
    <col min="13597" max="13597" width="2.6640625" style="168" customWidth="1"/>
    <col min="13598" max="13824" width="11.44140625" style="168"/>
    <col min="13825" max="13825" width="2.6640625" style="168" customWidth="1"/>
    <col min="13826" max="13826" width="4.44140625" style="168" customWidth="1"/>
    <col min="13827" max="13827" width="26.6640625" style="168" customWidth="1"/>
    <col min="13828" max="13828" width="16.88671875" style="168" customWidth="1"/>
    <col min="13829" max="13829" width="6.109375" style="168" customWidth="1"/>
    <col min="13830" max="13830" width="30.6640625" style="168" customWidth="1"/>
    <col min="13831" max="13831" width="10" style="168" customWidth="1"/>
    <col min="13832" max="13832" width="3.88671875" style="168" customWidth="1"/>
    <col min="13833" max="13833" width="2.6640625" style="168" customWidth="1"/>
    <col min="13834" max="13834" width="7.88671875" style="168" customWidth="1"/>
    <col min="13835" max="13836" width="11.44140625" style="168"/>
    <col min="13837" max="13837" width="51" style="168" customWidth="1"/>
    <col min="13838" max="13838" width="2.6640625" style="168" customWidth="1"/>
    <col min="13839" max="13839" width="7.88671875" style="168" customWidth="1"/>
    <col min="13840" max="13841" width="11.44140625" style="168"/>
    <col min="13842" max="13842" width="51" style="168" customWidth="1"/>
    <col min="13843" max="13843" width="2.6640625" style="168" customWidth="1"/>
    <col min="13844" max="13844" width="7.88671875" style="168" customWidth="1"/>
    <col min="13845" max="13846" width="11.44140625" style="168"/>
    <col min="13847" max="13847" width="51" style="168" customWidth="1"/>
    <col min="13848" max="13848" width="2.6640625" style="168" customWidth="1"/>
    <col min="13849" max="13849" width="7.88671875" style="168" customWidth="1"/>
    <col min="13850" max="13851" width="11.44140625" style="168"/>
    <col min="13852" max="13852" width="51" style="168" customWidth="1"/>
    <col min="13853" max="13853" width="2.6640625" style="168" customWidth="1"/>
    <col min="13854" max="14080" width="11.44140625" style="168"/>
    <col min="14081" max="14081" width="2.6640625" style="168" customWidth="1"/>
    <col min="14082" max="14082" width="4.44140625" style="168" customWidth="1"/>
    <col min="14083" max="14083" width="26.6640625" style="168" customWidth="1"/>
    <col min="14084" max="14084" width="16.88671875" style="168" customWidth="1"/>
    <col min="14085" max="14085" width="6.109375" style="168" customWidth="1"/>
    <col min="14086" max="14086" width="30.6640625" style="168" customWidth="1"/>
    <col min="14087" max="14087" width="10" style="168" customWidth="1"/>
    <col min="14088" max="14088" width="3.88671875" style="168" customWidth="1"/>
    <col min="14089" max="14089" width="2.6640625" style="168" customWidth="1"/>
    <col min="14090" max="14090" width="7.88671875" style="168" customWidth="1"/>
    <col min="14091" max="14092" width="11.44140625" style="168"/>
    <col min="14093" max="14093" width="51" style="168" customWidth="1"/>
    <col min="14094" max="14094" width="2.6640625" style="168" customWidth="1"/>
    <col min="14095" max="14095" width="7.88671875" style="168" customWidth="1"/>
    <col min="14096" max="14097" width="11.44140625" style="168"/>
    <col min="14098" max="14098" width="51" style="168" customWidth="1"/>
    <col min="14099" max="14099" width="2.6640625" style="168" customWidth="1"/>
    <col min="14100" max="14100" width="7.88671875" style="168" customWidth="1"/>
    <col min="14101" max="14102" width="11.44140625" style="168"/>
    <col min="14103" max="14103" width="51" style="168" customWidth="1"/>
    <col min="14104" max="14104" width="2.6640625" style="168" customWidth="1"/>
    <col min="14105" max="14105" width="7.88671875" style="168" customWidth="1"/>
    <col min="14106" max="14107" width="11.44140625" style="168"/>
    <col min="14108" max="14108" width="51" style="168" customWidth="1"/>
    <col min="14109" max="14109" width="2.6640625" style="168" customWidth="1"/>
    <col min="14110" max="14336" width="11.44140625" style="168"/>
    <col min="14337" max="14337" width="2.6640625" style="168" customWidth="1"/>
    <col min="14338" max="14338" width="4.44140625" style="168" customWidth="1"/>
    <col min="14339" max="14339" width="26.6640625" style="168" customWidth="1"/>
    <col min="14340" max="14340" width="16.88671875" style="168" customWidth="1"/>
    <col min="14341" max="14341" width="6.109375" style="168" customWidth="1"/>
    <col min="14342" max="14342" width="30.6640625" style="168" customWidth="1"/>
    <col min="14343" max="14343" width="10" style="168" customWidth="1"/>
    <col min="14344" max="14344" width="3.88671875" style="168" customWidth="1"/>
    <col min="14345" max="14345" width="2.6640625" style="168" customWidth="1"/>
    <col min="14346" max="14346" width="7.88671875" style="168" customWidth="1"/>
    <col min="14347" max="14348" width="11.44140625" style="168"/>
    <col min="14349" max="14349" width="51" style="168" customWidth="1"/>
    <col min="14350" max="14350" width="2.6640625" style="168" customWidth="1"/>
    <col min="14351" max="14351" width="7.88671875" style="168" customWidth="1"/>
    <col min="14352" max="14353" width="11.44140625" style="168"/>
    <col min="14354" max="14354" width="51" style="168" customWidth="1"/>
    <col min="14355" max="14355" width="2.6640625" style="168" customWidth="1"/>
    <col min="14356" max="14356" width="7.88671875" style="168" customWidth="1"/>
    <col min="14357" max="14358" width="11.44140625" style="168"/>
    <col min="14359" max="14359" width="51" style="168" customWidth="1"/>
    <col min="14360" max="14360" width="2.6640625" style="168" customWidth="1"/>
    <col min="14361" max="14361" width="7.88671875" style="168" customWidth="1"/>
    <col min="14362" max="14363" width="11.44140625" style="168"/>
    <col min="14364" max="14364" width="51" style="168" customWidth="1"/>
    <col min="14365" max="14365" width="2.6640625" style="168" customWidth="1"/>
    <col min="14366" max="14592" width="11.44140625" style="168"/>
    <col min="14593" max="14593" width="2.6640625" style="168" customWidth="1"/>
    <col min="14594" max="14594" width="4.44140625" style="168" customWidth="1"/>
    <col min="14595" max="14595" width="26.6640625" style="168" customWidth="1"/>
    <col min="14596" max="14596" width="16.88671875" style="168" customWidth="1"/>
    <col min="14597" max="14597" width="6.109375" style="168" customWidth="1"/>
    <col min="14598" max="14598" width="30.6640625" style="168" customWidth="1"/>
    <col min="14599" max="14599" width="10" style="168" customWidth="1"/>
    <col min="14600" max="14600" width="3.88671875" style="168" customWidth="1"/>
    <col min="14601" max="14601" width="2.6640625" style="168" customWidth="1"/>
    <col min="14602" max="14602" width="7.88671875" style="168" customWidth="1"/>
    <col min="14603" max="14604" width="11.44140625" style="168"/>
    <col min="14605" max="14605" width="51" style="168" customWidth="1"/>
    <col min="14606" max="14606" width="2.6640625" style="168" customWidth="1"/>
    <col min="14607" max="14607" width="7.88671875" style="168" customWidth="1"/>
    <col min="14608" max="14609" width="11.44140625" style="168"/>
    <col min="14610" max="14610" width="51" style="168" customWidth="1"/>
    <col min="14611" max="14611" width="2.6640625" style="168" customWidth="1"/>
    <col min="14612" max="14612" width="7.88671875" style="168" customWidth="1"/>
    <col min="14613" max="14614" width="11.44140625" style="168"/>
    <col min="14615" max="14615" width="51" style="168" customWidth="1"/>
    <col min="14616" max="14616" width="2.6640625" style="168" customWidth="1"/>
    <col min="14617" max="14617" width="7.88671875" style="168" customWidth="1"/>
    <col min="14618" max="14619" width="11.44140625" style="168"/>
    <col min="14620" max="14620" width="51" style="168" customWidth="1"/>
    <col min="14621" max="14621" width="2.6640625" style="168" customWidth="1"/>
    <col min="14622" max="14848" width="11.44140625" style="168"/>
    <col min="14849" max="14849" width="2.6640625" style="168" customWidth="1"/>
    <col min="14850" max="14850" width="4.44140625" style="168" customWidth="1"/>
    <col min="14851" max="14851" width="26.6640625" style="168" customWidth="1"/>
    <col min="14852" max="14852" width="16.88671875" style="168" customWidth="1"/>
    <col min="14853" max="14853" width="6.109375" style="168" customWidth="1"/>
    <col min="14854" max="14854" width="30.6640625" style="168" customWidth="1"/>
    <col min="14855" max="14855" width="10" style="168" customWidth="1"/>
    <col min="14856" max="14856" width="3.88671875" style="168" customWidth="1"/>
    <col min="14857" max="14857" width="2.6640625" style="168" customWidth="1"/>
    <col min="14858" max="14858" width="7.88671875" style="168" customWidth="1"/>
    <col min="14859" max="14860" width="11.44140625" style="168"/>
    <col min="14861" max="14861" width="51" style="168" customWidth="1"/>
    <col min="14862" max="14862" width="2.6640625" style="168" customWidth="1"/>
    <col min="14863" max="14863" width="7.88671875" style="168" customWidth="1"/>
    <col min="14864" max="14865" width="11.44140625" style="168"/>
    <col min="14866" max="14866" width="51" style="168" customWidth="1"/>
    <col min="14867" max="14867" width="2.6640625" style="168" customWidth="1"/>
    <col min="14868" max="14868" width="7.88671875" style="168" customWidth="1"/>
    <col min="14869" max="14870" width="11.44140625" style="168"/>
    <col min="14871" max="14871" width="51" style="168" customWidth="1"/>
    <col min="14872" max="14872" width="2.6640625" style="168" customWidth="1"/>
    <col min="14873" max="14873" width="7.88671875" style="168" customWidth="1"/>
    <col min="14874" max="14875" width="11.44140625" style="168"/>
    <col min="14876" max="14876" width="51" style="168" customWidth="1"/>
    <col min="14877" max="14877" width="2.6640625" style="168" customWidth="1"/>
    <col min="14878" max="15104" width="11.44140625" style="168"/>
    <col min="15105" max="15105" width="2.6640625" style="168" customWidth="1"/>
    <col min="15106" max="15106" width="4.44140625" style="168" customWidth="1"/>
    <col min="15107" max="15107" width="26.6640625" style="168" customWidth="1"/>
    <col min="15108" max="15108" width="16.88671875" style="168" customWidth="1"/>
    <col min="15109" max="15109" width="6.109375" style="168" customWidth="1"/>
    <col min="15110" max="15110" width="30.6640625" style="168" customWidth="1"/>
    <col min="15111" max="15111" width="10" style="168" customWidth="1"/>
    <col min="15112" max="15112" width="3.88671875" style="168" customWidth="1"/>
    <col min="15113" max="15113" width="2.6640625" style="168" customWidth="1"/>
    <col min="15114" max="15114" width="7.88671875" style="168" customWidth="1"/>
    <col min="15115" max="15116" width="11.44140625" style="168"/>
    <col min="15117" max="15117" width="51" style="168" customWidth="1"/>
    <col min="15118" max="15118" width="2.6640625" style="168" customWidth="1"/>
    <col min="15119" max="15119" width="7.88671875" style="168" customWidth="1"/>
    <col min="15120" max="15121" width="11.44140625" style="168"/>
    <col min="15122" max="15122" width="51" style="168" customWidth="1"/>
    <col min="15123" max="15123" width="2.6640625" style="168" customWidth="1"/>
    <col min="15124" max="15124" width="7.88671875" style="168" customWidth="1"/>
    <col min="15125" max="15126" width="11.44140625" style="168"/>
    <col min="15127" max="15127" width="51" style="168" customWidth="1"/>
    <col min="15128" max="15128" width="2.6640625" style="168" customWidth="1"/>
    <col min="15129" max="15129" width="7.88671875" style="168" customWidth="1"/>
    <col min="15130" max="15131" width="11.44140625" style="168"/>
    <col min="15132" max="15132" width="51" style="168" customWidth="1"/>
    <col min="15133" max="15133" width="2.6640625" style="168" customWidth="1"/>
    <col min="15134" max="15360" width="11.44140625" style="168"/>
    <col min="15361" max="15361" width="2.6640625" style="168" customWidth="1"/>
    <col min="15362" max="15362" width="4.44140625" style="168" customWidth="1"/>
    <col min="15363" max="15363" width="26.6640625" style="168" customWidth="1"/>
    <col min="15364" max="15364" width="16.88671875" style="168" customWidth="1"/>
    <col min="15365" max="15365" width="6.109375" style="168" customWidth="1"/>
    <col min="15366" max="15366" width="30.6640625" style="168" customWidth="1"/>
    <col min="15367" max="15367" width="10" style="168" customWidth="1"/>
    <col min="15368" max="15368" width="3.88671875" style="168" customWidth="1"/>
    <col min="15369" max="15369" width="2.6640625" style="168" customWidth="1"/>
    <col min="15370" max="15370" width="7.88671875" style="168" customWidth="1"/>
    <col min="15371" max="15372" width="11.44140625" style="168"/>
    <col min="15373" max="15373" width="51" style="168" customWidth="1"/>
    <col min="15374" max="15374" width="2.6640625" style="168" customWidth="1"/>
    <col min="15375" max="15375" width="7.88671875" style="168" customWidth="1"/>
    <col min="15376" max="15377" width="11.44140625" style="168"/>
    <col min="15378" max="15378" width="51" style="168" customWidth="1"/>
    <col min="15379" max="15379" width="2.6640625" style="168" customWidth="1"/>
    <col min="15380" max="15380" width="7.88671875" style="168" customWidth="1"/>
    <col min="15381" max="15382" width="11.44140625" style="168"/>
    <col min="15383" max="15383" width="51" style="168" customWidth="1"/>
    <col min="15384" max="15384" width="2.6640625" style="168" customWidth="1"/>
    <col min="15385" max="15385" width="7.88671875" style="168" customWidth="1"/>
    <col min="15386" max="15387" width="11.44140625" style="168"/>
    <col min="15388" max="15388" width="51" style="168" customWidth="1"/>
    <col min="15389" max="15389" width="2.6640625" style="168" customWidth="1"/>
    <col min="15390" max="15616" width="11.44140625" style="168"/>
    <col min="15617" max="15617" width="2.6640625" style="168" customWidth="1"/>
    <col min="15618" max="15618" width="4.44140625" style="168" customWidth="1"/>
    <col min="15619" max="15619" width="26.6640625" style="168" customWidth="1"/>
    <col min="15620" max="15620" width="16.88671875" style="168" customWidth="1"/>
    <col min="15621" max="15621" width="6.109375" style="168" customWidth="1"/>
    <col min="15622" max="15622" width="30.6640625" style="168" customWidth="1"/>
    <col min="15623" max="15623" width="10" style="168" customWidth="1"/>
    <col min="15624" max="15624" width="3.88671875" style="168" customWidth="1"/>
    <col min="15625" max="15625" width="2.6640625" style="168" customWidth="1"/>
    <col min="15626" max="15626" width="7.88671875" style="168" customWidth="1"/>
    <col min="15627" max="15628" width="11.44140625" style="168"/>
    <col min="15629" max="15629" width="51" style="168" customWidth="1"/>
    <col min="15630" max="15630" width="2.6640625" style="168" customWidth="1"/>
    <col min="15631" max="15631" width="7.88671875" style="168" customWidth="1"/>
    <col min="15632" max="15633" width="11.44140625" style="168"/>
    <col min="15634" max="15634" width="51" style="168" customWidth="1"/>
    <col min="15635" max="15635" width="2.6640625" style="168" customWidth="1"/>
    <col min="15636" max="15636" width="7.88671875" style="168" customWidth="1"/>
    <col min="15637" max="15638" width="11.44140625" style="168"/>
    <col min="15639" max="15639" width="51" style="168" customWidth="1"/>
    <col min="15640" max="15640" width="2.6640625" style="168" customWidth="1"/>
    <col min="15641" max="15641" width="7.88671875" style="168" customWidth="1"/>
    <col min="15642" max="15643" width="11.44140625" style="168"/>
    <col min="15644" max="15644" width="51" style="168" customWidth="1"/>
    <col min="15645" max="15645" width="2.6640625" style="168" customWidth="1"/>
    <col min="15646" max="15872" width="11.44140625" style="168"/>
    <col min="15873" max="15873" width="2.6640625" style="168" customWidth="1"/>
    <col min="15874" max="15874" width="4.44140625" style="168" customWidth="1"/>
    <col min="15875" max="15875" width="26.6640625" style="168" customWidth="1"/>
    <col min="15876" max="15876" width="16.88671875" style="168" customWidth="1"/>
    <col min="15877" max="15877" width="6.109375" style="168" customWidth="1"/>
    <col min="15878" max="15878" width="30.6640625" style="168" customWidth="1"/>
    <col min="15879" max="15879" width="10" style="168" customWidth="1"/>
    <col min="15880" max="15880" width="3.88671875" style="168" customWidth="1"/>
    <col min="15881" max="15881" width="2.6640625" style="168" customWidth="1"/>
    <col min="15882" max="15882" width="7.88671875" style="168" customWidth="1"/>
    <col min="15883" max="15884" width="11.44140625" style="168"/>
    <col min="15885" max="15885" width="51" style="168" customWidth="1"/>
    <col min="15886" max="15886" width="2.6640625" style="168" customWidth="1"/>
    <col min="15887" max="15887" width="7.88671875" style="168" customWidth="1"/>
    <col min="15888" max="15889" width="11.44140625" style="168"/>
    <col min="15890" max="15890" width="51" style="168" customWidth="1"/>
    <col min="15891" max="15891" width="2.6640625" style="168" customWidth="1"/>
    <col min="15892" max="15892" width="7.88671875" style="168" customWidth="1"/>
    <col min="15893" max="15894" width="11.44140625" style="168"/>
    <col min="15895" max="15895" width="51" style="168" customWidth="1"/>
    <col min="15896" max="15896" width="2.6640625" style="168" customWidth="1"/>
    <col min="15897" max="15897" width="7.88671875" style="168" customWidth="1"/>
    <col min="15898" max="15899" width="11.44140625" style="168"/>
    <col min="15900" max="15900" width="51" style="168" customWidth="1"/>
    <col min="15901" max="15901" width="2.6640625" style="168" customWidth="1"/>
    <col min="15902" max="16128" width="11.44140625" style="168"/>
    <col min="16129" max="16129" width="2.6640625" style="168" customWidth="1"/>
    <col min="16130" max="16130" width="4.44140625" style="168" customWidth="1"/>
    <col min="16131" max="16131" width="26.6640625" style="168" customWidth="1"/>
    <col min="16132" max="16132" width="16.88671875" style="168" customWidth="1"/>
    <col min="16133" max="16133" width="6.109375" style="168" customWidth="1"/>
    <col min="16134" max="16134" width="30.6640625" style="168" customWidth="1"/>
    <col min="16135" max="16135" width="10" style="168" customWidth="1"/>
    <col min="16136" max="16136" width="3.88671875" style="168" customWidth="1"/>
    <col min="16137" max="16137" width="2.6640625" style="168" customWidth="1"/>
    <col min="16138" max="16138" width="7.88671875" style="168" customWidth="1"/>
    <col min="16139" max="16140" width="11.44140625" style="168"/>
    <col min="16141" max="16141" width="51" style="168" customWidth="1"/>
    <col min="16142" max="16142" width="2.6640625" style="168" customWidth="1"/>
    <col min="16143" max="16143" width="7.88671875" style="168" customWidth="1"/>
    <col min="16144" max="16145" width="11.44140625" style="168"/>
    <col min="16146" max="16146" width="51" style="168" customWidth="1"/>
    <col min="16147" max="16147" width="2.6640625" style="168" customWidth="1"/>
    <col min="16148" max="16148" width="7.88671875" style="168" customWidth="1"/>
    <col min="16149" max="16150" width="11.44140625" style="168"/>
    <col min="16151" max="16151" width="51" style="168" customWidth="1"/>
    <col min="16152" max="16152" width="2.6640625" style="168" customWidth="1"/>
    <col min="16153" max="16153" width="7.88671875" style="168" customWidth="1"/>
    <col min="16154" max="16155" width="11.44140625" style="168"/>
    <col min="16156" max="16156" width="51" style="168" customWidth="1"/>
    <col min="16157" max="16157" width="2.6640625" style="168" customWidth="1"/>
    <col min="16158" max="16384" width="11.44140625" style="168"/>
  </cols>
  <sheetData>
    <row r="1" spans="1:29" ht="17.399999999999999" x14ac:dyDescent="0.25">
      <c r="A1" s="166"/>
      <c r="B1" s="167"/>
      <c r="C1" s="231" t="s">
        <v>1113</v>
      </c>
      <c r="D1" s="231"/>
      <c r="E1" s="231"/>
      <c r="F1" s="231"/>
      <c r="I1" s="169"/>
      <c r="N1" s="169"/>
      <c r="S1" s="169"/>
      <c r="X1" s="169"/>
      <c r="AC1" s="169"/>
    </row>
    <row r="2" spans="1:29" s="171" customFormat="1" ht="12" x14ac:dyDescent="0.25">
      <c r="C2" s="172"/>
      <c r="F2" s="173"/>
      <c r="G2" s="173"/>
      <c r="H2" s="172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</row>
    <row r="3" spans="1:29" ht="12.9" customHeight="1" x14ac:dyDescent="0.25">
      <c r="C3" s="232" t="s">
        <v>1114</v>
      </c>
      <c r="D3" s="232"/>
      <c r="E3" s="174"/>
      <c r="F3" s="232" t="s">
        <v>908</v>
      </c>
      <c r="G3" s="232"/>
      <c r="H3" s="175"/>
      <c r="I3" s="176"/>
      <c r="J3" s="176"/>
      <c r="K3" s="176" t="s">
        <v>1115</v>
      </c>
      <c r="L3" s="176"/>
      <c r="M3" s="176"/>
      <c r="N3" s="176"/>
      <c r="O3" s="176"/>
      <c r="P3" s="176" t="s">
        <v>1072</v>
      </c>
      <c r="Q3" s="176"/>
      <c r="R3" s="176"/>
      <c r="S3" s="176"/>
      <c r="T3" s="176"/>
      <c r="U3" s="176" t="s">
        <v>1116</v>
      </c>
      <c r="V3" s="176"/>
      <c r="W3" s="176"/>
      <c r="X3" s="176"/>
      <c r="Y3" s="176"/>
      <c r="Z3" s="176" t="s">
        <v>282</v>
      </c>
      <c r="AA3" s="176"/>
      <c r="AB3" s="176"/>
      <c r="AC3" s="176"/>
    </row>
    <row r="4" spans="1:29" x14ac:dyDescent="0.25">
      <c r="C4" s="177" t="s">
        <v>1117</v>
      </c>
      <c r="D4" s="178">
        <f>DatosViolenciaDoméstica!C5</f>
        <v>183</v>
      </c>
      <c r="E4" s="174"/>
      <c r="F4" s="177" t="s">
        <v>1118</v>
      </c>
      <c r="G4" s="179">
        <f>DatosViolenciaDoméstica!E58</f>
        <v>5</v>
      </c>
      <c r="H4" s="180"/>
    </row>
    <row r="5" spans="1:29" x14ac:dyDescent="0.25">
      <c r="C5" s="177" t="s">
        <v>10</v>
      </c>
      <c r="D5" s="178">
        <f>DatosViolenciaDoméstica!C6</f>
        <v>263</v>
      </c>
      <c r="E5" s="174"/>
      <c r="F5" s="177" t="s">
        <v>1119</v>
      </c>
      <c r="G5" s="181">
        <f>DatosViolenciaDoméstica!F58</f>
        <v>147</v>
      </c>
      <c r="H5" s="180"/>
      <c r="K5" s="182"/>
      <c r="L5" s="182"/>
      <c r="P5" s="182"/>
      <c r="Q5" s="182"/>
      <c r="U5" s="182"/>
      <c r="V5" s="182"/>
      <c r="Z5" s="182"/>
      <c r="AA5" s="182"/>
    </row>
    <row r="6" spans="1:29" ht="26.4" x14ac:dyDescent="0.25">
      <c r="C6" s="177" t="s">
        <v>1120</v>
      </c>
      <c r="D6" s="178">
        <f>DatosViolenciaDoméstica!C7</f>
        <v>69</v>
      </c>
      <c r="E6" s="174"/>
      <c r="F6" s="183"/>
      <c r="G6" s="183"/>
      <c r="H6" s="180"/>
      <c r="K6" s="182"/>
      <c r="L6" s="182"/>
      <c r="P6" s="182"/>
      <c r="Q6" s="182"/>
      <c r="U6" s="182"/>
      <c r="V6" s="182"/>
      <c r="Z6" s="182"/>
      <c r="AA6" s="182"/>
    </row>
    <row r="7" spans="1:29" x14ac:dyDescent="0.25">
      <c r="C7" s="177" t="s">
        <v>53</v>
      </c>
      <c r="D7" s="178">
        <f>DatosViolenciaDoméstica!C8</f>
        <v>1</v>
      </c>
      <c r="E7" s="174"/>
    </row>
    <row r="8" spans="1:29" ht="26.4" x14ac:dyDescent="0.25">
      <c r="C8" s="177" t="s">
        <v>1121</v>
      </c>
      <c r="D8" s="178">
        <f>DatosViolenciaDoméstica!C9</f>
        <v>0</v>
      </c>
      <c r="E8" s="174"/>
    </row>
    <row r="9" spans="1:29" x14ac:dyDescent="0.25">
      <c r="C9" s="177" t="s">
        <v>1122</v>
      </c>
      <c r="D9" s="178">
        <f>SUM(DatosViolenciaDoméstica!C10:C11)</f>
        <v>0</v>
      </c>
      <c r="E9" s="174"/>
      <c r="G9" s="174"/>
    </row>
    <row r="10" spans="1:29" x14ac:dyDescent="0.25">
      <c r="C10" s="174"/>
      <c r="D10" s="174"/>
      <c r="G10" s="174"/>
    </row>
    <row r="21" spans="6:29" x14ac:dyDescent="0.25">
      <c r="F21" s="184"/>
      <c r="G21" s="184"/>
    </row>
    <row r="22" spans="6:29" s="184" customFormat="1" ht="12.75" customHeight="1" x14ac:dyDescent="0.25">
      <c r="F22" s="185"/>
      <c r="G22" s="185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</row>
    <row r="23" spans="6:29" s="185" customFormat="1" x14ac:dyDescent="0.25">
      <c r="F23" s="168"/>
      <c r="G23" s="168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</row>
    <row r="24" spans="6:29" x14ac:dyDescent="0.25">
      <c r="AB24" s="168"/>
      <c r="AC24" s="168"/>
    </row>
    <row r="25" spans="6:29" ht="15.6" x14ac:dyDescent="0.3">
      <c r="I25" s="186"/>
      <c r="J25" s="186"/>
      <c r="K25" s="187" t="s">
        <v>1081</v>
      </c>
      <c r="L25" s="188">
        <v>0</v>
      </c>
      <c r="M25" s="186"/>
      <c r="N25" s="186"/>
      <c r="O25" s="186"/>
      <c r="P25" s="187" t="s">
        <v>1081</v>
      </c>
      <c r="Q25" s="188">
        <v>0</v>
      </c>
      <c r="R25" s="186"/>
      <c r="S25" s="186"/>
      <c r="T25" s="186"/>
      <c r="U25" s="187" t="s">
        <v>1081</v>
      </c>
      <c r="V25" s="188">
        <v>0</v>
      </c>
      <c r="W25" s="186"/>
      <c r="X25" s="186"/>
      <c r="Y25" s="186"/>
      <c r="Z25" s="186"/>
      <c r="AA25" s="186"/>
      <c r="AB25" s="168"/>
      <c r="AC25" s="168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G4" sqref="G4"/>
    </sheetView>
  </sheetViews>
  <sheetFormatPr baseColWidth="10" defaultColWidth="11.44140625" defaultRowHeight="13.2" x14ac:dyDescent="0.25"/>
  <cols>
    <col min="1" max="1" width="2.6640625" style="168" customWidth="1"/>
    <col min="2" max="2" width="4.44140625" style="168" customWidth="1"/>
    <col min="3" max="3" width="26.6640625" style="168" customWidth="1"/>
    <col min="4" max="4" width="16.88671875" style="168" customWidth="1"/>
    <col min="5" max="5" width="6.109375" style="168" customWidth="1"/>
    <col min="6" max="6" width="30.6640625" style="168" customWidth="1"/>
    <col min="7" max="7" width="10" style="168" customWidth="1"/>
    <col min="8" max="8" width="3.88671875" style="168" customWidth="1"/>
    <col min="9" max="9" width="2.6640625" style="170" customWidth="1"/>
    <col min="10" max="10" width="7.88671875" style="170" customWidth="1"/>
    <col min="11" max="12" width="11.44140625" style="170"/>
    <col min="13" max="13" width="51" style="170" customWidth="1"/>
    <col min="14" max="14" width="2.6640625" style="170" customWidth="1"/>
    <col min="15" max="15" width="7.88671875" style="170" customWidth="1"/>
    <col min="16" max="17" width="11.44140625" style="170"/>
    <col min="18" max="18" width="51" style="170" customWidth="1"/>
    <col min="19" max="19" width="2.6640625" style="170" customWidth="1"/>
    <col min="20" max="20" width="7.88671875" style="170" customWidth="1"/>
    <col min="21" max="22" width="11.44140625" style="170"/>
    <col min="23" max="23" width="51" style="170" customWidth="1"/>
    <col min="24" max="24" width="2.6640625" style="170" customWidth="1"/>
    <col min="25" max="25" width="7.88671875" style="170" customWidth="1"/>
    <col min="26" max="27" width="11.44140625" style="170"/>
    <col min="28" max="28" width="51" style="170" customWidth="1"/>
    <col min="29" max="29" width="2.6640625" style="170" customWidth="1"/>
    <col min="30" max="256" width="11.44140625" style="168"/>
    <col min="257" max="257" width="2.6640625" style="168" customWidth="1"/>
    <col min="258" max="258" width="4.44140625" style="168" customWidth="1"/>
    <col min="259" max="259" width="26.6640625" style="168" customWidth="1"/>
    <col min="260" max="260" width="16.88671875" style="168" customWidth="1"/>
    <col min="261" max="261" width="6.109375" style="168" customWidth="1"/>
    <col min="262" max="262" width="30.6640625" style="168" customWidth="1"/>
    <col min="263" max="263" width="10" style="168" customWidth="1"/>
    <col min="264" max="264" width="3.88671875" style="168" customWidth="1"/>
    <col min="265" max="265" width="2.6640625" style="168" customWidth="1"/>
    <col min="266" max="266" width="7.88671875" style="168" customWidth="1"/>
    <col min="267" max="268" width="11.44140625" style="168"/>
    <col min="269" max="269" width="51" style="168" customWidth="1"/>
    <col min="270" max="270" width="2.6640625" style="168" customWidth="1"/>
    <col min="271" max="271" width="7.88671875" style="168" customWidth="1"/>
    <col min="272" max="273" width="11.44140625" style="168"/>
    <col min="274" max="274" width="51" style="168" customWidth="1"/>
    <col min="275" max="275" width="2.6640625" style="168" customWidth="1"/>
    <col min="276" max="276" width="7.88671875" style="168" customWidth="1"/>
    <col min="277" max="278" width="11.44140625" style="168"/>
    <col min="279" max="279" width="51" style="168" customWidth="1"/>
    <col min="280" max="280" width="2.6640625" style="168" customWidth="1"/>
    <col min="281" max="281" width="7.88671875" style="168" customWidth="1"/>
    <col min="282" max="283" width="11.44140625" style="168"/>
    <col min="284" max="284" width="51" style="168" customWidth="1"/>
    <col min="285" max="285" width="2.6640625" style="168" customWidth="1"/>
    <col min="286" max="512" width="11.44140625" style="168"/>
    <col min="513" max="513" width="2.6640625" style="168" customWidth="1"/>
    <col min="514" max="514" width="4.44140625" style="168" customWidth="1"/>
    <col min="515" max="515" width="26.6640625" style="168" customWidth="1"/>
    <col min="516" max="516" width="16.88671875" style="168" customWidth="1"/>
    <col min="517" max="517" width="6.109375" style="168" customWidth="1"/>
    <col min="518" max="518" width="30.6640625" style="168" customWidth="1"/>
    <col min="519" max="519" width="10" style="168" customWidth="1"/>
    <col min="520" max="520" width="3.88671875" style="168" customWidth="1"/>
    <col min="521" max="521" width="2.6640625" style="168" customWidth="1"/>
    <col min="522" max="522" width="7.88671875" style="168" customWidth="1"/>
    <col min="523" max="524" width="11.44140625" style="168"/>
    <col min="525" max="525" width="51" style="168" customWidth="1"/>
    <col min="526" max="526" width="2.6640625" style="168" customWidth="1"/>
    <col min="527" max="527" width="7.88671875" style="168" customWidth="1"/>
    <col min="528" max="529" width="11.44140625" style="168"/>
    <col min="530" max="530" width="51" style="168" customWidth="1"/>
    <col min="531" max="531" width="2.6640625" style="168" customWidth="1"/>
    <col min="532" max="532" width="7.88671875" style="168" customWidth="1"/>
    <col min="533" max="534" width="11.44140625" style="168"/>
    <col min="535" max="535" width="51" style="168" customWidth="1"/>
    <col min="536" max="536" width="2.6640625" style="168" customWidth="1"/>
    <col min="537" max="537" width="7.88671875" style="168" customWidth="1"/>
    <col min="538" max="539" width="11.44140625" style="168"/>
    <col min="540" max="540" width="51" style="168" customWidth="1"/>
    <col min="541" max="541" width="2.6640625" style="168" customWidth="1"/>
    <col min="542" max="768" width="11.44140625" style="168"/>
    <col min="769" max="769" width="2.6640625" style="168" customWidth="1"/>
    <col min="770" max="770" width="4.44140625" style="168" customWidth="1"/>
    <col min="771" max="771" width="26.6640625" style="168" customWidth="1"/>
    <col min="772" max="772" width="16.88671875" style="168" customWidth="1"/>
    <col min="773" max="773" width="6.109375" style="168" customWidth="1"/>
    <col min="774" max="774" width="30.6640625" style="168" customWidth="1"/>
    <col min="775" max="775" width="10" style="168" customWidth="1"/>
    <col min="776" max="776" width="3.88671875" style="168" customWidth="1"/>
    <col min="777" max="777" width="2.6640625" style="168" customWidth="1"/>
    <col min="778" max="778" width="7.88671875" style="168" customWidth="1"/>
    <col min="779" max="780" width="11.44140625" style="168"/>
    <col min="781" max="781" width="51" style="168" customWidth="1"/>
    <col min="782" max="782" width="2.6640625" style="168" customWidth="1"/>
    <col min="783" max="783" width="7.88671875" style="168" customWidth="1"/>
    <col min="784" max="785" width="11.44140625" style="168"/>
    <col min="786" max="786" width="51" style="168" customWidth="1"/>
    <col min="787" max="787" width="2.6640625" style="168" customWidth="1"/>
    <col min="788" max="788" width="7.88671875" style="168" customWidth="1"/>
    <col min="789" max="790" width="11.44140625" style="168"/>
    <col min="791" max="791" width="51" style="168" customWidth="1"/>
    <col min="792" max="792" width="2.6640625" style="168" customWidth="1"/>
    <col min="793" max="793" width="7.88671875" style="168" customWidth="1"/>
    <col min="794" max="795" width="11.44140625" style="168"/>
    <col min="796" max="796" width="51" style="168" customWidth="1"/>
    <col min="797" max="797" width="2.6640625" style="168" customWidth="1"/>
    <col min="798" max="1024" width="11.44140625" style="168"/>
    <col min="1025" max="1025" width="2.6640625" style="168" customWidth="1"/>
    <col min="1026" max="1026" width="4.44140625" style="168" customWidth="1"/>
    <col min="1027" max="1027" width="26.6640625" style="168" customWidth="1"/>
    <col min="1028" max="1028" width="16.88671875" style="168" customWidth="1"/>
    <col min="1029" max="1029" width="6.109375" style="168" customWidth="1"/>
    <col min="1030" max="1030" width="30.6640625" style="168" customWidth="1"/>
    <col min="1031" max="1031" width="10" style="168" customWidth="1"/>
    <col min="1032" max="1032" width="3.88671875" style="168" customWidth="1"/>
    <col min="1033" max="1033" width="2.6640625" style="168" customWidth="1"/>
    <col min="1034" max="1034" width="7.88671875" style="168" customWidth="1"/>
    <col min="1035" max="1036" width="11.44140625" style="168"/>
    <col min="1037" max="1037" width="51" style="168" customWidth="1"/>
    <col min="1038" max="1038" width="2.6640625" style="168" customWidth="1"/>
    <col min="1039" max="1039" width="7.88671875" style="168" customWidth="1"/>
    <col min="1040" max="1041" width="11.44140625" style="168"/>
    <col min="1042" max="1042" width="51" style="168" customWidth="1"/>
    <col min="1043" max="1043" width="2.6640625" style="168" customWidth="1"/>
    <col min="1044" max="1044" width="7.88671875" style="168" customWidth="1"/>
    <col min="1045" max="1046" width="11.44140625" style="168"/>
    <col min="1047" max="1047" width="51" style="168" customWidth="1"/>
    <col min="1048" max="1048" width="2.6640625" style="168" customWidth="1"/>
    <col min="1049" max="1049" width="7.88671875" style="168" customWidth="1"/>
    <col min="1050" max="1051" width="11.44140625" style="168"/>
    <col min="1052" max="1052" width="51" style="168" customWidth="1"/>
    <col min="1053" max="1053" width="2.6640625" style="168" customWidth="1"/>
    <col min="1054" max="1280" width="11.44140625" style="168"/>
    <col min="1281" max="1281" width="2.6640625" style="168" customWidth="1"/>
    <col min="1282" max="1282" width="4.44140625" style="168" customWidth="1"/>
    <col min="1283" max="1283" width="26.6640625" style="168" customWidth="1"/>
    <col min="1284" max="1284" width="16.88671875" style="168" customWidth="1"/>
    <col min="1285" max="1285" width="6.109375" style="168" customWidth="1"/>
    <col min="1286" max="1286" width="30.6640625" style="168" customWidth="1"/>
    <col min="1287" max="1287" width="10" style="168" customWidth="1"/>
    <col min="1288" max="1288" width="3.88671875" style="168" customWidth="1"/>
    <col min="1289" max="1289" width="2.6640625" style="168" customWidth="1"/>
    <col min="1290" max="1290" width="7.88671875" style="168" customWidth="1"/>
    <col min="1291" max="1292" width="11.44140625" style="168"/>
    <col min="1293" max="1293" width="51" style="168" customWidth="1"/>
    <col min="1294" max="1294" width="2.6640625" style="168" customWidth="1"/>
    <col min="1295" max="1295" width="7.88671875" style="168" customWidth="1"/>
    <col min="1296" max="1297" width="11.44140625" style="168"/>
    <col min="1298" max="1298" width="51" style="168" customWidth="1"/>
    <col min="1299" max="1299" width="2.6640625" style="168" customWidth="1"/>
    <col min="1300" max="1300" width="7.88671875" style="168" customWidth="1"/>
    <col min="1301" max="1302" width="11.44140625" style="168"/>
    <col min="1303" max="1303" width="51" style="168" customWidth="1"/>
    <col min="1304" max="1304" width="2.6640625" style="168" customWidth="1"/>
    <col min="1305" max="1305" width="7.88671875" style="168" customWidth="1"/>
    <col min="1306" max="1307" width="11.44140625" style="168"/>
    <col min="1308" max="1308" width="51" style="168" customWidth="1"/>
    <col min="1309" max="1309" width="2.6640625" style="168" customWidth="1"/>
    <col min="1310" max="1536" width="11.44140625" style="168"/>
    <col min="1537" max="1537" width="2.6640625" style="168" customWidth="1"/>
    <col min="1538" max="1538" width="4.44140625" style="168" customWidth="1"/>
    <col min="1539" max="1539" width="26.6640625" style="168" customWidth="1"/>
    <col min="1540" max="1540" width="16.88671875" style="168" customWidth="1"/>
    <col min="1541" max="1541" width="6.109375" style="168" customWidth="1"/>
    <col min="1542" max="1542" width="30.6640625" style="168" customWidth="1"/>
    <col min="1543" max="1543" width="10" style="168" customWidth="1"/>
    <col min="1544" max="1544" width="3.88671875" style="168" customWidth="1"/>
    <col min="1545" max="1545" width="2.6640625" style="168" customWidth="1"/>
    <col min="1546" max="1546" width="7.88671875" style="168" customWidth="1"/>
    <col min="1547" max="1548" width="11.44140625" style="168"/>
    <col min="1549" max="1549" width="51" style="168" customWidth="1"/>
    <col min="1550" max="1550" width="2.6640625" style="168" customWidth="1"/>
    <col min="1551" max="1551" width="7.88671875" style="168" customWidth="1"/>
    <col min="1552" max="1553" width="11.44140625" style="168"/>
    <col min="1554" max="1554" width="51" style="168" customWidth="1"/>
    <col min="1555" max="1555" width="2.6640625" style="168" customWidth="1"/>
    <col min="1556" max="1556" width="7.88671875" style="168" customWidth="1"/>
    <col min="1557" max="1558" width="11.44140625" style="168"/>
    <col min="1559" max="1559" width="51" style="168" customWidth="1"/>
    <col min="1560" max="1560" width="2.6640625" style="168" customWidth="1"/>
    <col min="1561" max="1561" width="7.88671875" style="168" customWidth="1"/>
    <col min="1562" max="1563" width="11.44140625" style="168"/>
    <col min="1564" max="1564" width="51" style="168" customWidth="1"/>
    <col min="1565" max="1565" width="2.6640625" style="168" customWidth="1"/>
    <col min="1566" max="1792" width="11.44140625" style="168"/>
    <col min="1793" max="1793" width="2.6640625" style="168" customWidth="1"/>
    <col min="1794" max="1794" width="4.44140625" style="168" customWidth="1"/>
    <col min="1795" max="1795" width="26.6640625" style="168" customWidth="1"/>
    <col min="1796" max="1796" width="16.88671875" style="168" customWidth="1"/>
    <col min="1797" max="1797" width="6.109375" style="168" customWidth="1"/>
    <col min="1798" max="1798" width="30.6640625" style="168" customWidth="1"/>
    <col min="1799" max="1799" width="10" style="168" customWidth="1"/>
    <col min="1800" max="1800" width="3.88671875" style="168" customWidth="1"/>
    <col min="1801" max="1801" width="2.6640625" style="168" customWidth="1"/>
    <col min="1802" max="1802" width="7.88671875" style="168" customWidth="1"/>
    <col min="1803" max="1804" width="11.44140625" style="168"/>
    <col min="1805" max="1805" width="51" style="168" customWidth="1"/>
    <col min="1806" max="1806" width="2.6640625" style="168" customWidth="1"/>
    <col min="1807" max="1807" width="7.88671875" style="168" customWidth="1"/>
    <col min="1808" max="1809" width="11.44140625" style="168"/>
    <col min="1810" max="1810" width="51" style="168" customWidth="1"/>
    <col min="1811" max="1811" width="2.6640625" style="168" customWidth="1"/>
    <col min="1812" max="1812" width="7.88671875" style="168" customWidth="1"/>
    <col min="1813" max="1814" width="11.44140625" style="168"/>
    <col min="1815" max="1815" width="51" style="168" customWidth="1"/>
    <col min="1816" max="1816" width="2.6640625" style="168" customWidth="1"/>
    <col min="1817" max="1817" width="7.88671875" style="168" customWidth="1"/>
    <col min="1818" max="1819" width="11.44140625" style="168"/>
    <col min="1820" max="1820" width="51" style="168" customWidth="1"/>
    <col min="1821" max="1821" width="2.6640625" style="168" customWidth="1"/>
    <col min="1822" max="2048" width="11.44140625" style="168"/>
    <col min="2049" max="2049" width="2.6640625" style="168" customWidth="1"/>
    <col min="2050" max="2050" width="4.44140625" style="168" customWidth="1"/>
    <col min="2051" max="2051" width="26.6640625" style="168" customWidth="1"/>
    <col min="2052" max="2052" width="16.88671875" style="168" customWidth="1"/>
    <col min="2053" max="2053" width="6.109375" style="168" customWidth="1"/>
    <col min="2054" max="2054" width="30.6640625" style="168" customWidth="1"/>
    <col min="2055" max="2055" width="10" style="168" customWidth="1"/>
    <col min="2056" max="2056" width="3.88671875" style="168" customWidth="1"/>
    <col min="2057" max="2057" width="2.6640625" style="168" customWidth="1"/>
    <col min="2058" max="2058" width="7.88671875" style="168" customWidth="1"/>
    <col min="2059" max="2060" width="11.44140625" style="168"/>
    <col min="2061" max="2061" width="51" style="168" customWidth="1"/>
    <col min="2062" max="2062" width="2.6640625" style="168" customWidth="1"/>
    <col min="2063" max="2063" width="7.88671875" style="168" customWidth="1"/>
    <col min="2064" max="2065" width="11.44140625" style="168"/>
    <col min="2066" max="2066" width="51" style="168" customWidth="1"/>
    <col min="2067" max="2067" width="2.6640625" style="168" customWidth="1"/>
    <col min="2068" max="2068" width="7.88671875" style="168" customWidth="1"/>
    <col min="2069" max="2070" width="11.44140625" style="168"/>
    <col min="2071" max="2071" width="51" style="168" customWidth="1"/>
    <col min="2072" max="2072" width="2.6640625" style="168" customWidth="1"/>
    <col min="2073" max="2073" width="7.88671875" style="168" customWidth="1"/>
    <col min="2074" max="2075" width="11.44140625" style="168"/>
    <col min="2076" max="2076" width="51" style="168" customWidth="1"/>
    <col min="2077" max="2077" width="2.6640625" style="168" customWidth="1"/>
    <col min="2078" max="2304" width="11.44140625" style="168"/>
    <col min="2305" max="2305" width="2.6640625" style="168" customWidth="1"/>
    <col min="2306" max="2306" width="4.44140625" style="168" customWidth="1"/>
    <col min="2307" max="2307" width="26.6640625" style="168" customWidth="1"/>
    <col min="2308" max="2308" width="16.88671875" style="168" customWidth="1"/>
    <col min="2309" max="2309" width="6.109375" style="168" customWidth="1"/>
    <col min="2310" max="2310" width="30.6640625" style="168" customWidth="1"/>
    <col min="2311" max="2311" width="10" style="168" customWidth="1"/>
    <col min="2312" max="2312" width="3.88671875" style="168" customWidth="1"/>
    <col min="2313" max="2313" width="2.6640625" style="168" customWidth="1"/>
    <col min="2314" max="2314" width="7.88671875" style="168" customWidth="1"/>
    <col min="2315" max="2316" width="11.44140625" style="168"/>
    <col min="2317" max="2317" width="51" style="168" customWidth="1"/>
    <col min="2318" max="2318" width="2.6640625" style="168" customWidth="1"/>
    <col min="2319" max="2319" width="7.88671875" style="168" customWidth="1"/>
    <col min="2320" max="2321" width="11.44140625" style="168"/>
    <col min="2322" max="2322" width="51" style="168" customWidth="1"/>
    <col min="2323" max="2323" width="2.6640625" style="168" customWidth="1"/>
    <col min="2324" max="2324" width="7.88671875" style="168" customWidth="1"/>
    <col min="2325" max="2326" width="11.44140625" style="168"/>
    <col min="2327" max="2327" width="51" style="168" customWidth="1"/>
    <col min="2328" max="2328" width="2.6640625" style="168" customWidth="1"/>
    <col min="2329" max="2329" width="7.88671875" style="168" customWidth="1"/>
    <col min="2330" max="2331" width="11.44140625" style="168"/>
    <col min="2332" max="2332" width="51" style="168" customWidth="1"/>
    <col min="2333" max="2333" width="2.6640625" style="168" customWidth="1"/>
    <col min="2334" max="2560" width="11.44140625" style="168"/>
    <col min="2561" max="2561" width="2.6640625" style="168" customWidth="1"/>
    <col min="2562" max="2562" width="4.44140625" style="168" customWidth="1"/>
    <col min="2563" max="2563" width="26.6640625" style="168" customWidth="1"/>
    <col min="2564" max="2564" width="16.88671875" style="168" customWidth="1"/>
    <col min="2565" max="2565" width="6.109375" style="168" customWidth="1"/>
    <col min="2566" max="2566" width="30.6640625" style="168" customWidth="1"/>
    <col min="2567" max="2567" width="10" style="168" customWidth="1"/>
    <col min="2568" max="2568" width="3.88671875" style="168" customWidth="1"/>
    <col min="2569" max="2569" width="2.6640625" style="168" customWidth="1"/>
    <col min="2570" max="2570" width="7.88671875" style="168" customWidth="1"/>
    <col min="2571" max="2572" width="11.44140625" style="168"/>
    <col min="2573" max="2573" width="51" style="168" customWidth="1"/>
    <col min="2574" max="2574" width="2.6640625" style="168" customWidth="1"/>
    <col min="2575" max="2575" width="7.88671875" style="168" customWidth="1"/>
    <col min="2576" max="2577" width="11.44140625" style="168"/>
    <col min="2578" max="2578" width="51" style="168" customWidth="1"/>
    <col min="2579" max="2579" width="2.6640625" style="168" customWidth="1"/>
    <col min="2580" max="2580" width="7.88671875" style="168" customWidth="1"/>
    <col min="2581" max="2582" width="11.44140625" style="168"/>
    <col min="2583" max="2583" width="51" style="168" customWidth="1"/>
    <col min="2584" max="2584" width="2.6640625" style="168" customWidth="1"/>
    <col min="2585" max="2585" width="7.88671875" style="168" customWidth="1"/>
    <col min="2586" max="2587" width="11.44140625" style="168"/>
    <col min="2588" max="2588" width="51" style="168" customWidth="1"/>
    <col min="2589" max="2589" width="2.6640625" style="168" customWidth="1"/>
    <col min="2590" max="2816" width="11.44140625" style="168"/>
    <col min="2817" max="2817" width="2.6640625" style="168" customWidth="1"/>
    <col min="2818" max="2818" width="4.44140625" style="168" customWidth="1"/>
    <col min="2819" max="2819" width="26.6640625" style="168" customWidth="1"/>
    <col min="2820" max="2820" width="16.88671875" style="168" customWidth="1"/>
    <col min="2821" max="2821" width="6.109375" style="168" customWidth="1"/>
    <col min="2822" max="2822" width="30.6640625" style="168" customWidth="1"/>
    <col min="2823" max="2823" width="10" style="168" customWidth="1"/>
    <col min="2824" max="2824" width="3.88671875" style="168" customWidth="1"/>
    <col min="2825" max="2825" width="2.6640625" style="168" customWidth="1"/>
    <col min="2826" max="2826" width="7.88671875" style="168" customWidth="1"/>
    <col min="2827" max="2828" width="11.44140625" style="168"/>
    <col min="2829" max="2829" width="51" style="168" customWidth="1"/>
    <col min="2830" max="2830" width="2.6640625" style="168" customWidth="1"/>
    <col min="2831" max="2831" width="7.88671875" style="168" customWidth="1"/>
    <col min="2832" max="2833" width="11.44140625" style="168"/>
    <col min="2834" max="2834" width="51" style="168" customWidth="1"/>
    <col min="2835" max="2835" width="2.6640625" style="168" customWidth="1"/>
    <col min="2836" max="2836" width="7.88671875" style="168" customWidth="1"/>
    <col min="2837" max="2838" width="11.44140625" style="168"/>
    <col min="2839" max="2839" width="51" style="168" customWidth="1"/>
    <col min="2840" max="2840" width="2.6640625" style="168" customWidth="1"/>
    <col min="2841" max="2841" width="7.88671875" style="168" customWidth="1"/>
    <col min="2842" max="2843" width="11.44140625" style="168"/>
    <col min="2844" max="2844" width="51" style="168" customWidth="1"/>
    <col min="2845" max="2845" width="2.6640625" style="168" customWidth="1"/>
    <col min="2846" max="3072" width="11.44140625" style="168"/>
    <col min="3073" max="3073" width="2.6640625" style="168" customWidth="1"/>
    <col min="3074" max="3074" width="4.44140625" style="168" customWidth="1"/>
    <col min="3075" max="3075" width="26.6640625" style="168" customWidth="1"/>
    <col min="3076" max="3076" width="16.88671875" style="168" customWidth="1"/>
    <col min="3077" max="3077" width="6.109375" style="168" customWidth="1"/>
    <col min="3078" max="3078" width="30.6640625" style="168" customWidth="1"/>
    <col min="3079" max="3079" width="10" style="168" customWidth="1"/>
    <col min="3080" max="3080" width="3.88671875" style="168" customWidth="1"/>
    <col min="3081" max="3081" width="2.6640625" style="168" customWidth="1"/>
    <col min="3082" max="3082" width="7.88671875" style="168" customWidth="1"/>
    <col min="3083" max="3084" width="11.44140625" style="168"/>
    <col min="3085" max="3085" width="51" style="168" customWidth="1"/>
    <col min="3086" max="3086" width="2.6640625" style="168" customWidth="1"/>
    <col min="3087" max="3087" width="7.88671875" style="168" customWidth="1"/>
    <col min="3088" max="3089" width="11.44140625" style="168"/>
    <col min="3090" max="3090" width="51" style="168" customWidth="1"/>
    <col min="3091" max="3091" width="2.6640625" style="168" customWidth="1"/>
    <col min="3092" max="3092" width="7.88671875" style="168" customWidth="1"/>
    <col min="3093" max="3094" width="11.44140625" style="168"/>
    <col min="3095" max="3095" width="51" style="168" customWidth="1"/>
    <col min="3096" max="3096" width="2.6640625" style="168" customWidth="1"/>
    <col min="3097" max="3097" width="7.88671875" style="168" customWidth="1"/>
    <col min="3098" max="3099" width="11.44140625" style="168"/>
    <col min="3100" max="3100" width="51" style="168" customWidth="1"/>
    <col min="3101" max="3101" width="2.6640625" style="168" customWidth="1"/>
    <col min="3102" max="3328" width="11.44140625" style="168"/>
    <col min="3329" max="3329" width="2.6640625" style="168" customWidth="1"/>
    <col min="3330" max="3330" width="4.44140625" style="168" customWidth="1"/>
    <col min="3331" max="3331" width="26.6640625" style="168" customWidth="1"/>
    <col min="3332" max="3332" width="16.88671875" style="168" customWidth="1"/>
    <col min="3333" max="3333" width="6.109375" style="168" customWidth="1"/>
    <col min="3334" max="3334" width="30.6640625" style="168" customWidth="1"/>
    <col min="3335" max="3335" width="10" style="168" customWidth="1"/>
    <col min="3336" max="3336" width="3.88671875" style="168" customWidth="1"/>
    <col min="3337" max="3337" width="2.6640625" style="168" customWidth="1"/>
    <col min="3338" max="3338" width="7.88671875" style="168" customWidth="1"/>
    <col min="3339" max="3340" width="11.44140625" style="168"/>
    <col min="3341" max="3341" width="51" style="168" customWidth="1"/>
    <col min="3342" max="3342" width="2.6640625" style="168" customWidth="1"/>
    <col min="3343" max="3343" width="7.88671875" style="168" customWidth="1"/>
    <col min="3344" max="3345" width="11.44140625" style="168"/>
    <col min="3346" max="3346" width="51" style="168" customWidth="1"/>
    <col min="3347" max="3347" width="2.6640625" style="168" customWidth="1"/>
    <col min="3348" max="3348" width="7.88671875" style="168" customWidth="1"/>
    <col min="3349" max="3350" width="11.44140625" style="168"/>
    <col min="3351" max="3351" width="51" style="168" customWidth="1"/>
    <col min="3352" max="3352" width="2.6640625" style="168" customWidth="1"/>
    <col min="3353" max="3353" width="7.88671875" style="168" customWidth="1"/>
    <col min="3354" max="3355" width="11.44140625" style="168"/>
    <col min="3356" max="3356" width="51" style="168" customWidth="1"/>
    <col min="3357" max="3357" width="2.6640625" style="168" customWidth="1"/>
    <col min="3358" max="3584" width="11.44140625" style="168"/>
    <col min="3585" max="3585" width="2.6640625" style="168" customWidth="1"/>
    <col min="3586" max="3586" width="4.44140625" style="168" customWidth="1"/>
    <col min="3587" max="3587" width="26.6640625" style="168" customWidth="1"/>
    <col min="3588" max="3588" width="16.88671875" style="168" customWidth="1"/>
    <col min="3589" max="3589" width="6.109375" style="168" customWidth="1"/>
    <col min="3590" max="3590" width="30.6640625" style="168" customWidth="1"/>
    <col min="3591" max="3591" width="10" style="168" customWidth="1"/>
    <col min="3592" max="3592" width="3.88671875" style="168" customWidth="1"/>
    <col min="3593" max="3593" width="2.6640625" style="168" customWidth="1"/>
    <col min="3594" max="3594" width="7.88671875" style="168" customWidth="1"/>
    <col min="3595" max="3596" width="11.44140625" style="168"/>
    <col min="3597" max="3597" width="51" style="168" customWidth="1"/>
    <col min="3598" max="3598" width="2.6640625" style="168" customWidth="1"/>
    <col min="3599" max="3599" width="7.88671875" style="168" customWidth="1"/>
    <col min="3600" max="3601" width="11.44140625" style="168"/>
    <col min="3602" max="3602" width="51" style="168" customWidth="1"/>
    <col min="3603" max="3603" width="2.6640625" style="168" customWidth="1"/>
    <col min="3604" max="3604" width="7.88671875" style="168" customWidth="1"/>
    <col min="3605" max="3606" width="11.44140625" style="168"/>
    <col min="3607" max="3607" width="51" style="168" customWidth="1"/>
    <col min="3608" max="3608" width="2.6640625" style="168" customWidth="1"/>
    <col min="3609" max="3609" width="7.88671875" style="168" customWidth="1"/>
    <col min="3610" max="3611" width="11.44140625" style="168"/>
    <col min="3612" max="3612" width="51" style="168" customWidth="1"/>
    <col min="3613" max="3613" width="2.6640625" style="168" customWidth="1"/>
    <col min="3614" max="3840" width="11.44140625" style="168"/>
    <col min="3841" max="3841" width="2.6640625" style="168" customWidth="1"/>
    <col min="3842" max="3842" width="4.44140625" style="168" customWidth="1"/>
    <col min="3843" max="3843" width="26.6640625" style="168" customWidth="1"/>
    <col min="3844" max="3844" width="16.88671875" style="168" customWidth="1"/>
    <col min="3845" max="3845" width="6.109375" style="168" customWidth="1"/>
    <col min="3846" max="3846" width="30.6640625" style="168" customWidth="1"/>
    <col min="3847" max="3847" width="10" style="168" customWidth="1"/>
    <col min="3848" max="3848" width="3.88671875" style="168" customWidth="1"/>
    <col min="3849" max="3849" width="2.6640625" style="168" customWidth="1"/>
    <col min="3850" max="3850" width="7.88671875" style="168" customWidth="1"/>
    <col min="3851" max="3852" width="11.44140625" style="168"/>
    <col min="3853" max="3853" width="51" style="168" customWidth="1"/>
    <col min="3854" max="3854" width="2.6640625" style="168" customWidth="1"/>
    <col min="3855" max="3855" width="7.88671875" style="168" customWidth="1"/>
    <col min="3856" max="3857" width="11.44140625" style="168"/>
    <col min="3858" max="3858" width="51" style="168" customWidth="1"/>
    <col min="3859" max="3859" width="2.6640625" style="168" customWidth="1"/>
    <col min="3860" max="3860" width="7.88671875" style="168" customWidth="1"/>
    <col min="3861" max="3862" width="11.44140625" style="168"/>
    <col min="3863" max="3863" width="51" style="168" customWidth="1"/>
    <col min="3864" max="3864" width="2.6640625" style="168" customWidth="1"/>
    <col min="3865" max="3865" width="7.88671875" style="168" customWidth="1"/>
    <col min="3866" max="3867" width="11.44140625" style="168"/>
    <col min="3868" max="3868" width="51" style="168" customWidth="1"/>
    <col min="3869" max="3869" width="2.6640625" style="168" customWidth="1"/>
    <col min="3870" max="4096" width="11.44140625" style="168"/>
    <col min="4097" max="4097" width="2.6640625" style="168" customWidth="1"/>
    <col min="4098" max="4098" width="4.44140625" style="168" customWidth="1"/>
    <col min="4099" max="4099" width="26.6640625" style="168" customWidth="1"/>
    <col min="4100" max="4100" width="16.88671875" style="168" customWidth="1"/>
    <col min="4101" max="4101" width="6.109375" style="168" customWidth="1"/>
    <col min="4102" max="4102" width="30.6640625" style="168" customWidth="1"/>
    <col min="4103" max="4103" width="10" style="168" customWidth="1"/>
    <col min="4104" max="4104" width="3.88671875" style="168" customWidth="1"/>
    <col min="4105" max="4105" width="2.6640625" style="168" customWidth="1"/>
    <col min="4106" max="4106" width="7.88671875" style="168" customWidth="1"/>
    <col min="4107" max="4108" width="11.44140625" style="168"/>
    <col min="4109" max="4109" width="51" style="168" customWidth="1"/>
    <col min="4110" max="4110" width="2.6640625" style="168" customWidth="1"/>
    <col min="4111" max="4111" width="7.88671875" style="168" customWidth="1"/>
    <col min="4112" max="4113" width="11.44140625" style="168"/>
    <col min="4114" max="4114" width="51" style="168" customWidth="1"/>
    <col min="4115" max="4115" width="2.6640625" style="168" customWidth="1"/>
    <col min="4116" max="4116" width="7.88671875" style="168" customWidth="1"/>
    <col min="4117" max="4118" width="11.44140625" style="168"/>
    <col min="4119" max="4119" width="51" style="168" customWidth="1"/>
    <col min="4120" max="4120" width="2.6640625" style="168" customWidth="1"/>
    <col min="4121" max="4121" width="7.88671875" style="168" customWidth="1"/>
    <col min="4122" max="4123" width="11.44140625" style="168"/>
    <col min="4124" max="4124" width="51" style="168" customWidth="1"/>
    <col min="4125" max="4125" width="2.6640625" style="168" customWidth="1"/>
    <col min="4126" max="4352" width="11.44140625" style="168"/>
    <col min="4353" max="4353" width="2.6640625" style="168" customWidth="1"/>
    <col min="4354" max="4354" width="4.44140625" style="168" customWidth="1"/>
    <col min="4355" max="4355" width="26.6640625" style="168" customWidth="1"/>
    <col min="4356" max="4356" width="16.88671875" style="168" customWidth="1"/>
    <col min="4357" max="4357" width="6.109375" style="168" customWidth="1"/>
    <col min="4358" max="4358" width="30.6640625" style="168" customWidth="1"/>
    <col min="4359" max="4359" width="10" style="168" customWidth="1"/>
    <col min="4360" max="4360" width="3.88671875" style="168" customWidth="1"/>
    <col min="4361" max="4361" width="2.6640625" style="168" customWidth="1"/>
    <col min="4362" max="4362" width="7.88671875" style="168" customWidth="1"/>
    <col min="4363" max="4364" width="11.44140625" style="168"/>
    <col min="4365" max="4365" width="51" style="168" customWidth="1"/>
    <col min="4366" max="4366" width="2.6640625" style="168" customWidth="1"/>
    <col min="4367" max="4367" width="7.88671875" style="168" customWidth="1"/>
    <col min="4368" max="4369" width="11.44140625" style="168"/>
    <col min="4370" max="4370" width="51" style="168" customWidth="1"/>
    <col min="4371" max="4371" width="2.6640625" style="168" customWidth="1"/>
    <col min="4372" max="4372" width="7.88671875" style="168" customWidth="1"/>
    <col min="4373" max="4374" width="11.44140625" style="168"/>
    <col min="4375" max="4375" width="51" style="168" customWidth="1"/>
    <col min="4376" max="4376" width="2.6640625" style="168" customWidth="1"/>
    <col min="4377" max="4377" width="7.88671875" style="168" customWidth="1"/>
    <col min="4378" max="4379" width="11.44140625" style="168"/>
    <col min="4380" max="4380" width="51" style="168" customWidth="1"/>
    <col min="4381" max="4381" width="2.6640625" style="168" customWidth="1"/>
    <col min="4382" max="4608" width="11.44140625" style="168"/>
    <col min="4609" max="4609" width="2.6640625" style="168" customWidth="1"/>
    <col min="4610" max="4610" width="4.44140625" style="168" customWidth="1"/>
    <col min="4611" max="4611" width="26.6640625" style="168" customWidth="1"/>
    <col min="4612" max="4612" width="16.88671875" style="168" customWidth="1"/>
    <col min="4613" max="4613" width="6.109375" style="168" customWidth="1"/>
    <col min="4614" max="4614" width="30.6640625" style="168" customWidth="1"/>
    <col min="4615" max="4615" width="10" style="168" customWidth="1"/>
    <col min="4616" max="4616" width="3.88671875" style="168" customWidth="1"/>
    <col min="4617" max="4617" width="2.6640625" style="168" customWidth="1"/>
    <col min="4618" max="4618" width="7.88671875" style="168" customWidth="1"/>
    <col min="4619" max="4620" width="11.44140625" style="168"/>
    <col min="4621" max="4621" width="51" style="168" customWidth="1"/>
    <col min="4622" max="4622" width="2.6640625" style="168" customWidth="1"/>
    <col min="4623" max="4623" width="7.88671875" style="168" customWidth="1"/>
    <col min="4624" max="4625" width="11.44140625" style="168"/>
    <col min="4626" max="4626" width="51" style="168" customWidth="1"/>
    <col min="4627" max="4627" width="2.6640625" style="168" customWidth="1"/>
    <col min="4628" max="4628" width="7.88671875" style="168" customWidth="1"/>
    <col min="4629" max="4630" width="11.44140625" style="168"/>
    <col min="4631" max="4631" width="51" style="168" customWidth="1"/>
    <col min="4632" max="4632" width="2.6640625" style="168" customWidth="1"/>
    <col min="4633" max="4633" width="7.88671875" style="168" customWidth="1"/>
    <col min="4634" max="4635" width="11.44140625" style="168"/>
    <col min="4636" max="4636" width="51" style="168" customWidth="1"/>
    <col min="4637" max="4637" width="2.6640625" style="168" customWidth="1"/>
    <col min="4638" max="4864" width="11.44140625" style="168"/>
    <col min="4865" max="4865" width="2.6640625" style="168" customWidth="1"/>
    <col min="4866" max="4866" width="4.44140625" style="168" customWidth="1"/>
    <col min="4867" max="4867" width="26.6640625" style="168" customWidth="1"/>
    <col min="4868" max="4868" width="16.88671875" style="168" customWidth="1"/>
    <col min="4869" max="4869" width="6.109375" style="168" customWidth="1"/>
    <col min="4870" max="4870" width="30.6640625" style="168" customWidth="1"/>
    <col min="4871" max="4871" width="10" style="168" customWidth="1"/>
    <col min="4872" max="4872" width="3.88671875" style="168" customWidth="1"/>
    <col min="4873" max="4873" width="2.6640625" style="168" customWidth="1"/>
    <col min="4874" max="4874" width="7.88671875" style="168" customWidth="1"/>
    <col min="4875" max="4876" width="11.44140625" style="168"/>
    <col min="4877" max="4877" width="51" style="168" customWidth="1"/>
    <col min="4878" max="4878" width="2.6640625" style="168" customWidth="1"/>
    <col min="4879" max="4879" width="7.88671875" style="168" customWidth="1"/>
    <col min="4880" max="4881" width="11.44140625" style="168"/>
    <col min="4882" max="4882" width="51" style="168" customWidth="1"/>
    <col min="4883" max="4883" width="2.6640625" style="168" customWidth="1"/>
    <col min="4884" max="4884" width="7.88671875" style="168" customWidth="1"/>
    <col min="4885" max="4886" width="11.44140625" style="168"/>
    <col min="4887" max="4887" width="51" style="168" customWidth="1"/>
    <col min="4888" max="4888" width="2.6640625" style="168" customWidth="1"/>
    <col min="4889" max="4889" width="7.88671875" style="168" customWidth="1"/>
    <col min="4890" max="4891" width="11.44140625" style="168"/>
    <col min="4892" max="4892" width="51" style="168" customWidth="1"/>
    <col min="4893" max="4893" width="2.6640625" style="168" customWidth="1"/>
    <col min="4894" max="5120" width="11.44140625" style="168"/>
    <col min="5121" max="5121" width="2.6640625" style="168" customWidth="1"/>
    <col min="5122" max="5122" width="4.44140625" style="168" customWidth="1"/>
    <col min="5123" max="5123" width="26.6640625" style="168" customWidth="1"/>
    <col min="5124" max="5124" width="16.88671875" style="168" customWidth="1"/>
    <col min="5125" max="5125" width="6.109375" style="168" customWidth="1"/>
    <col min="5126" max="5126" width="30.6640625" style="168" customWidth="1"/>
    <col min="5127" max="5127" width="10" style="168" customWidth="1"/>
    <col min="5128" max="5128" width="3.88671875" style="168" customWidth="1"/>
    <col min="5129" max="5129" width="2.6640625" style="168" customWidth="1"/>
    <col min="5130" max="5130" width="7.88671875" style="168" customWidth="1"/>
    <col min="5131" max="5132" width="11.44140625" style="168"/>
    <col min="5133" max="5133" width="51" style="168" customWidth="1"/>
    <col min="5134" max="5134" width="2.6640625" style="168" customWidth="1"/>
    <col min="5135" max="5135" width="7.88671875" style="168" customWidth="1"/>
    <col min="5136" max="5137" width="11.44140625" style="168"/>
    <col min="5138" max="5138" width="51" style="168" customWidth="1"/>
    <col min="5139" max="5139" width="2.6640625" style="168" customWidth="1"/>
    <col min="5140" max="5140" width="7.88671875" style="168" customWidth="1"/>
    <col min="5141" max="5142" width="11.44140625" style="168"/>
    <col min="5143" max="5143" width="51" style="168" customWidth="1"/>
    <col min="5144" max="5144" width="2.6640625" style="168" customWidth="1"/>
    <col min="5145" max="5145" width="7.88671875" style="168" customWidth="1"/>
    <col min="5146" max="5147" width="11.44140625" style="168"/>
    <col min="5148" max="5148" width="51" style="168" customWidth="1"/>
    <col min="5149" max="5149" width="2.6640625" style="168" customWidth="1"/>
    <col min="5150" max="5376" width="11.44140625" style="168"/>
    <col min="5377" max="5377" width="2.6640625" style="168" customWidth="1"/>
    <col min="5378" max="5378" width="4.44140625" style="168" customWidth="1"/>
    <col min="5379" max="5379" width="26.6640625" style="168" customWidth="1"/>
    <col min="5380" max="5380" width="16.88671875" style="168" customWidth="1"/>
    <col min="5381" max="5381" width="6.109375" style="168" customWidth="1"/>
    <col min="5382" max="5382" width="30.6640625" style="168" customWidth="1"/>
    <col min="5383" max="5383" width="10" style="168" customWidth="1"/>
    <col min="5384" max="5384" width="3.88671875" style="168" customWidth="1"/>
    <col min="5385" max="5385" width="2.6640625" style="168" customWidth="1"/>
    <col min="5386" max="5386" width="7.88671875" style="168" customWidth="1"/>
    <col min="5387" max="5388" width="11.44140625" style="168"/>
    <col min="5389" max="5389" width="51" style="168" customWidth="1"/>
    <col min="5390" max="5390" width="2.6640625" style="168" customWidth="1"/>
    <col min="5391" max="5391" width="7.88671875" style="168" customWidth="1"/>
    <col min="5392" max="5393" width="11.44140625" style="168"/>
    <col min="5394" max="5394" width="51" style="168" customWidth="1"/>
    <col min="5395" max="5395" width="2.6640625" style="168" customWidth="1"/>
    <col min="5396" max="5396" width="7.88671875" style="168" customWidth="1"/>
    <col min="5397" max="5398" width="11.44140625" style="168"/>
    <col min="5399" max="5399" width="51" style="168" customWidth="1"/>
    <col min="5400" max="5400" width="2.6640625" style="168" customWidth="1"/>
    <col min="5401" max="5401" width="7.88671875" style="168" customWidth="1"/>
    <col min="5402" max="5403" width="11.44140625" style="168"/>
    <col min="5404" max="5404" width="51" style="168" customWidth="1"/>
    <col min="5405" max="5405" width="2.6640625" style="168" customWidth="1"/>
    <col min="5406" max="5632" width="11.44140625" style="168"/>
    <col min="5633" max="5633" width="2.6640625" style="168" customWidth="1"/>
    <col min="5634" max="5634" width="4.44140625" style="168" customWidth="1"/>
    <col min="5635" max="5635" width="26.6640625" style="168" customWidth="1"/>
    <col min="5636" max="5636" width="16.88671875" style="168" customWidth="1"/>
    <col min="5637" max="5637" width="6.109375" style="168" customWidth="1"/>
    <col min="5638" max="5638" width="30.6640625" style="168" customWidth="1"/>
    <col min="5639" max="5639" width="10" style="168" customWidth="1"/>
    <col min="5640" max="5640" width="3.88671875" style="168" customWidth="1"/>
    <col min="5641" max="5641" width="2.6640625" style="168" customWidth="1"/>
    <col min="5642" max="5642" width="7.88671875" style="168" customWidth="1"/>
    <col min="5643" max="5644" width="11.44140625" style="168"/>
    <col min="5645" max="5645" width="51" style="168" customWidth="1"/>
    <col min="5646" max="5646" width="2.6640625" style="168" customWidth="1"/>
    <col min="5647" max="5647" width="7.88671875" style="168" customWidth="1"/>
    <col min="5648" max="5649" width="11.44140625" style="168"/>
    <col min="5650" max="5650" width="51" style="168" customWidth="1"/>
    <col min="5651" max="5651" width="2.6640625" style="168" customWidth="1"/>
    <col min="5652" max="5652" width="7.88671875" style="168" customWidth="1"/>
    <col min="5653" max="5654" width="11.44140625" style="168"/>
    <col min="5655" max="5655" width="51" style="168" customWidth="1"/>
    <col min="5656" max="5656" width="2.6640625" style="168" customWidth="1"/>
    <col min="5657" max="5657" width="7.88671875" style="168" customWidth="1"/>
    <col min="5658" max="5659" width="11.44140625" style="168"/>
    <col min="5660" max="5660" width="51" style="168" customWidth="1"/>
    <col min="5661" max="5661" width="2.6640625" style="168" customWidth="1"/>
    <col min="5662" max="5888" width="11.44140625" style="168"/>
    <col min="5889" max="5889" width="2.6640625" style="168" customWidth="1"/>
    <col min="5890" max="5890" width="4.44140625" style="168" customWidth="1"/>
    <col min="5891" max="5891" width="26.6640625" style="168" customWidth="1"/>
    <col min="5892" max="5892" width="16.88671875" style="168" customWidth="1"/>
    <col min="5893" max="5893" width="6.109375" style="168" customWidth="1"/>
    <col min="5894" max="5894" width="30.6640625" style="168" customWidth="1"/>
    <col min="5895" max="5895" width="10" style="168" customWidth="1"/>
    <col min="5896" max="5896" width="3.88671875" style="168" customWidth="1"/>
    <col min="5897" max="5897" width="2.6640625" style="168" customWidth="1"/>
    <col min="5898" max="5898" width="7.88671875" style="168" customWidth="1"/>
    <col min="5899" max="5900" width="11.44140625" style="168"/>
    <col min="5901" max="5901" width="51" style="168" customWidth="1"/>
    <col min="5902" max="5902" width="2.6640625" style="168" customWidth="1"/>
    <col min="5903" max="5903" width="7.88671875" style="168" customWidth="1"/>
    <col min="5904" max="5905" width="11.44140625" style="168"/>
    <col min="5906" max="5906" width="51" style="168" customWidth="1"/>
    <col min="5907" max="5907" width="2.6640625" style="168" customWidth="1"/>
    <col min="5908" max="5908" width="7.88671875" style="168" customWidth="1"/>
    <col min="5909" max="5910" width="11.44140625" style="168"/>
    <col min="5911" max="5911" width="51" style="168" customWidth="1"/>
    <col min="5912" max="5912" width="2.6640625" style="168" customWidth="1"/>
    <col min="5913" max="5913" width="7.88671875" style="168" customWidth="1"/>
    <col min="5914" max="5915" width="11.44140625" style="168"/>
    <col min="5916" max="5916" width="51" style="168" customWidth="1"/>
    <col min="5917" max="5917" width="2.6640625" style="168" customWidth="1"/>
    <col min="5918" max="6144" width="11.44140625" style="168"/>
    <col min="6145" max="6145" width="2.6640625" style="168" customWidth="1"/>
    <col min="6146" max="6146" width="4.44140625" style="168" customWidth="1"/>
    <col min="6147" max="6147" width="26.6640625" style="168" customWidth="1"/>
    <col min="6148" max="6148" width="16.88671875" style="168" customWidth="1"/>
    <col min="6149" max="6149" width="6.109375" style="168" customWidth="1"/>
    <col min="6150" max="6150" width="30.6640625" style="168" customWidth="1"/>
    <col min="6151" max="6151" width="10" style="168" customWidth="1"/>
    <col min="6152" max="6152" width="3.88671875" style="168" customWidth="1"/>
    <col min="6153" max="6153" width="2.6640625" style="168" customWidth="1"/>
    <col min="6154" max="6154" width="7.88671875" style="168" customWidth="1"/>
    <col min="6155" max="6156" width="11.44140625" style="168"/>
    <col min="6157" max="6157" width="51" style="168" customWidth="1"/>
    <col min="6158" max="6158" width="2.6640625" style="168" customWidth="1"/>
    <col min="6159" max="6159" width="7.88671875" style="168" customWidth="1"/>
    <col min="6160" max="6161" width="11.44140625" style="168"/>
    <col min="6162" max="6162" width="51" style="168" customWidth="1"/>
    <col min="6163" max="6163" width="2.6640625" style="168" customWidth="1"/>
    <col min="6164" max="6164" width="7.88671875" style="168" customWidth="1"/>
    <col min="6165" max="6166" width="11.44140625" style="168"/>
    <col min="6167" max="6167" width="51" style="168" customWidth="1"/>
    <col min="6168" max="6168" width="2.6640625" style="168" customWidth="1"/>
    <col min="6169" max="6169" width="7.88671875" style="168" customWidth="1"/>
    <col min="6170" max="6171" width="11.44140625" style="168"/>
    <col min="6172" max="6172" width="51" style="168" customWidth="1"/>
    <col min="6173" max="6173" width="2.6640625" style="168" customWidth="1"/>
    <col min="6174" max="6400" width="11.44140625" style="168"/>
    <col min="6401" max="6401" width="2.6640625" style="168" customWidth="1"/>
    <col min="6402" max="6402" width="4.44140625" style="168" customWidth="1"/>
    <col min="6403" max="6403" width="26.6640625" style="168" customWidth="1"/>
    <col min="6404" max="6404" width="16.88671875" style="168" customWidth="1"/>
    <col min="6405" max="6405" width="6.109375" style="168" customWidth="1"/>
    <col min="6406" max="6406" width="30.6640625" style="168" customWidth="1"/>
    <col min="6407" max="6407" width="10" style="168" customWidth="1"/>
    <col min="6408" max="6408" width="3.88671875" style="168" customWidth="1"/>
    <col min="6409" max="6409" width="2.6640625" style="168" customWidth="1"/>
    <col min="6410" max="6410" width="7.88671875" style="168" customWidth="1"/>
    <col min="6411" max="6412" width="11.44140625" style="168"/>
    <col min="6413" max="6413" width="51" style="168" customWidth="1"/>
    <col min="6414" max="6414" width="2.6640625" style="168" customWidth="1"/>
    <col min="6415" max="6415" width="7.88671875" style="168" customWidth="1"/>
    <col min="6416" max="6417" width="11.44140625" style="168"/>
    <col min="6418" max="6418" width="51" style="168" customWidth="1"/>
    <col min="6419" max="6419" width="2.6640625" style="168" customWidth="1"/>
    <col min="6420" max="6420" width="7.88671875" style="168" customWidth="1"/>
    <col min="6421" max="6422" width="11.44140625" style="168"/>
    <col min="6423" max="6423" width="51" style="168" customWidth="1"/>
    <col min="6424" max="6424" width="2.6640625" style="168" customWidth="1"/>
    <col min="6425" max="6425" width="7.88671875" style="168" customWidth="1"/>
    <col min="6426" max="6427" width="11.44140625" style="168"/>
    <col min="6428" max="6428" width="51" style="168" customWidth="1"/>
    <col min="6429" max="6429" width="2.6640625" style="168" customWidth="1"/>
    <col min="6430" max="6656" width="11.44140625" style="168"/>
    <col min="6657" max="6657" width="2.6640625" style="168" customWidth="1"/>
    <col min="6658" max="6658" width="4.44140625" style="168" customWidth="1"/>
    <col min="6659" max="6659" width="26.6640625" style="168" customWidth="1"/>
    <col min="6660" max="6660" width="16.88671875" style="168" customWidth="1"/>
    <col min="6661" max="6661" width="6.109375" style="168" customWidth="1"/>
    <col min="6662" max="6662" width="30.6640625" style="168" customWidth="1"/>
    <col min="6663" max="6663" width="10" style="168" customWidth="1"/>
    <col min="6664" max="6664" width="3.88671875" style="168" customWidth="1"/>
    <col min="6665" max="6665" width="2.6640625" style="168" customWidth="1"/>
    <col min="6666" max="6666" width="7.88671875" style="168" customWidth="1"/>
    <col min="6667" max="6668" width="11.44140625" style="168"/>
    <col min="6669" max="6669" width="51" style="168" customWidth="1"/>
    <col min="6670" max="6670" width="2.6640625" style="168" customWidth="1"/>
    <col min="6671" max="6671" width="7.88671875" style="168" customWidth="1"/>
    <col min="6672" max="6673" width="11.44140625" style="168"/>
    <col min="6674" max="6674" width="51" style="168" customWidth="1"/>
    <col min="6675" max="6675" width="2.6640625" style="168" customWidth="1"/>
    <col min="6676" max="6676" width="7.88671875" style="168" customWidth="1"/>
    <col min="6677" max="6678" width="11.44140625" style="168"/>
    <col min="6679" max="6679" width="51" style="168" customWidth="1"/>
    <col min="6680" max="6680" width="2.6640625" style="168" customWidth="1"/>
    <col min="6681" max="6681" width="7.88671875" style="168" customWidth="1"/>
    <col min="6682" max="6683" width="11.44140625" style="168"/>
    <col min="6684" max="6684" width="51" style="168" customWidth="1"/>
    <col min="6685" max="6685" width="2.6640625" style="168" customWidth="1"/>
    <col min="6686" max="6912" width="11.44140625" style="168"/>
    <col min="6913" max="6913" width="2.6640625" style="168" customWidth="1"/>
    <col min="6914" max="6914" width="4.44140625" style="168" customWidth="1"/>
    <col min="6915" max="6915" width="26.6640625" style="168" customWidth="1"/>
    <col min="6916" max="6916" width="16.88671875" style="168" customWidth="1"/>
    <col min="6917" max="6917" width="6.109375" style="168" customWidth="1"/>
    <col min="6918" max="6918" width="30.6640625" style="168" customWidth="1"/>
    <col min="6919" max="6919" width="10" style="168" customWidth="1"/>
    <col min="6920" max="6920" width="3.88671875" style="168" customWidth="1"/>
    <col min="6921" max="6921" width="2.6640625" style="168" customWidth="1"/>
    <col min="6922" max="6922" width="7.88671875" style="168" customWidth="1"/>
    <col min="6923" max="6924" width="11.44140625" style="168"/>
    <col min="6925" max="6925" width="51" style="168" customWidth="1"/>
    <col min="6926" max="6926" width="2.6640625" style="168" customWidth="1"/>
    <col min="6927" max="6927" width="7.88671875" style="168" customWidth="1"/>
    <col min="6928" max="6929" width="11.44140625" style="168"/>
    <col min="6930" max="6930" width="51" style="168" customWidth="1"/>
    <col min="6931" max="6931" width="2.6640625" style="168" customWidth="1"/>
    <col min="6932" max="6932" width="7.88671875" style="168" customWidth="1"/>
    <col min="6933" max="6934" width="11.44140625" style="168"/>
    <col min="6935" max="6935" width="51" style="168" customWidth="1"/>
    <col min="6936" max="6936" width="2.6640625" style="168" customWidth="1"/>
    <col min="6937" max="6937" width="7.88671875" style="168" customWidth="1"/>
    <col min="6938" max="6939" width="11.44140625" style="168"/>
    <col min="6940" max="6940" width="51" style="168" customWidth="1"/>
    <col min="6941" max="6941" width="2.6640625" style="168" customWidth="1"/>
    <col min="6942" max="7168" width="11.44140625" style="168"/>
    <col min="7169" max="7169" width="2.6640625" style="168" customWidth="1"/>
    <col min="7170" max="7170" width="4.44140625" style="168" customWidth="1"/>
    <col min="7171" max="7171" width="26.6640625" style="168" customWidth="1"/>
    <col min="7172" max="7172" width="16.88671875" style="168" customWidth="1"/>
    <col min="7173" max="7173" width="6.109375" style="168" customWidth="1"/>
    <col min="7174" max="7174" width="30.6640625" style="168" customWidth="1"/>
    <col min="7175" max="7175" width="10" style="168" customWidth="1"/>
    <col min="7176" max="7176" width="3.88671875" style="168" customWidth="1"/>
    <col min="7177" max="7177" width="2.6640625" style="168" customWidth="1"/>
    <col min="7178" max="7178" width="7.88671875" style="168" customWidth="1"/>
    <col min="7179" max="7180" width="11.44140625" style="168"/>
    <col min="7181" max="7181" width="51" style="168" customWidth="1"/>
    <col min="7182" max="7182" width="2.6640625" style="168" customWidth="1"/>
    <col min="7183" max="7183" width="7.88671875" style="168" customWidth="1"/>
    <col min="7184" max="7185" width="11.44140625" style="168"/>
    <col min="7186" max="7186" width="51" style="168" customWidth="1"/>
    <col min="7187" max="7187" width="2.6640625" style="168" customWidth="1"/>
    <col min="7188" max="7188" width="7.88671875" style="168" customWidth="1"/>
    <col min="7189" max="7190" width="11.44140625" style="168"/>
    <col min="7191" max="7191" width="51" style="168" customWidth="1"/>
    <col min="7192" max="7192" width="2.6640625" style="168" customWidth="1"/>
    <col min="7193" max="7193" width="7.88671875" style="168" customWidth="1"/>
    <col min="7194" max="7195" width="11.44140625" style="168"/>
    <col min="7196" max="7196" width="51" style="168" customWidth="1"/>
    <col min="7197" max="7197" width="2.6640625" style="168" customWidth="1"/>
    <col min="7198" max="7424" width="11.44140625" style="168"/>
    <col min="7425" max="7425" width="2.6640625" style="168" customWidth="1"/>
    <col min="7426" max="7426" width="4.44140625" style="168" customWidth="1"/>
    <col min="7427" max="7427" width="26.6640625" style="168" customWidth="1"/>
    <col min="7428" max="7428" width="16.88671875" style="168" customWidth="1"/>
    <col min="7429" max="7429" width="6.109375" style="168" customWidth="1"/>
    <col min="7430" max="7430" width="30.6640625" style="168" customWidth="1"/>
    <col min="7431" max="7431" width="10" style="168" customWidth="1"/>
    <col min="7432" max="7432" width="3.88671875" style="168" customWidth="1"/>
    <col min="7433" max="7433" width="2.6640625" style="168" customWidth="1"/>
    <col min="7434" max="7434" width="7.88671875" style="168" customWidth="1"/>
    <col min="7435" max="7436" width="11.44140625" style="168"/>
    <col min="7437" max="7437" width="51" style="168" customWidth="1"/>
    <col min="7438" max="7438" width="2.6640625" style="168" customWidth="1"/>
    <col min="7439" max="7439" width="7.88671875" style="168" customWidth="1"/>
    <col min="7440" max="7441" width="11.44140625" style="168"/>
    <col min="7442" max="7442" width="51" style="168" customWidth="1"/>
    <col min="7443" max="7443" width="2.6640625" style="168" customWidth="1"/>
    <col min="7444" max="7444" width="7.88671875" style="168" customWidth="1"/>
    <col min="7445" max="7446" width="11.44140625" style="168"/>
    <col min="7447" max="7447" width="51" style="168" customWidth="1"/>
    <col min="7448" max="7448" width="2.6640625" style="168" customWidth="1"/>
    <col min="7449" max="7449" width="7.88671875" style="168" customWidth="1"/>
    <col min="7450" max="7451" width="11.44140625" style="168"/>
    <col min="7452" max="7452" width="51" style="168" customWidth="1"/>
    <col min="7453" max="7453" width="2.6640625" style="168" customWidth="1"/>
    <col min="7454" max="7680" width="11.44140625" style="168"/>
    <col min="7681" max="7681" width="2.6640625" style="168" customWidth="1"/>
    <col min="7682" max="7682" width="4.44140625" style="168" customWidth="1"/>
    <col min="7683" max="7683" width="26.6640625" style="168" customWidth="1"/>
    <col min="7684" max="7684" width="16.88671875" style="168" customWidth="1"/>
    <col min="7685" max="7685" width="6.109375" style="168" customWidth="1"/>
    <col min="7686" max="7686" width="30.6640625" style="168" customWidth="1"/>
    <col min="7687" max="7687" width="10" style="168" customWidth="1"/>
    <col min="7688" max="7688" width="3.88671875" style="168" customWidth="1"/>
    <col min="7689" max="7689" width="2.6640625" style="168" customWidth="1"/>
    <col min="7690" max="7690" width="7.88671875" style="168" customWidth="1"/>
    <col min="7691" max="7692" width="11.44140625" style="168"/>
    <col min="7693" max="7693" width="51" style="168" customWidth="1"/>
    <col min="7694" max="7694" width="2.6640625" style="168" customWidth="1"/>
    <col min="7695" max="7695" width="7.88671875" style="168" customWidth="1"/>
    <col min="7696" max="7697" width="11.44140625" style="168"/>
    <col min="7698" max="7698" width="51" style="168" customWidth="1"/>
    <col min="7699" max="7699" width="2.6640625" style="168" customWidth="1"/>
    <col min="7700" max="7700" width="7.88671875" style="168" customWidth="1"/>
    <col min="7701" max="7702" width="11.44140625" style="168"/>
    <col min="7703" max="7703" width="51" style="168" customWidth="1"/>
    <col min="7704" max="7704" width="2.6640625" style="168" customWidth="1"/>
    <col min="7705" max="7705" width="7.88671875" style="168" customWidth="1"/>
    <col min="7706" max="7707" width="11.44140625" style="168"/>
    <col min="7708" max="7708" width="51" style="168" customWidth="1"/>
    <col min="7709" max="7709" width="2.6640625" style="168" customWidth="1"/>
    <col min="7710" max="7936" width="11.44140625" style="168"/>
    <col min="7937" max="7937" width="2.6640625" style="168" customWidth="1"/>
    <col min="7938" max="7938" width="4.44140625" style="168" customWidth="1"/>
    <col min="7939" max="7939" width="26.6640625" style="168" customWidth="1"/>
    <col min="7940" max="7940" width="16.88671875" style="168" customWidth="1"/>
    <col min="7941" max="7941" width="6.109375" style="168" customWidth="1"/>
    <col min="7942" max="7942" width="30.6640625" style="168" customWidth="1"/>
    <col min="7943" max="7943" width="10" style="168" customWidth="1"/>
    <col min="7944" max="7944" width="3.88671875" style="168" customWidth="1"/>
    <col min="7945" max="7945" width="2.6640625" style="168" customWidth="1"/>
    <col min="7946" max="7946" width="7.88671875" style="168" customWidth="1"/>
    <col min="7947" max="7948" width="11.44140625" style="168"/>
    <col min="7949" max="7949" width="51" style="168" customWidth="1"/>
    <col min="7950" max="7950" width="2.6640625" style="168" customWidth="1"/>
    <col min="7951" max="7951" width="7.88671875" style="168" customWidth="1"/>
    <col min="7952" max="7953" width="11.44140625" style="168"/>
    <col min="7954" max="7954" width="51" style="168" customWidth="1"/>
    <col min="7955" max="7955" width="2.6640625" style="168" customWidth="1"/>
    <col min="7956" max="7956" width="7.88671875" style="168" customWidth="1"/>
    <col min="7957" max="7958" width="11.44140625" style="168"/>
    <col min="7959" max="7959" width="51" style="168" customWidth="1"/>
    <col min="7960" max="7960" width="2.6640625" style="168" customWidth="1"/>
    <col min="7961" max="7961" width="7.88671875" style="168" customWidth="1"/>
    <col min="7962" max="7963" width="11.44140625" style="168"/>
    <col min="7964" max="7964" width="51" style="168" customWidth="1"/>
    <col min="7965" max="7965" width="2.6640625" style="168" customWidth="1"/>
    <col min="7966" max="8192" width="11.44140625" style="168"/>
    <col min="8193" max="8193" width="2.6640625" style="168" customWidth="1"/>
    <col min="8194" max="8194" width="4.44140625" style="168" customWidth="1"/>
    <col min="8195" max="8195" width="26.6640625" style="168" customWidth="1"/>
    <col min="8196" max="8196" width="16.88671875" style="168" customWidth="1"/>
    <col min="8197" max="8197" width="6.109375" style="168" customWidth="1"/>
    <col min="8198" max="8198" width="30.6640625" style="168" customWidth="1"/>
    <col min="8199" max="8199" width="10" style="168" customWidth="1"/>
    <col min="8200" max="8200" width="3.88671875" style="168" customWidth="1"/>
    <col min="8201" max="8201" width="2.6640625" style="168" customWidth="1"/>
    <col min="8202" max="8202" width="7.88671875" style="168" customWidth="1"/>
    <col min="8203" max="8204" width="11.44140625" style="168"/>
    <col min="8205" max="8205" width="51" style="168" customWidth="1"/>
    <col min="8206" max="8206" width="2.6640625" style="168" customWidth="1"/>
    <col min="8207" max="8207" width="7.88671875" style="168" customWidth="1"/>
    <col min="8208" max="8209" width="11.44140625" style="168"/>
    <col min="8210" max="8210" width="51" style="168" customWidth="1"/>
    <col min="8211" max="8211" width="2.6640625" style="168" customWidth="1"/>
    <col min="8212" max="8212" width="7.88671875" style="168" customWidth="1"/>
    <col min="8213" max="8214" width="11.44140625" style="168"/>
    <col min="8215" max="8215" width="51" style="168" customWidth="1"/>
    <col min="8216" max="8216" width="2.6640625" style="168" customWidth="1"/>
    <col min="8217" max="8217" width="7.88671875" style="168" customWidth="1"/>
    <col min="8218" max="8219" width="11.44140625" style="168"/>
    <col min="8220" max="8220" width="51" style="168" customWidth="1"/>
    <col min="8221" max="8221" width="2.6640625" style="168" customWidth="1"/>
    <col min="8222" max="8448" width="11.44140625" style="168"/>
    <col min="8449" max="8449" width="2.6640625" style="168" customWidth="1"/>
    <col min="8450" max="8450" width="4.44140625" style="168" customWidth="1"/>
    <col min="8451" max="8451" width="26.6640625" style="168" customWidth="1"/>
    <col min="8452" max="8452" width="16.88671875" style="168" customWidth="1"/>
    <col min="8453" max="8453" width="6.109375" style="168" customWidth="1"/>
    <col min="8454" max="8454" width="30.6640625" style="168" customWidth="1"/>
    <col min="8455" max="8455" width="10" style="168" customWidth="1"/>
    <col min="8456" max="8456" width="3.88671875" style="168" customWidth="1"/>
    <col min="8457" max="8457" width="2.6640625" style="168" customWidth="1"/>
    <col min="8458" max="8458" width="7.88671875" style="168" customWidth="1"/>
    <col min="8459" max="8460" width="11.44140625" style="168"/>
    <col min="8461" max="8461" width="51" style="168" customWidth="1"/>
    <col min="8462" max="8462" width="2.6640625" style="168" customWidth="1"/>
    <col min="8463" max="8463" width="7.88671875" style="168" customWidth="1"/>
    <col min="8464" max="8465" width="11.44140625" style="168"/>
    <col min="8466" max="8466" width="51" style="168" customWidth="1"/>
    <col min="8467" max="8467" width="2.6640625" style="168" customWidth="1"/>
    <col min="8468" max="8468" width="7.88671875" style="168" customWidth="1"/>
    <col min="8469" max="8470" width="11.44140625" style="168"/>
    <col min="8471" max="8471" width="51" style="168" customWidth="1"/>
    <col min="8472" max="8472" width="2.6640625" style="168" customWidth="1"/>
    <col min="8473" max="8473" width="7.88671875" style="168" customWidth="1"/>
    <col min="8474" max="8475" width="11.44140625" style="168"/>
    <col min="8476" max="8476" width="51" style="168" customWidth="1"/>
    <col min="8477" max="8477" width="2.6640625" style="168" customWidth="1"/>
    <col min="8478" max="8704" width="11.44140625" style="168"/>
    <col min="8705" max="8705" width="2.6640625" style="168" customWidth="1"/>
    <col min="8706" max="8706" width="4.44140625" style="168" customWidth="1"/>
    <col min="8707" max="8707" width="26.6640625" style="168" customWidth="1"/>
    <col min="8708" max="8708" width="16.88671875" style="168" customWidth="1"/>
    <col min="8709" max="8709" width="6.109375" style="168" customWidth="1"/>
    <col min="8710" max="8710" width="30.6640625" style="168" customWidth="1"/>
    <col min="8711" max="8711" width="10" style="168" customWidth="1"/>
    <col min="8712" max="8712" width="3.88671875" style="168" customWidth="1"/>
    <col min="8713" max="8713" width="2.6640625" style="168" customWidth="1"/>
    <col min="8714" max="8714" width="7.88671875" style="168" customWidth="1"/>
    <col min="8715" max="8716" width="11.44140625" style="168"/>
    <col min="8717" max="8717" width="51" style="168" customWidth="1"/>
    <col min="8718" max="8718" width="2.6640625" style="168" customWidth="1"/>
    <col min="8719" max="8719" width="7.88671875" style="168" customWidth="1"/>
    <col min="8720" max="8721" width="11.44140625" style="168"/>
    <col min="8722" max="8722" width="51" style="168" customWidth="1"/>
    <col min="8723" max="8723" width="2.6640625" style="168" customWidth="1"/>
    <col min="8724" max="8724" width="7.88671875" style="168" customWidth="1"/>
    <col min="8725" max="8726" width="11.44140625" style="168"/>
    <col min="8727" max="8727" width="51" style="168" customWidth="1"/>
    <col min="8728" max="8728" width="2.6640625" style="168" customWidth="1"/>
    <col min="8729" max="8729" width="7.88671875" style="168" customWidth="1"/>
    <col min="8730" max="8731" width="11.44140625" style="168"/>
    <col min="8732" max="8732" width="51" style="168" customWidth="1"/>
    <col min="8733" max="8733" width="2.6640625" style="168" customWidth="1"/>
    <col min="8734" max="8960" width="11.44140625" style="168"/>
    <col min="8961" max="8961" width="2.6640625" style="168" customWidth="1"/>
    <col min="8962" max="8962" width="4.44140625" style="168" customWidth="1"/>
    <col min="8963" max="8963" width="26.6640625" style="168" customWidth="1"/>
    <col min="8964" max="8964" width="16.88671875" style="168" customWidth="1"/>
    <col min="8965" max="8965" width="6.109375" style="168" customWidth="1"/>
    <col min="8966" max="8966" width="30.6640625" style="168" customWidth="1"/>
    <col min="8967" max="8967" width="10" style="168" customWidth="1"/>
    <col min="8968" max="8968" width="3.88671875" style="168" customWidth="1"/>
    <col min="8969" max="8969" width="2.6640625" style="168" customWidth="1"/>
    <col min="8970" max="8970" width="7.88671875" style="168" customWidth="1"/>
    <col min="8971" max="8972" width="11.44140625" style="168"/>
    <col min="8973" max="8973" width="51" style="168" customWidth="1"/>
    <col min="8974" max="8974" width="2.6640625" style="168" customWidth="1"/>
    <col min="8975" max="8975" width="7.88671875" style="168" customWidth="1"/>
    <col min="8976" max="8977" width="11.44140625" style="168"/>
    <col min="8978" max="8978" width="51" style="168" customWidth="1"/>
    <col min="8979" max="8979" width="2.6640625" style="168" customWidth="1"/>
    <col min="8980" max="8980" width="7.88671875" style="168" customWidth="1"/>
    <col min="8981" max="8982" width="11.44140625" style="168"/>
    <col min="8983" max="8983" width="51" style="168" customWidth="1"/>
    <col min="8984" max="8984" width="2.6640625" style="168" customWidth="1"/>
    <col min="8985" max="8985" width="7.88671875" style="168" customWidth="1"/>
    <col min="8986" max="8987" width="11.44140625" style="168"/>
    <col min="8988" max="8988" width="51" style="168" customWidth="1"/>
    <col min="8989" max="8989" width="2.6640625" style="168" customWidth="1"/>
    <col min="8990" max="9216" width="11.44140625" style="168"/>
    <col min="9217" max="9217" width="2.6640625" style="168" customWidth="1"/>
    <col min="9218" max="9218" width="4.44140625" style="168" customWidth="1"/>
    <col min="9219" max="9219" width="26.6640625" style="168" customWidth="1"/>
    <col min="9220" max="9220" width="16.88671875" style="168" customWidth="1"/>
    <col min="9221" max="9221" width="6.109375" style="168" customWidth="1"/>
    <col min="9222" max="9222" width="30.6640625" style="168" customWidth="1"/>
    <col min="9223" max="9223" width="10" style="168" customWidth="1"/>
    <col min="9224" max="9224" width="3.88671875" style="168" customWidth="1"/>
    <col min="9225" max="9225" width="2.6640625" style="168" customWidth="1"/>
    <col min="9226" max="9226" width="7.88671875" style="168" customWidth="1"/>
    <col min="9227" max="9228" width="11.44140625" style="168"/>
    <col min="9229" max="9229" width="51" style="168" customWidth="1"/>
    <col min="9230" max="9230" width="2.6640625" style="168" customWidth="1"/>
    <col min="9231" max="9231" width="7.88671875" style="168" customWidth="1"/>
    <col min="9232" max="9233" width="11.44140625" style="168"/>
    <col min="9234" max="9234" width="51" style="168" customWidth="1"/>
    <col min="9235" max="9235" width="2.6640625" style="168" customWidth="1"/>
    <col min="9236" max="9236" width="7.88671875" style="168" customWidth="1"/>
    <col min="9237" max="9238" width="11.44140625" style="168"/>
    <col min="9239" max="9239" width="51" style="168" customWidth="1"/>
    <col min="9240" max="9240" width="2.6640625" style="168" customWidth="1"/>
    <col min="9241" max="9241" width="7.88671875" style="168" customWidth="1"/>
    <col min="9242" max="9243" width="11.44140625" style="168"/>
    <col min="9244" max="9244" width="51" style="168" customWidth="1"/>
    <col min="9245" max="9245" width="2.6640625" style="168" customWidth="1"/>
    <col min="9246" max="9472" width="11.44140625" style="168"/>
    <col min="9473" max="9473" width="2.6640625" style="168" customWidth="1"/>
    <col min="9474" max="9474" width="4.44140625" style="168" customWidth="1"/>
    <col min="9475" max="9475" width="26.6640625" style="168" customWidth="1"/>
    <col min="9476" max="9476" width="16.88671875" style="168" customWidth="1"/>
    <col min="9477" max="9477" width="6.109375" style="168" customWidth="1"/>
    <col min="9478" max="9478" width="30.6640625" style="168" customWidth="1"/>
    <col min="9479" max="9479" width="10" style="168" customWidth="1"/>
    <col min="9480" max="9480" width="3.88671875" style="168" customWidth="1"/>
    <col min="9481" max="9481" width="2.6640625" style="168" customWidth="1"/>
    <col min="9482" max="9482" width="7.88671875" style="168" customWidth="1"/>
    <col min="9483" max="9484" width="11.44140625" style="168"/>
    <col min="9485" max="9485" width="51" style="168" customWidth="1"/>
    <col min="9486" max="9486" width="2.6640625" style="168" customWidth="1"/>
    <col min="9487" max="9487" width="7.88671875" style="168" customWidth="1"/>
    <col min="9488" max="9489" width="11.44140625" style="168"/>
    <col min="9490" max="9490" width="51" style="168" customWidth="1"/>
    <col min="9491" max="9491" width="2.6640625" style="168" customWidth="1"/>
    <col min="9492" max="9492" width="7.88671875" style="168" customWidth="1"/>
    <col min="9493" max="9494" width="11.44140625" style="168"/>
    <col min="9495" max="9495" width="51" style="168" customWidth="1"/>
    <col min="9496" max="9496" width="2.6640625" style="168" customWidth="1"/>
    <col min="9497" max="9497" width="7.88671875" style="168" customWidth="1"/>
    <col min="9498" max="9499" width="11.44140625" style="168"/>
    <col min="9500" max="9500" width="51" style="168" customWidth="1"/>
    <col min="9501" max="9501" width="2.6640625" style="168" customWidth="1"/>
    <col min="9502" max="9728" width="11.44140625" style="168"/>
    <col min="9729" max="9729" width="2.6640625" style="168" customWidth="1"/>
    <col min="9730" max="9730" width="4.44140625" style="168" customWidth="1"/>
    <col min="9731" max="9731" width="26.6640625" style="168" customWidth="1"/>
    <col min="9732" max="9732" width="16.88671875" style="168" customWidth="1"/>
    <col min="9733" max="9733" width="6.109375" style="168" customWidth="1"/>
    <col min="9734" max="9734" width="30.6640625" style="168" customWidth="1"/>
    <col min="9735" max="9735" width="10" style="168" customWidth="1"/>
    <col min="9736" max="9736" width="3.88671875" style="168" customWidth="1"/>
    <col min="9737" max="9737" width="2.6640625" style="168" customWidth="1"/>
    <col min="9738" max="9738" width="7.88671875" style="168" customWidth="1"/>
    <col min="9739" max="9740" width="11.44140625" style="168"/>
    <col min="9741" max="9741" width="51" style="168" customWidth="1"/>
    <col min="9742" max="9742" width="2.6640625" style="168" customWidth="1"/>
    <col min="9743" max="9743" width="7.88671875" style="168" customWidth="1"/>
    <col min="9744" max="9745" width="11.44140625" style="168"/>
    <col min="9746" max="9746" width="51" style="168" customWidth="1"/>
    <col min="9747" max="9747" width="2.6640625" style="168" customWidth="1"/>
    <col min="9748" max="9748" width="7.88671875" style="168" customWidth="1"/>
    <col min="9749" max="9750" width="11.44140625" style="168"/>
    <col min="9751" max="9751" width="51" style="168" customWidth="1"/>
    <col min="9752" max="9752" width="2.6640625" style="168" customWidth="1"/>
    <col min="9753" max="9753" width="7.88671875" style="168" customWidth="1"/>
    <col min="9754" max="9755" width="11.44140625" style="168"/>
    <col min="9756" max="9756" width="51" style="168" customWidth="1"/>
    <col min="9757" max="9757" width="2.6640625" style="168" customWidth="1"/>
    <col min="9758" max="9984" width="11.44140625" style="168"/>
    <col min="9985" max="9985" width="2.6640625" style="168" customWidth="1"/>
    <col min="9986" max="9986" width="4.44140625" style="168" customWidth="1"/>
    <col min="9987" max="9987" width="26.6640625" style="168" customWidth="1"/>
    <col min="9988" max="9988" width="16.88671875" style="168" customWidth="1"/>
    <col min="9989" max="9989" width="6.109375" style="168" customWidth="1"/>
    <col min="9990" max="9990" width="30.6640625" style="168" customWidth="1"/>
    <col min="9991" max="9991" width="10" style="168" customWidth="1"/>
    <col min="9992" max="9992" width="3.88671875" style="168" customWidth="1"/>
    <col min="9993" max="9993" width="2.6640625" style="168" customWidth="1"/>
    <col min="9994" max="9994" width="7.88671875" style="168" customWidth="1"/>
    <col min="9995" max="9996" width="11.44140625" style="168"/>
    <col min="9997" max="9997" width="51" style="168" customWidth="1"/>
    <col min="9998" max="9998" width="2.6640625" style="168" customWidth="1"/>
    <col min="9999" max="9999" width="7.88671875" style="168" customWidth="1"/>
    <col min="10000" max="10001" width="11.44140625" style="168"/>
    <col min="10002" max="10002" width="51" style="168" customWidth="1"/>
    <col min="10003" max="10003" width="2.6640625" style="168" customWidth="1"/>
    <col min="10004" max="10004" width="7.88671875" style="168" customWidth="1"/>
    <col min="10005" max="10006" width="11.44140625" style="168"/>
    <col min="10007" max="10007" width="51" style="168" customWidth="1"/>
    <col min="10008" max="10008" width="2.6640625" style="168" customWidth="1"/>
    <col min="10009" max="10009" width="7.88671875" style="168" customWidth="1"/>
    <col min="10010" max="10011" width="11.44140625" style="168"/>
    <col min="10012" max="10012" width="51" style="168" customWidth="1"/>
    <col min="10013" max="10013" width="2.6640625" style="168" customWidth="1"/>
    <col min="10014" max="10240" width="11.44140625" style="168"/>
    <col min="10241" max="10241" width="2.6640625" style="168" customWidth="1"/>
    <col min="10242" max="10242" width="4.44140625" style="168" customWidth="1"/>
    <col min="10243" max="10243" width="26.6640625" style="168" customWidth="1"/>
    <col min="10244" max="10244" width="16.88671875" style="168" customWidth="1"/>
    <col min="10245" max="10245" width="6.109375" style="168" customWidth="1"/>
    <col min="10246" max="10246" width="30.6640625" style="168" customWidth="1"/>
    <col min="10247" max="10247" width="10" style="168" customWidth="1"/>
    <col min="10248" max="10248" width="3.88671875" style="168" customWidth="1"/>
    <col min="10249" max="10249" width="2.6640625" style="168" customWidth="1"/>
    <col min="10250" max="10250" width="7.88671875" style="168" customWidth="1"/>
    <col min="10251" max="10252" width="11.44140625" style="168"/>
    <col min="10253" max="10253" width="51" style="168" customWidth="1"/>
    <col min="10254" max="10254" width="2.6640625" style="168" customWidth="1"/>
    <col min="10255" max="10255" width="7.88671875" style="168" customWidth="1"/>
    <col min="10256" max="10257" width="11.44140625" style="168"/>
    <col min="10258" max="10258" width="51" style="168" customWidth="1"/>
    <col min="10259" max="10259" width="2.6640625" style="168" customWidth="1"/>
    <col min="10260" max="10260" width="7.88671875" style="168" customWidth="1"/>
    <col min="10261" max="10262" width="11.44140625" style="168"/>
    <col min="10263" max="10263" width="51" style="168" customWidth="1"/>
    <col min="10264" max="10264" width="2.6640625" style="168" customWidth="1"/>
    <col min="10265" max="10265" width="7.88671875" style="168" customWidth="1"/>
    <col min="10266" max="10267" width="11.44140625" style="168"/>
    <col min="10268" max="10268" width="51" style="168" customWidth="1"/>
    <col min="10269" max="10269" width="2.6640625" style="168" customWidth="1"/>
    <col min="10270" max="10496" width="11.44140625" style="168"/>
    <col min="10497" max="10497" width="2.6640625" style="168" customWidth="1"/>
    <col min="10498" max="10498" width="4.44140625" style="168" customWidth="1"/>
    <col min="10499" max="10499" width="26.6640625" style="168" customWidth="1"/>
    <col min="10500" max="10500" width="16.88671875" style="168" customWidth="1"/>
    <col min="10501" max="10501" width="6.109375" style="168" customWidth="1"/>
    <col min="10502" max="10502" width="30.6640625" style="168" customWidth="1"/>
    <col min="10503" max="10503" width="10" style="168" customWidth="1"/>
    <col min="10504" max="10504" width="3.88671875" style="168" customWidth="1"/>
    <col min="10505" max="10505" width="2.6640625" style="168" customWidth="1"/>
    <col min="10506" max="10506" width="7.88671875" style="168" customWidth="1"/>
    <col min="10507" max="10508" width="11.44140625" style="168"/>
    <col min="10509" max="10509" width="51" style="168" customWidth="1"/>
    <col min="10510" max="10510" width="2.6640625" style="168" customWidth="1"/>
    <col min="10511" max="10511" width="7.88671875" style="168" customWidth="1"/>
    <col min="10512" max="10513" width="11.44140625" style="168"/>
    <col min="10514" max="10514" width="51" style="168" customWidth="1"/>
    <col min="10515" max="10515" width="2.6640625" style="168" customWidth="1"/>
    <col min="10516" max="10516" width="7.88671875" style="168" customWidth="1"/>
    <col min="10517" max="10518" width="11.44140625" style="168"/>
    <col min="10519" max="10519" width="51" style="168" customWidth="1"/>
    <col min="10520" max="10520" width="2.6640625" style="168" customWidth="1"/>
    <col min="10521" max="10521" width="7.88671875" style="168" customWidth="1"/>
    <col min="10522" max="10523" width="11.44140625" style="168"/>
    <col min="10524" max="10524" width="51" style="168" customWidth="1"/>
    <col min="10525" max="10525" width="2.6640625" style="168" customWidth="1"/>
    <col min="10526" max="10752" width="11.44140625" style="168"/>
    <col min="10753" max="10753" width="2.6640625" style="168" customWidth="1"/>
    <col min="10754" max="10754" width="4.44140625" style="168" customWidth="1"/>
    <col min="10755" max="10755" width="26.6640625" style="168" customWidth="1"/>
    <col min="10756" max="10756" width="16.88671875" style="168" customWidth="1"/>
    <col min="10757" max="10757" width="6.109375" style="168" customWidth="1"/>
    <col min="10758" max="10758" width="30.6640625" style="168" customWidth="1"/>
    <col min="10759" max="10759" width="10" style="168" customWidth="1"/>
    <col min="10760" max="10760" width="3.88671875" style="168" customWidth="1"/>
    <col min="10761" max="10761" width="2.6640625" style="168" customWidth="1"/>
    <col min="10762" max="10762" width="7.88671875" style="168" customWidth="1"/>
    <col min="10763" max="10764" width="11.44140625" style="168"/>
    <col min="10765" max="10765" width="51" style="168" customWidth="1"/>
    <col min="10766" max="10766" width="2.6640625" style="168" customWidth="1"/>
    <col min="10767" max="10767" width="7.88671875" style="168" customWidth="1"/>
    <col min="10768" max="10769" width="11.44140625" style="168"/>
    <col min="10770" max="10770" width="51" style="168" customWidth="1"/>
    <col min="10771" max="10771" width="2.6640625" style="168" customWidth="1"/>
    <col min="10772" max="10772" width="7.88671875" style="168" customWidth="1"/>
    <col min="10773" max="10774" width="11.44140625" style="168"/>
    <col min="10775" max="10775" width="51" style="168" customWidth="1"/>
    <col min="10776" max="10776" width="2.6640625" style="168" customWidth="1"/>
    <col min="10777" max="10777" width="7.88671875" style="168" customWidth="1"/>
    <col min="10778" max="10779" width="11.44140625" style="168"/>
    <col min="10780" max="10780" width="51" style="168" customWidth="1"/>
    <col min="10781" max="10781" width="2.6640625" style="168" customWidth="1"/>
    <col min="10782" max="11008" width="11.44140625" style="168"/>
    <col min="11009" max="11009" width="2.6640625" style="168" customWidth="1"/>
    <col min="11010" max="11010" width="4.44140625" style="168" customWidth="1"/>
    <col min="11011" max="11011" width="26.6640625" style="168" customWidth="1"/>
    <col min="11012" max="11012" width="16.88671875" style="168" customWidth="1"/>
    <col min="11013" max="11013" width="6.109375" style="168" customWidth="1"/>
    <col min="11014" max="11014" width="30.6640625" style="168" customWidth="1"/>
    <col min="11015" max="11015" width="10" style="168" customWidth="1"/>
    <col min="11016" max="11016" width="3.88671875" style="168" customWidth="1"/>
    <col min="11017" max="11017" width="2.6640625" style="168" customWidth="1"/>
    <col min="11018" max="11018" width="7.88671875" style="168" customWidth="1"/>
    <col min="11019" max="11020" width="11.44140625" style="168"/>
    <col min="11021" max="11021" width="51" style="168" customWidth="1"/>
    <col min="11022" max="11022" width="2.6640625" style="168" customWidth="1"/>
    <col min="11023" max="11023" width="7.88671875" style="168" customWidth="1"/>
    <col min="11024" max="11025" width="11.44140625" style="168"/>
    <col min="11026" max="11026" width="51" style="168" customWidth="1"/>
    <col min="11027" max="11027" width="2.6640625" style="168" customWidth="1"/>
    <col min="11028" max="11028" width="7.88671875" style="168" customWidth="1"/>
    <col min="11029" max="11030" width="11.44140625" style="168"/>
    <col min="11031" max="11031" width="51" style="168" customWidth="1"/>
    <col min="11032" max="11032" width="2.6640625" style="168" customWidth="1"/>
    <col min="11033" max="11033" width="7.88671875" style="168" customWidth="1"/>
    <col min="11034" max="11035" width="11.44140625" style="168"/>
    <col min="11036" max="11036" width="51" style="168" customWidth="1"/>
    <col min="11037" max="11037" width="2.6640625" style="168" customWidth="1"/>
    <col min="11038" max="11264" width="11.44140625" style="168"/>
    <col min="11265" max="11265" width="2.6640625" style="168" customWidth="1"/>
    <col min="11266" max="11266" width="4.44140625" style="168" customWidth="1"/>
    <col min="11267" max="11267" width="26.6640625" style="168" customWidth="1"/>
    <col min="11268" max="11268" width="16.88671875" style="168" customWidth="1"/>
    <col min="11269" max="11269" width="6.109375" style="168" customWidth="1"/>
    <col min="11270" max="11270" width="30.6640625" style="168" customWidth="1"/>
    <col min="11271" max="11271" width="10" style="168" customWidth="1"/>
    <col min="11272" max="11272" width="3.88671875" style="168" customWidth="1"/>
    <col min="11273" max="11273" width="2.6640625" style="168" customWidth="1"/>
    <col min="11274" max="11274" width="7.88671875" style="168" customWidth="1"/>
    <col min="11275" max="11276" width="11.44140625" style="168"/>
    <col min="11277" max="11277" width="51" style="168" customWidth="1"/>
    <col min="11278" max="11278" width="2.6640625" style="168" customWidth="1"/>
    <col min="11279" max="11279" width="7.88671875" style="168" customWidth="1"/>
    <col min="11280" max="11281" width="11.44140625" style="168"/>
    <col min="11282" max="11282" width="51" style="168" customWidth="1"/>
    <col min="11283" max="11283" width="2.6640625" style="168" customWidth="1"/>
    <col min="11284" max="11284" width="7.88671875" style="168" customWidth="1"/>
    <col min="11285" max="11286" width="11.44140625" style="168"/>
    <col min="11287" max="11287" width="51" style="168" customWidth="1"/>
    <col min="11288" max="11288" width="2.6640625" style="168" customWidth="1"/>
    <col min="11289" max="11289" width="7.88671875" style="168" customWidth="1"/>
    <col min="11290" max="11291" width="11.44140625" style="168"/>
    <col min="11292" max="11292" width="51" style="168" customWidth="1"/>
    <col min="11293" max="11293" width="2.6640625" style="168" customWidth="1"/>
    <col min="11294" max="11520" width="11.44140625" style="168"/>
    <col min="11521" max="11521" width="2.6640625" style="168" customWidth="1"/>
    <col min="11522" max="11522" width="4.44140625" style="168" customWidth="1"/>
    <col min="11523" max="11523" width="26.6640625" style="168" customWidth="1"/>
    <col min="11524" max="11524" width="16.88671875" style="168" customWidth="1"/>
    <col min="11525" max="11525" width="6.109375" style="168" customWidth="1"/>
    <col min="11526" max="11526" width="30.6640625" style="168" customWidth="1"/>
    <col min="11527" max="11527" width="10" style="168" customWidth="1"/>
    <col min="11528" max="11528" width="3.88671875" style="168" customWidth="1"/>
    <col min="11529" max="11529" width="2.6640625" style="168" customWidth="1"/>
    <col min="11530" max="11530" width="7.88671875" style="168" customWidth="1"/>
    <col min="11531" max="11532" width="11.44140625" style="168"/>
    <col min="11533" max="11533" width="51" style="168" customWidth="1"/>
    <col min="11534" max="11534" width="2.6640625" style="168" customWidth="1"/>
    <col min="11535" max="11535" width="7.88671875" style="168" customWidth="1"/>
    <col min="11536" max="11537" width="11.44140625" style="168"/>
    <col min="11538" max="11538" width="51" style="168" customWidth="1"/>
    <col min="11539" max="11539" width="2.6640625" style="168" customWidth="1"/>
    <col min="11540" max="11540" width="7.88671875" style="168" customWidth="1"/>
    <col min="11541" max="11542" width="11.44140625" style="168"/>
    <col min="11543" max="11543" width="51" style="168" customWidth="1"/>
    <col min="11544" max="11544" width="2.6640625" style="168" customWidth="1"/>
    <col min="11545" max="11545" width="7.88671875" style="168" customWidth="1"/>
    <col min="11546" max="11547" width="11.44140625" style="168"/>
    <col min="11548" max="11548" width="51" style="168" customWidth="1"/>
    <col min="11549" max="11549" width="2.6640625" style="168" customWidth="1"/>
    <col min="11550" max="11776" width="11.44140625" style="168"/>
    <col min="11777" max="11777" width="2.6640625" style="168" customWidth="1"/>
    <col min="11778" max="11778" width="4.44140625" style="168" customWidth="1"/>
    <col min="11779" max="11779" width="26.6640625" style="168" customWidth="1"/>
    <col min="11780" max="11780" width="16.88671875" style="168" customWidth="1"/>
    <col min="11781" max="11781" width="6.109375" style="168" customWidth="1"/>
    <col min="11782" max="11782" width="30.6640625" style="168" customWidth="1"/>
    <col min="11783" max="11783" width="10" style="168" customWidth="1"/>
    <col min="11784" max="11784" width="3.88671875" style="168" customWidth="1"/>
    <col min="11785" max="11785" width="2.6640625" style="168" customWidth="1"/>
    <col min="11786" max="11786" width="7.88671875" style="168" customWidth="1"/>
    <col min="11787" max="11788" width="11.44140625" style="168"/>
    <col min="11789" max="11789" width="51" style="168" customWidth="1"/>
    <col min="11790" max="11790" width="2.6640625" style="168" customWidth="1"/>
    <col min="11791" max="11791" width="7.88671875" style="168" customWidth="1"/>
    <col min="11792" max="11793" width="11.44140625" style="168"/>
    <col min="11794" max="11794" width="51" style="168" customWidth="1"/>
    <col min="11795" max="11795" width="2.6640625" style="168" customWidth="1"/>
    <col min="11796" max="11796" width="7.88671875" style="168" customWidth="1"/>
    <col min="11797" max="11798" width="11.44140625" style="168"/>
    <col min="11799" max="11799" width="51" style="168" customWidth="1"/>
    <col min="11800" max="11800" width="2.6640625" style="168" customWidth="1"/>
    <col min="11801" max="11801" width="7.88671875" style="168" customWidth="1"/>
    <col min="11802" max="11803" width="11.44140625" style="168"/>
    <col min="11804" max="11804" width="51" style="168" customWidth="1"/>
    <col min="11805" max="11805" width="2.6640625" style="168" customWidth="1"/>
    <col min="11806" max="12032" width="11.44140625" style="168"/>
    <col min="12033" max="12033" width="2.6640625" style="168" customWidth="1"/>
    <col min="12034" max="12034" width="4.44140625" style="168" customWidth="1"/>
    <col min="12035" max="12035" width="26.6640625" style="168" customWidth="1"/>
    <col min="12036" max="12036" width="16.88671875" style="168" customWidth="1"/>
    <col min="12037" max="12037" width="6.109375" style="168" customWidth="1"/>
    <col min="12038" max="12038" width="30.6640625" style="168" customWidth="1"/>
    <col min="12039" max="12039" width="10" style="168" customWidth="1"/>
    <col min="12040" max="12040" width="3.88671875" style="168" customWidth="1"/>
    <col min="12041" max="12041" width="2.6640625" style="168" customWidth="1"/>
    <col min="12042" max="12042" width="7.88671875" style="168" customWidth="1"/>
    <col min="12043" max="12044" width="11.44140625" style="168"/>
    <col min="12045" max="12045" width="51" style="168" customWidth="1"/>
    <col min="12046" max="12046" width="2.6640625" style="168" customWidth="1"/>
    <col min="12047" max="12047" width="7.88671875" style="168" customWidth="1"/>
    <col min="12048" max="12049" width="11.44140625" style="168"/>
    <col min="12050" max="12050" width="51" style="168" customWidth="1"/>
    <col min="12051" max="12051" width="2.6640625" style="168" customWidth="1"/>
    <col min="12052" max="12052" width="7.88671875" style="168" customWidth="1"/>
    <col min="12053" max="12054" width="11.44140625" style="168"/>
    <col min="12055" max="12055" width="51" style="168" customWidth="1"/>
    <col min="12056" max="12056" width="2.6640625" style="168" customWidth="1"/>
    <col min="12057" max="12057" width="7.88671875" style="168" customWidth="1"/>
    <col min="12058" max="12059" width="11.44140625" style="168"/>
    <col min="12060" max="12060" width="51" style="168" customWidth="1"/>
    <col min="12061" max="12061" width="2.6640625" style="168" customWidth="1"/>
    <col min="12062" max="12288" width="11.44140625" style="168"/>
    <col min="12289" max="12289" width="2.6640625" style="168" customWidth="1"/>
    <col min="12290" max="12290" width="4.44140625" style="168" customWidth="1"/>
    <col min="12291" max="12291" width="26.6640625" style="168" customWidth="1"/>
    <col min="12292" max="12292" width="16.88671875" style="168" customWidth="1"/>
    <col min="12293" max="12293" width="6.109375" style="168" customWidth="1"/>
    <col min="12294" max="12294" width="30.6640625" style="168" customWidth="1"/>
    <col min="12295" max="12295" width="10" style="168" customWidth="1"/>
    <col min="12296" max="12296" width="3.88671875" style="168" customWidth="1"/>
    <col min="12297" max="12297" width="2.6640625" style="168" customWidth="1"/>
    <col min="12298" max="12298" width="7.88671875" style="168" customWidth="1"/>
    <col min="12299" max="12300" width="11.44140625" style="168"/>
    <col min="12301" max="12301" width="51" style="168" customWidth="1"/>
    <col min="12302" max="12302" width="2.6640625" style="168" customWidth="1"/>
    <col min="12303" max="12303" width="7.88671875" style="168" customWidth="1"/>
    <col min="12304" max="12305" width="11.44140625" style="168"/>
    <col min="12306" max="12306" width="51" style="168" customWidth="1"/>
    <col min="12307" max="12307" width="2.6640625" style="168" customWidth="1"/>
    <col min="12308" max="12308" width="7.88671875" style="168" customWidth="1"/>
    <col min="12309" max="12310" width="11.44140625" style="168"/>
    <col min="12311" max="12311" width="51" style="168" customWidth="1"/>
    <col min="12312" max="12312" width="2.6640625" style="168" customWidth="1"/>
    <col min="12313" max="12313" width="7.88671875" style="168" customWidth="1"/>
    <col min="12314" max="12315" width="11.44140625" style="168"/>
    <col min="12316" max="12316" width="51" style="168" customWidth="1"/>
    <col min="12317" max="12317" width="2.6640625" style="168" customWidth="1"/>
    <col min="12318" max="12544" width="11.44140625" style="168"/>
    <col min="12545" max="12545" width="2.6640625" style="168" customWidth="1"/>
    <col min="12546" max="12546" width="4.44140625" style="168" customWidth="1"/>
    <col min="12547" max="12547" width="26.6640625" style="168" customWidth="1"/>
    <col min="12548" max="12548" width="16.88671875" style="168" customWidth="1"/>
    <col min="12549" max="12549" width="6.109375" style="168" customWidth="1"/>
    <col min="12550" max="12550" width="30.6640625" style="168" customWidth="1"/>
    <col min="12551" max="12551" width="10" style="168" customWidth="1"/>
    <col min="12552" max="12552" width="3.88671875" style="168" customWidth="1"/>
    <col min="12553" max="12553" width="2.6640625" style="168" customWidth="1"/>
    <col min="12554" max="12554" width="7.88671875" style="168" customWidth="1"/>
    <col min="12555" max="12556" width="11.44140625" style="168"/>
    <col min="12557" max="12557" width="51" style="168" customWidth="1"/>
    <col min="12558" max="12558" width="2.6640625" style="168" customWidth="1"/>
    <col min="12559" max="12559" width="7.88671875" style="168" customWidth="1"/>
    <col min="12560" max="12561" width="11.44140625" style="168"/>
    <col min="12562" max="12562" width="51" style="168" customWidth="1"/>
    <col min="12563" max="12563" width="2.6640625" style="168" customWidth="1"/>
    <col min="12564" max="12564" width="7.88671875" style="168" customWidth="1"/>
    <col min="12565" max="12566" width="11.44140625" style="168"/>
    <col min="12567" max="12567" width="51" style="168" customWidth="1"/>
    <col min="12568" max="12568" width="2.6640625" style="168" customWidth="1"/>
    <col min="12569" max="12569" width="7.88671875" style="168" customWidth="1"/>
    <col min="12570" max="12571" width="11.44140625" style="168"/>
    <col min="12572" max="12572" width="51" style="168" customWidth="1"/>
    <col min="12573" max="12573" width="2.6640625" style="168" customWidth="1"/>
    <col min="12574" max="12800" width="11.44140625" style="168"/>
    <col min="12801" max="12801" width="2.6640625" style="168" customWidth="1"/>
    <col min="12802" max="12802" width="4.44140625" style="168" customWidth="1"/>
    <col min="12803" max="12803" width="26.6640625" style="168" customWidth="1"/>
    <col min="12804" max="12804" width="16.88671875" style="168" customWidth="1"/>
    <col min="12805" max="12805" width="6.109375" style="168" customWidth="1"/>
    <col min="12806" max="12806" width="30.6640625" style="168" customWidth="1"/>
    <col min="12807" max="12807" width="10" style="168" customWidth="1"/>
    <col min="12808" max="12808" width="3.88671875" style="168" customWidth="1"/>
    <col min="12809" max="12809" width="2.6640625" style="168" customWidth="1"/>
    <col min="12810" max="12810" width="7.88671875" style="168" customWidth="1"/>
    <col min="12811" max="12812" width="11.44140625" style="168"/>
    <col min="12813" max="12813" width="51" style="168" customWidth="1"/>
    <col min="12814" max="12814" width="2.6640625" style="168" customWidth="1"/>
    <col min="12815" max="12815" width="7.88671875" style="168" customWidth="1"/>
    <col min="12816" max="12817" width="11.44140625" style="168"/>
    <col min="12818" max="12818" width="51" style="168" customWidth="1"/>
    <col min="12819" max="12819" width="2.6640625" style="168" customWidth="1"/>
    <col min="12820" max="12820" width="7.88671875" style="168" customWidth="1"/>
    <col min="12821" max="12822" width="11.44140625" style="168"/>
    <col min="12823" max="12823" width="51" style="168" customWidth="1"/>
    <col min="12824" max="12824" width="2.6640625" style="168" customWidth="1"/>
    <col min="12825" max="12825" width="7.88671875" style="168" customWidth="1"/>
    <col min="12826" max="12827" width="11.44140625" style="168"/>
    <col min="12828" max="12828" width="51" style="168" customWidth="1"/>
    <col min="12829" max="12829" width="2.6640625" style="168" customWidth="1"/>
    <col min="12830" max="13056" width="11.44140625" style="168"/>
    <col min="13057" max="13057" width="2.6640625" style="168" customWidth="1"/>
    <col min="13058" max="13058" width="4.44140625" style="168" customWidth="1"/>
    <col min="13059" max="13059" width="26.6640625" style="168" customWidth="1"/>
    <col min="13060" max="13060" width="16.88671875" style="168" customWidth="1"/>
    <col min="13061" max="13061" width="6.109375" style="168" customWidth="1"/>
    <col min="13062" max="13062" width="30.6640625" style="168" customWidth="1"/>
    <col min="13063" max="13063" width="10" style="168" customWidth="1"/>
    <col min="13064" max="13064" width="3.88671875" style="168" customWidth="1"/>
    <col min="13065" max="13065" width="2.6640625" style="168" customWidth="1"/>
    <col min="13066" max="13066" width="7.88671875" style="168" customWidth="1"/>
    <col min="13067" max="13068" width="11.44140625" style="168"/>
    <col min="13069" max="13069" width="51" style="168" customWidth="1"/>
    <col min="13070" max="13070" width="2.6640625" style="168" customWidth="1"/>
    <col min="13071" max="13071" width="7.88671875" style="168" customWidth="1"/>
    <col min="13072" max="13073" width="11.44140625" style="168"/>
    <col min="13074" max="13074" width="51" style="168" customWidth="1"/>
    <col min="13075" max="13075" width="2.6640625" style="168" customWidth="1"/>
    <col min="13076" max="13076" width="7.88671875" style="168" customWidth="1"/>
    <col min="13077" max="13078" width="11.44140625" style="168"/>
    <col min="13079" max="13079" width="51" style="168" customWidth="1"/>
    <col min="13080" max="13080" width="2.6640625" style="168" customWidth="1"/>
    <col min="13081" max="13081" width="7.88671875" style="168" customWidth="1"/>
    <col min="13082" max="13083" width="11.44140625" style="168"/>
    <col min="13084" max="13084" width="51" style="168" customWidth="1"/>
    <col min="13085" max="13085" width="2.6640625" style="168" customWidth="1"/>
    <col min="13086" max="13312" width="11.44140625" style="168"/>
    <col min="13313" max="13313" width="2.6640625" style="168" customWidth="1"/>
    <col min="13314" max="13314" width="4.44140625" style="168" customWidth="1"/>
    <col min="13315" max="13315" width="26.6640625" style="168" customWidth="1"/>
    <col min="13316" max="13316" width="16.88671875" style="168" customWidth="1"/>
    <col min="13317" max="13317" width="6.109375" style="168" customWidth="1"/>
    <col min="13318" max="13318" width="30.6640625" style="168" customWidth="1"/>
    <col min="13319" max="13319" width="10" style="168" customWidth="1"/>
    <col min="13320" max="13320" width="3.88671875" style="168" customWidth="1"/>
    <col min="13321" max="13321" width="2.6640625" style="168" customWidth="1"/>
    <col min="13322" max="13322" width="7.88671875" style="168" customWidth="1"/>
    <col min="13323" max="13324" width="11.44140625" style="168"/>
    <col min="13325" max="13325" width="51" style="168" customWidth="1"/>
    <col min="13326" max="13326" width="2.6640625" style="168" customWidth="1"/>
    <col min="13327" max="13327" width="7.88671875" style="168" customWidth="1"/>
    <col min="13328" max="13329" width="11.44140625" style="168"/>
    <col min="13330" max="13330" width="51" style="168" customWidth="1"/>
    <col min="13331" max="13331" width="2.6640625" style="168" customWidth="1"/>
    <col min="13332" max="13332" width="7.88671875" style="168" customWidth="1"/>
    <col min="13333" max="13334" width="11.44140625" style="168"/>
    <col min="13335" max="13335" width="51" style="168" customWidth="1"/>
    <col min="13336" max="13336" width="2.6640625" style="168" customWidth="1"/>
    <col min="13337" max="13337" width="7.88671875" style="168" customWidth="1"/>
    <col min="13338" max="13339" width="11.44140625" style="168"/>
    <col min="13340" max="13340" width="51" style="168" customWidth="1"/>
    <col min="13341" max="13341" width="2.6640625" style="168" customWidth="1"/>
    <col min="13342" max="13568" width="11.44140625" style="168"/>
    <col min="13569" max="13569" width="2.6640625" style="168" customWidth="1"/>
    <col min="13570" max="13570" width="4.44140625" style="168" customWidth="1"/>
    <col min="13571" max="13571" width="26.6640625" style="168" customWidth="1"/>
    <col min="13572" max="13572" width="16.88671875" style="168" customWidth="1"/>
    <col min="13573" max="13573" width="6.109375" style="168" customWidth="1"/>
    <col min="13574" max="13574" width="30.6640625" style="168" customWidth="1"/>
    <col min="13575" max="13575" width="10" style="168" customWidth="1"/>
    <col min="13576" max="13576" width="3.88671875" style="168" customWidth="1"/>
    <col min="13577" max="13577" width="2.6640625" style="168" customWidth="1"/>
    <col min="13578" max="13578" width="7.88671875" style="168" customWidth="1"/>
    <col min="13579" max="13580" width="11.44140625" style="168"/>
    <col min="13581" max="13581" width="51" style="168" customWidth="1"/>
    <col min="13582" max="13582" width="2.6640625" style="168" customWidth="1"/>
    <col min="13583" max="13583" width="7.88671875" style="168" customWidth="1"/>
    <col min="13584" max="13585" width="11.44140625" style="168"/>
    <col min="13586" max="13586" width="51" style="168" customWidth="1"/>
    <col min="13587" max="13587" width="2.6640625" style="168" customWidth="1"/>
    <col min="13588" max="13588" width="7.88671875" style="168" customWidth="1"/>
    <col min="13589" max="13590" width="11.44140625" style="168"/>
    <col min="13591" max="13591" width="51" style="168" customWidth="1"/>
    <col min="13592" max="13592" width="2.6640625" style="168" customWidth="1"/>
    <col min="13593" max="13593" width="7.88671875" style="168" customWidth="1"/>
    <col min="13594" max="13595" width="11.44140625" style="168"/>
    <col min="13596" max="13596" width="51" style="168" customWidth="1"/>
    <col min="13597" max="13597" width="2.6640625" style="168" customWidth="1"/>
    <col min="13598" max="13824" width="11.44140625" style="168"/>
    <col min="13825" max="13825" width="2.6640625" style="168" customWidth="1"/>
    <col min="13826" max="13826" width="4.44140625" style="168" customWidth="1"/>
    <col min="13827" max="13827" width="26.6640625" style="168" customWidth="1"/>
    <col min="13828" max="13828" width="16.88671875" style="168" customWidth="1"/>
    <col min="13829" max="13829" width="6.109375" style="168" customWidth="1"/>
    <col min="13830" max="13830" width="30.6640625" style="168" customWidth="1"/>
    <col min="13831" max="13831" width="10" style="168" customWidth="1"/>
    <col min="13832" max="13832" width="3.88671875" style="168" customWidth="1"/>
    <col min="13833" max="13833" width="2.6640625" style="168" customWidth="1"/>
    <col min="13834" max="13834" width="7.88671875" style="168" customWidth="1"/>
    <col min="13835" max="13836" width="11.44140625" style="168"/>
    <col min="13837" max="13837" width="51" style="168" customWidth="1"/>
    <col min="13838" max="13838" width="2.6640625" style="168" customWidth="1"/>
    <col min="13839" max="13839" width="7.88671875" style="168" customWidth="1"/>
    <col min="13840" max="13841" width="11.44140625" style="168"/>
    <col min="13842" max="13842" width="51" style="168" customWidth="1"/>
    <col min="13843" max="13843" width="2.6640625" style="168" customWidth="1"/>
    <col min="13844" max="13844" width="7.88671875" style="168" customWidth="1"/>
    <col min="13845" max="13846" width="11.44140625" style="168"/>
    <col min="13847" max="13847" width="51" style="168" customWidth="1"/>
    <col min="13848" max="13848" width="2.6640625" style="168" customWidth="1"/>
    <col min="13849" max="13849" width="7.88671875" style="168" customWidth="1"/>
    <col min="13850" max="13851" width="11.44140625" style="168"/>
    <col min="13852" max="13852" width="51" style="168" customWidth="1"/>
    <col min="13853" max="13853" width="2.6640625" style="168" customWidth="1"/>
    <col min="13854" max="14080" width="11.44140625" style="168"/>
    <col min="14081" max="14081" width="2.6640625" style="168" customWidth="1"/>
    <col min="14082" max="14082" width="4.44140625" style="168" customWidth="1"/>
    <col min="14083" max="14083" width="26.6640625" style="168" customWidth="1"/>
    <col min="14084" max="14084" width="16.88671875" style="168" customWidth="1"/>
    <col min="14085" max="14085" width="6.109375" style="168" customWidth="1"/>
    <col min="14086" max="14086" width="30.6640625" style="168" customWidth="1"/>
    <col min="14087" max="14087" width="10" style="168" customWidth="1"/>
    <col min="14088" max="14088" width="3.88671875" style="168" customWidth="1"/>
    <col min="14089" max="14089" width="2.6640625" style="168" customWidth="1"/>
    <col min="14090" max="14090" width="7.88671875" style="168" customWidth="1"/>
    <col min="14091" max="14092" width="11.44140625" style="168"/>
    <col min="14093" max="14093" width="51" style="168" customWidth="1"/>
    <col min="14094" max="14094" width="2.6640625" style="168" customWidth="1"/>
    <col min="14095" max="14095" width="7.88671875" style="168" customWidth="1"/>
    <col min="14096" max="14097" width="11.44140625" style="168"/>
    <col min="14098" max="14098" width="51" style="168" customWidth="1"/>
    <col min="14099" max="14099" width="2.6640625" style="168" customWidth="1"/>
    <col min="14100" max="14100" width="7.88671875" style="168" customWidth="1"/>
    <col min="14101" max="14102" width="11.44140625" style="168"/>
    <col min="14103" max="14103" width="51" style="168" customWidth="1"/>
    <col min="14104" max="14104" width="2.6640625" style="168" customWidth="1"/>
    <col min="14105" max="14105" width="7.88671875" style="168" customWidth="1"/>
    <col min="14106" max="14107" width="11.44140625" style="168"/>
    <col min="14108" max="14108" width="51" style="168" customWidth="1"/>
    <col min="14109" max="14109" width="2.6640625" style="168" customWidth="1"/>
    <col min="14110" max="14336" width="11.44140625" style="168"/>
    <col min="14337" max="14337" width="2.6640625" style="168" customWidth="1"/>
    <col min="14338" max="14338" width="4.44140625" style="168" customWidth="1"/>
    <col min="14339" max="14339" width="26.6640625" style="168" customWidth="1"/>
    <col min="14340" max="14340" width="16.88671875" style="168" customWidth="1"/>
    <col min="14341" max="14341" width="6.109375" style="168" customWidth="1"/>
    <col min="14342" max="14342" width="30.6640625" style="168" customWidth="1"/>
    <col min="14343" max="14343" width="10" style="168" customWidth="1"/>
    <col min="14344" max="14344" width="3.88671875" style="168" customWidth="1"/>
    <col min="14345" max="14345" width="2.6640625" style="168" customWidth="1"/>
    <col min="14346" max="14346" width="7.88671875" style="168" customWidth="1"/>
    <col min="14347" max="14348" width="11.44140625" style="168"/>
    <col min="14349" max="14349" width="51" style="168" customWidth="1"/>
    <col min="14350" max="14350" width="2.6640625" style="168" customWidth="1"/>
    <col min="14351" max="14351" width="7.88671875" style="168" customWidth="1"/>
    <col min="14352" max="14353" width="11.44140625" style="168"/>
    <col min="14354" max="14354" width="51" style="168" customWidth="1"/>
    <col min="14355" max="14355" width="2.6640625" style="168" customWidth="1"/>
    <col min="14356" max="14356" width="7.88671875" style="168" customWidth="1"/>
    <col min="14357" max="14358" width="11.44140625" style="168"/>
    <col min="14359" max="14359" width="51" style="168" customWidth="1"/>
    <col min="14360" max="14360" width="2.6640625" style="168" customWidth="1"/>
    <col min="14361" max="14361" width="7.88671875" style="168" customWidth="1"/>
    <col min="14362" max="14363" width="11.44140625" style="168"/>
    <col min="14364" max="14364" width="51" style="168" customWidth="1"/>
    <col min="14365" max="14365" width="2.6640625" style="168" customWidth="1"/>
    <col min="14366" max="14592" width="11.44140625" style="168"/>
    <col min="14593" max="14593" width="2.6640625" style="168" customWidth="1"/>
    <col min="14594" max="14594" width="4.44140625" style="168" customWidth="1"/>
    <col min="14595" max="14595" width="26.6640625" style="168" customWidth="1"/>
    <col min="14596" max="14596" width="16.88671875" style="168" customWidth="1"/>
    <col min="14597" max="14597" width="6.109375" style="168" customWidth="1"/>
    <col min="14598" max="14598" width="30.6640625" style="168" customWidth="1"/>
    <col min="14599" max="14599" width="10" style="168" customWidth="1"/>
    <col min="14600" max="14600" width="3.88671875" style="168" customWidth="1"/>
    <col min="14601" max="14601" width="2.6640625" style="168" customWidth="1"/>
    <col min="14602" max="14602" width="7.88671875" style="168" customWidth="1"/>
    <col min="14603" max="14604" width="11.44140625" style="168"/>
    <col min="14605" max="14605" width="51" style="168" customWidth="1"/>
    <col min="14606" max="14606" width="2.6640625" style="168" customWidth="1"/>
    <col min="14607" max="14607" width="7.88671875" style="168" customWidth="1"/>
    <col min="14608" max="14609" width="11.44140625" style="168"/>
    <col min="14610" max="14610" width="51" style="168" customWidth="1"/>
    <col min="14611" max="14611" width="2.6640625" style="168" customWidth="1"/>
    <col min="14612" max="14612" width="7.88671875" style="168" customWidth="1"/>
    <col min="14613" max="14614" width="11.44140625" style="168"/>
    <col min="14615" max="14615" width="51" style="168" customWidth="1"/>
    <col min="14616" max="14616" width="2.6640625" style="168" customWidth="1"/>
    <col min="14617" max="14617" width="7.88671875" style="168" customWidth="1"/>
    <col min="14618" max="14619" width="11.44140625" style="168"/>
    <col min="14620" max="14620" width="51" style="168" customWidth="1"/>
    <col min="14621" max="14621" width="2.6640625" style="168" customWidth="1"/>
    <col min="14622" max="14848" width="11.44140625" style="168"/>
    <col min="14849" max="14849" width="2.6640625" style="168" customWidth="1"/>
    <col min="14850" max="14850" width="4.44140625" style="168" customWidth="1"/>
    <col min="14851" max="14851" width="26.6640625" style="168" customWidth="1"/>
    <col min="14852" max="14852" width="16.88671875" style="168" customWidth="1"/>
    <col min="14853" max="14853" width="6.109375" style="168" customWidth="1"/>
    <col min="14854" max="14854" width="30.6640625" style="168" customWidth="1"/>
    <col min="14855" max="14855" width="10" style="168" customWidth="1"/>
    <col min="14856" max="14856" width="3.88671875" style="168" customWidth="1"/>
    <col min="14857" max="14857" width="2.6640625" style="168" customWidth="1"/>
    <col min="14858" max="14858" width="7.88671875" style="168" customWidth="1"/>
    <col min="14859" max="14860" width="11.44140625" style="168"/>
    <col min="14861" max="14861" width="51" style="168" customWidth="1"/>
    <col min="14862" max="14862" width="2.6640625" style="168" customWidth="1"/>
    <col min="14863" max="14863" width="7.88671875" style="168" customWidth="1"/>
    <col min="14864" max="14865" width="11.44140625" style="168"/>
    <col min="14866" max="14866" width="51" style="168" customWidth="1"/>
    <col min="14867" max="14867" width="2.6640625" style="168" customWidth="1"/>
    <col min="14868" max="14868" width="7.88671875" style="168" customWidth="1"/>
    <col min="14869" max="14870" width="11.44140625" style="168"/>
    <col min="14871" max="14871" width="51" style="168" customWidth="1"/>
    <col min="14872" max="14872" width="2.6640625" style="168" customWidth="1"/>
    <col min="14873" max="14873" width="7.88671875" style="168" customWidth="1"/>
    <col min="14874" max="14875" width="11.44140625" style="168"/>
    <col min="14876" max="14876" width="51" style="168" customWidth="1"/>
    <col min="14877" max="14877" width="2.6640625" style="168" customWidth="1"/>
    <col min="14878" max="15104" width="11.44140625" style="168"/>
    <col min="15105" max="15105" width="2.6640625" style="168" customWidth="1"/>
    <col min="15106" max="15106" width="4.44140625" style="168" customWidth="1"/>
    <col min="15107" max="15107" width="26.6640625" style="168" customWidth="1"/>
    <col min="15108" max="15108" width="16.88671875" style="168" customWidth="1"/>
    <col min="15109" max="15109" width="6.109375" style="168" customWidth="1"/>
    <col min="15110" max="15110" width="30.6640625" style="168" customWidth="1"/>
    <col min="15111" max="15111" width="10" style="168" customWidth="1"/>
    <col min="15112" max="15112" width="3.88671875" style="168" customWidth="1"/>
    <col min="15113" max="15113" width="2.6640625" style="168" customWidth="1"/>
    <col min="15114" max="15114" width="7.88671875" style="168" customWidth="1"/>
    <col min="15115" max="15116" width="11.44140625" style="168"/>
    <col min="15117" max="15117" width="51" style="168" customWidth="1"/>
    <col min="15118" max="15118" width="2.6640625" style="168" customWidth="1"/>
    <col min="15119" max="15119" width="7.88671875" style="168" customWidth="1"/>
    <col min="15120" max="15121" width="11.44140625" style="168"/>
    <col min="15122" max="15122" width="51" style="168" customWidth="1"/>
    <col min="15123" max="15123" width="2.6640625" style="168" customWidth="1"/>
    <col min="15124" max="15124" width="7.88671875" style="168" customWidth="1"/>
    <col min="15125" max="15126" width="11.44140625" style="168"/>
    <col min="15127" max="15127" width="51" style="168" customWidth="1"/>
    <col min="15128" max="15128" width="2.6640625" style="168" customWidth="1"/>
    <col min="15129" max="15129" width="7.88671875" style="168" customWidth="1"/>
    <col min="15130" max="15131" width="11.44140625" style="168"/>
    <col min="15132" max="15132" width="51" style="168" customWidth="1"/>
    <col min="15133" max="15133" width="2.6640625" style="168" customWidth="1"/>
    <col min="15134" max="15360" width="11.44140625" style="168"/>
    <col min="15361" max="15361" width="2.6640625" style="168" customWidth="1"/>
    <col min="15362" max="15362" width="4.44140625" style="168" customWidth="1"/>
    <col min="15363" max="15363" width="26.6640625" style="168" customWidth="1"/>
    <col min="15364" max="15364" width="16.88671875" style="168" customWidth="1"/>
    <col min="15365" max="15365" width="6.109375" style="168" customWidth="1"/>
    <col min="15366" max="15366" width="30.6640625" style="168" customWidth="1"/>
    <col min="15367" max="15367" width="10" style="168" customWidth="1"/>
    <col min="15368" max="15368" width="3.88671875" style="168" customWidth="1"/>
    <col min="15369" max="15369" width="2.6640625" style="168" customWidth="1"/>
    <col min="15370" max="15370" width="7.88671875" style="168" customWidth="1"/>
    <col min="15371" max="15372" width="11.44140625" style="168"/>
    <col min="15373" max="15373" width="51" style="168" customWidth="1"/>
    <col min="15374" max="15374" width="2.6640625" style="168" customWidth="1"/>
    <col min="15375" max="15375" width="7.88671875" style="168" customWidth="1"/>
    <col min="15376" max="15377" width="11.44140625" style="168"/>
    <col min="15378" max="15378" width="51" style="168" customWidth="1"/>
    <col min="15379" max="15379" width="2.6640625" style="168" customWidth="1"/>
    <col min="15380" max="15380" width="7.88671875" style="168" customWidth="1"/>
    <col min="15381" max="15382" width="11.44140625" style="168"/>
    <col min="15383" max="15383" width="51" style="168" customWidth="1"/>
    <col min="15384" max="15384" width="2.6640625" style="168" customWidth="1"/>
    <col min="15385" max="15385" width="7.88671875" style="168" customWidth="1"/>
    <col min="15386" max="15387" width="11.44140625" style="168"/>
    <col min="15388" max="15388" width="51" style="168" customWidth="1"/>
    <col min="15389" max="15389" width="2.6640625" style="168" customWidth="1"/>
    <col min="15390" max="15616" width="11.44140625" style="168"/>
    <col min="15617" max="15617" width="2.6640625" style="168" customWidth="1"/>
    <col min="15618" max="15618" width="4.44140625" style="168" customWidth="1"/>
    <col min="15619" max="15619" width="26.6640625" style="168" customWidth="1"/>
    <col min="15620" max="15620" width="16.88671875" style="168" customWidth="1"/>
    <col min="15621" max="15621" width="6.109375" style="168" customWidth="1"/>
    <col min="15622" max="15622" width="30.6640625" style="168" customWidth="1"/>
    <col min="15623" max="15623" width="10" style="168" customWidth="1"/>
    <col min="15624" max="15624" width="3.88671875" style="168" customWidth="1"/>
    <col min="15625" max="15625" width="2.6640625" style="168" customWidth="1"/>
    <col min="15626" max="15626" width="7.88671875" style="168" customWidth="1"/>
    <col min="15627" max="15628" width="11.44140625" style="168"/>
    <col min="15629" max="15629" width="51" style="168" customWidth="1"/>
    <col min="15630" max="15630" width="2.6640625" style="168" customWidth="1"/>
    <col min="15631" max="15631" width="7.88671875" style="168" customWidth="1"/>
    <col min="15632" max="15633" width="11.44140625" style="168"/>
    <col min="15634" max="15634" width="51" style="168" customWidth="1"/>
    <col min="15635" max="15635" width="2.6640625" style="168" customWidth="1"/>
    <col min="15636" max="15636" width="7.88671875" style="168" customWidth="1"/>
    <col min="15637" max="15638" width="11.44140625" style="168"/>
    <col min="15639" max="15639" width="51" style="168" customWidth="1"/>
    <col min="15640" max="15640" width="2.6640625" style="168" customWidth="1"/>
    <col min="15641" max="15641" width="7.88671875" style="168" customWidth="1"/>
    <col min="15642" max="15643" width="11.44140625" style="168"/>
    <col min="15644" max="15644" width="51" style="168" customWidth="1"/>
    <col min="15645" max="15645" width="2.6640625" style="168" customWidth="1"/>
    <col min="15646" max="15872" width="11.44140625" style="168"/>
    <col min="15873" max="15873" width="2.6640625" style="168" customWidth="1"/>
    <col min="15874" max="15874" width="4.44140625" style="168" customWidth="1"/>
    <col min="15875" max="15875" width="26.6640625" style="168" customWidth="1"/>
    <col min="15876" max="15876" width="16.88671875" style="168" customWidth="1"/>
    <col min="15877" max="15877" width="6.109375" style="168" customWidth="1"/>
    <col min="15878" max="15878" width="30.6640625" style="168" customWidth="1"/>
    <col min="15879" max="15879" width="10" style="168" customWidth="1"/>
    <col min="15880" max="15880" width="3.88671875" style="168" customWidth="1"/>
    <col min="15881" max="15881" width="2.6640625" style="168" customWidth="1"/>
    <col min="15882" max="15882" width="7.88671875" style="168" customWidth="1"/>
    <col min="15883" max="15884" width="11.44140625" style="168"/>
    <col min="15885" max="15885" width="51" style="168" customWidth="1"/>
    <col min="15886" max="15886" width="2.6640625" style="168" customWidth="1"/>
    <col min="15887" max="15887" width="7.88671875" style="168" customWidth="1"/>
    <col min="15888" max="15889" width="11.44140625" style="168"/>
    <col min="15890" max="15890" width="51" style="168" customWidth="1"/>
    <col min="15891" max="15891" width="2.6640625" style="168" customWidth="1"/>
    <col min="15892" max="15892" width="7.88671875" style="168" customWidth="1"/>
    <col min="15893" max="15894" width="11.44140625" style="168"/>
    <col min="15895" max="15895" width="51" style="168" customWidth="1"/>
    <col min="15896" max="15896" width="2.6640625" style="168" customWidth="1"/>
    <col min="15897" max="15897" width="7.88671875" style="168" customWidth="1"/>
    <col min="15898" max="15899" width="11.44140625" style="168"/>
    <col min="15900" max="15900" width="51" style="168" customWidth="1"/>
    <col min="15901" max="15901" width="2.6640625" style="168" customWidth="1"/>
    <col min="15902" max="16128" width="11.44140625" style="168"/>
    <col min="16129" max="16129" width="2.6640625" style="168" customWidth="1"/>
    <col min="16130" max="16130" width="4.44140625" style="168" customWidth="1"/>
    <col min="16131" max="16131" width="26.6640625" style="168" customWidth="1"/>
    <col min="16132" max="16132" width="16.88671875" style="168" customWidth="1"/>
    <col min="16133" max="16133" width="6.109375" style="168" customWidth="1"/>
    <col min="16134" max="16134" width="30.6640625" style="168" customWidth="1"/>
    <col min="16135" max="16135" width="10" style="168" customWidth="1"/>
    <col min="16136" max="16136" width="3.88671875" style="168" customWidth="1"/>
    <col min="16137" max="16137" width="2.6640625" style="168" customWidth="1"/>
    <col min="16138" max="16138" width="7.88671875" style="168" customWidth="1"/>
    <col min="16139" max="16140" width="11.44140625" style="168"/>
    <col min="16141" max="16141" width="51" style="168" customWidth="1"/>
    <col min="16142" max="16142" width="2.6640625" style="168" customWidth="1"/>
    <col min="16143" max="16143" width="7.88671875" style="168" customWidth="1"/>
    <col min="16144" max="16145" width="11.44140625" style="168"/>
    <col min="16146" max="16146" width="51" style="168" customWidth="1"/>
    <col min="16147" max="16147" width="2.6640625" style="168" customWidth="1"/>
    <col min="16148" max="16148" width="7.88671875" style="168" customWidth="1"/>
    <col min="16149" max="16150" width="11.44140625" style="168"/>
    <col min="16151" max="16151" width="51" style="168" customWidth="1"/>
    <col min="16152" max="16152" width="2.6640625" style="168" customWidth="1"/>
    <col min="16153" max="16153" width="7.88671875" style="168" customWidth="1"/>
    <col min="16154" max="16155" width="11.44140625" style="168"/>
    <col min="16156" max="16156" width="51" style="168" customWidth="1"/>
    <col min="16157" max="16157" width="2.6640625" style="168" customWidth="1"/>
    <col min="16158" max="16384" width="11.44140625" style="168"/>
  </cols>
  <sheetData>
    <row r="1" spans="1:29" ht="17.399999999999999" x14ac:dyDescent="0.25">
      <c r="A1" s="166"/>
      <c r="B1" s="167"/>
      <c r="C1" s="231" t="s">
        <v>1123</v>
      </c>
      <c r="D1" s="231"/>
      <c r="E1" s="231"/>
      <c r="F1" s="231"/>
      <c r="I1" s="169"/>
      <c r="N1" s="169"/>
      <c r="S1" s="169"/>
      <c r="X1" s="169"/>
      <c r="AC1" s="169"/>
    </row>
    <row r="2" spans="1:29" s="171" customFormat="1" ht="12" x14ac:dyDescent="0.25">
      <c r="C2" s="172"/>
      <c r="F2" s="173"/>
      <c r="G2" s="173"/>
      <c r="H2" s="172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</row>
    <row r="3" spans="1:29" ht="12.9" customHeight="1" x14ac:dyDescent="0.25">
      <c r="C3" s="232" t="s">
        <v>1114</v>
      </c>
      <c r="D3" s="232"/>
      <c r="E3" s="174"/>
      <c r="F3" s="232" t="s">
        <v>908</v>
      </c>
      <c r="G3" s="232"/>
      <c r="H3" s="175"/>
      <c r="I3" s="176"/>
      <c r="J3" s="176"/>
      <c r="K3" s="176" t="s">
        <v>1115</v>
      </c>
      <c r="L3" s="176"/>
      <c r="M3" s="176"/>
      <c r="N3" s="176"/>
      <c r="O3" s="176"/>
      <c r="P3" s="176" t="s">
        <v>1072</v>
      </c>
      <c r="Q3" s="176"/>
      <c r="R3" s="176"/>
      <c r="S3" s="176"/>
      <c r="T3" s="176"/>
      <c r="U3" s="176" t="s">
        <v>1116</v>
      </c>
      <c r="V3" s="176"/>
      <c r="W3" s="176"/>
      <c r="X3" s="176"/>
      <c r="Y3" s="176"/>
      <c r="Z3" s="176" t="s">
        <v>282</v>
      </c>
      <c r="AA3" s="176"/>
      <c r="AB3" s="176"/>
      <c r="AC3" s="176"/>
    </row>
    <row r="4" spans="1:29" x14ac:dyDescent="0.25">
      <c r="C4" s="177" t="s">
        <v>10</v>
      </c>
      <c r="D4" s="178">
        <f>DatosViolenciaGénero!C7</f>
        <v>3600</v>
      </c>
      <c r="E4" s="174"/>
      <c r="F4" s="177" t="s">
        <v>1118</v>
      </c>
      <c r="G4" s="179">
        <f>DatosViolenciaGénero!E71</f>
        <v>94</v>
      </c>
      <c r="H4" s="180"/>
    </row>
    <row r="5" spans="1:29" x14ac:dyDescent="0.25">
      <c r="C5" s="177" t="s">
        <v>33</v>
      </c>
      <c r="D5" s="178">
        <f>DatosViolenciaGénero!C5</f>
        <v>1924</v>
      </c>
      <c r="E5" s="174"/>
      <c r="F5" s="177" t="s">
        <v>1119</v>
      </c>
      <c r="G5" s="179">
        <f>DatosViolenciaGénero!F71</f>
        <v>1148</v>
      </c>
      <c r="H5" s="180"/>
      <c r="K5" s="182"/>
      <c r="L5" s="182"/>
      <c r="P5" s="182"/>
      <c r="Q5" s="182"/>
      <c r="U5" s="182"/>
      <c r="V5" s="182"/>
      <c r="Z5" s="182"/>
      <c r="AA5" s="182"/>
    </row>
    <row r="6" spans="1:29" ht="26.4" x14ac:dyDescent="0.25">
      <c r="C6" s="177" t="s">
        <v>1120</v>
      </c>
      <c r="D6" s="189">
        <f>DatosViolenciaGénero!C8</f>
        <v>651</v>
      </c>
      <c r="E6" s="174"/>
      <c r="F6" s="190"/>
      <c r="G6" s="191"/>
      <c r="H6" s="180"/>
      <c r="K6" s="182"/>
      <c r="L6" s="182"/>
      <c r="P6" s="182"/>
      <c r="Q6" s="182"/>
      <c r="U6" s="182"/>
      <c r="V6" s="182"/>
      <c r="Z6" s="182"/>
      <c r="AA6" s="182"/>
    </row>
    <row r="7" spans="1:29" x14ac:dyDescent="0.25">
      <c r="C7" s="177" t="s">
        <v>53</v>
      </c>
      <c r="D7" s="189">
        <f>DatosViolenciaGénero!C9</f>
        <v>6</v>
      </c>
      <c r="E7" s="174"/>
      <c r="F7" s="174"/>
      <c r="G7" s="174"/>
    </row>
    <row r="8" spans="1:29" x14ac:dyDescent="0.25">
      <c r="C8" s="177" t="s">
        <v>1124</v>
      </c>
      <c r="D8" s="178">
        <f>DatosViolenciaGénero!C11</f>
        <v>4</v>
      </c>
      <c r="E8" s="174"/>
    </row>
    <row r="9" spans="1:29" x14ac:dyDescent="0.25">
      <c r="C9" s="177" t="s">
        <v>1125</v>
      </c>
      <c r="D9" s="178">
        <f>DatosViolenciaGénero!C12</f>
        <v>1</v>
      </c>
      <c r="E9" s="174"/>
    </row>
    <row r="10" spans="1:29" x14ac:dyDescent="0.25">
      <c r="C10" s="177" t="s">
        <v>1117</v>
      </c>
      <c r="D10" s="189">
        <f>DatosViolenciaGénero!C6</f>
        <v>156</v>
      </c>
      <c r="G10" s="174"/>
    </row>
    <row r="11" spans="1:29" ht="26.4" x14ac:dyDescent="0.25">
      <c r="C11" s="177" t="s">
        <v>1121</v>
      </c>
      <c r="D11" s="189">
        <f>DatosViolenciaGénero!C10</f>
        <v>7</v>
      </c>
      <c r="G11" s="174"/>
    </row>
    <row r="20" spans="3:29" x14ac:dyDescent="0.25">
      <c r="C20" s="184"/>
      <c r="D20" s="184"/>
    </row>
    <row r="21" spans="3:29" x14ac:dyDescent="0.25">
      <c r="C21" s="185"/>
      <c r="D21" s="185"/>
    </row>
    <row r="22" spans="3:29" s="184" customFormat="1" ht="12.75" customHeight="1" x14ac:dyDescent="0.25">
      <c r="C22" s="168"/>
      <c r="D22" s="168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</row>
    <row r="23" spans="3:29" s="185" customFormat="1" x14ac:dyDescent="0.25">
      <c r="C23" s="168"/>
      <c r="D23" s="168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</row>
    <row r="24" spans="3:29" x14ac:dyDescent="0.25">
      <c r="AB24" s="168"/>
      <c r="AC24" s="168"/>
    </row>
    <row r="25" spans="3:29" ht="15.6" x14ac:dyDescent="0.3">
      <c r="I25" s="186"/>
      <c r="J25" s="186"/>
      <c r="K25" s="187" t="s">
        <v>1081</v>
      </c>
      <c r="L25" s="188">
        <v>0</v>
      </c>
      <c r="M25" s="186"/>
      <c r="N25" s="186"/>
      <c r="O25" s="186"/>
      <c r="P25" s="187" t="s">
        <v>1081</v>
      </c>
      <c r="Q25" s="188">
        <v>0</v>
      </c>
      <c r="R25" s="186"/>
      <c r="S25" s="186"/>
      <c r="T25" s="186"/>
      <c r="U25" s="187" t="s">
        <v>1081</v>
      </c>
      <c r="V25" s="188">
        <v>0</v>
      </c>
      <c r="W25" s="186"/>
      <c r="X25" s="186"/>
      <c r="Y25" s="186"/>
      <c r="Z25" s="186"/>
      <c r="AA25" s="186"/>
      <c r="AB25" s="168"/>
      <c r="AC25" s="168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showGridLines="0" topLeftCell="I1" workbookViewId="0">
      <selection activeCell="N25" sqref="N25"/>
    </sheetView>
  </sheetViews>
  <sheetFormatPr baseColWidth="10" defaultRowHeight="13.2" x14ac:dyDescent="0.25"/>
  <cols>
    <col min="1" max="1" width="2.6640625" style="154" customWidth="1"/>
    <col min="2" max="2" width="4.44140625" style="154" customWidth="1"/>
    <col min="3" max="4" width="11.44140625" style="154" customWidth="1"/>
    <col min="5" max="5" width="52.5546875" style="154" customWidth="1"/>
    <col min="6" max="6" width="2.6640625" style="154" customWidth="1"/>
    <col min="7" max="7" width="7.88671875" style="154" customWidth="1"/>
    <col min="8" max="9" width="11.44140625" style="154" customWidth="1"/>
    <col min="10" max="10" width="54" style="154" customWidth="1"/>
    <col min="11" max="11" width="2.6640625" style="154" customWidth="1"/>
    <col min="12" max="12" width="7.88671875" style="154" customWidth="1"/>
    <col min="13" max="14" width="11.44140625" style="154" customWidth="1"/>
    <col min="15" max="15" width="54.109375" style="154" customWidth="1"/>
    <col min="16" max="16" width="2.6640625" style="154" customWidth="1"/>
    <col min="17" max="256" width="11.5546875" style="92"/>
    <col min="257" max="257" width="2.6640625" style="92" customWidth="1"/>
    <col min="258" max="258" width="4.44140625" style="92" customWidth="1"/>
    <col min="259" max="260" width="11.44140625" style="92" customWidth="1"/>
    <col min="261" max="261" width="52.5546875" style="92" customWidth="1"/>
    <col min="262" max="262" width="2.6640625" style="92" customWidth="1"/>
    <col min="263" max="263" width="7.88671875" style="92" customWidth="1"/>
    <col min="264" max="265" width="11.44140625" style="92" customWidth="1"/>
    <col min="266" max="266" width="54" style="92" customWidth="1"/>
    <col min="267" max="267" width="2.6640625" style="92" customWidth="1"/>
    <col min="268" max="268" width="7.88671875" style="92" customWidth="1"/>
    <col min="269" max="270" width="11.44140625" style="92" customWidth="1"/>
    <col min="271" max="271" width="54.109375" style="92" customWidth="1"/>
    <col min="272" max="272" width="2.6640625" style="92" customWidth="1"/>
    <col min="273" max="512" width="11.5546875" style="92"/>
    <col min="513" max="513" width="2.6640625" style="92" customWidth="1"/>
    <col min="514" max="514" width="4.44140625" style="92" customWidth="1"/>
    <col min="515" max="516" width="11.44140625" style="92" customWidth="1"/>
    <col min="517" max="517" width="52.5546875" style="92" customWidth="1"/>
    <col min="518" max="518" width="2.6640625" style="92" customWidth="1"/>
    <col min="519" max="519" width="7.88671875" style="92" customWidth="1"/>
    <col min="520" max="521" width="11.44140625" style="92" customWidth="1"/>
    <col min="522" max="522" width="54" style="92" customWidth="1"/>
    <col min="523" max="523" width="2.6640625" style="92" customWidth="1"/>
    <col min="524" max="524" width="7.88671875" style="92" customWidth="1"/>
    <col min="525" max="526" width="11.44140625" style="92" customWidth="1"/>
    <col min="527" max="527" width="54.109375" style="92" customWidth="1"/>
    <col min="528" max="528" width="2.6640625" style="92" customWidth="1"/>
    <col min="529" max="768" width="11.5546875" style="92"/>
    <col min="769" max="769" width="2.6640625" style="92" customWidth="1"/>
    <col min="770" max="770" width="4.44140625" style="92" customWidth="1"/>
    <col min="771" max="772" width="11.44140625" style="92" customWidth="1"/>
    <col min="773" max="773" width="52.5546875" style="92" customWidth="1"/>
    <col min="774" max="774" width="2.6640625" style="92" customWidth="1"/>
    <col min="775" max="775" width="7.88671875" style="92" customWidth="1"/>
    <col min="776" max="777" width="11.44140625" style="92" customWidth="1"/>
    <col min="778" max="778" width="54" style="92" customWidth="1"/>
    <col min="779" max="779" width="2.6640625" style="92" customWidth="1"/>
    <col min="780" max="780" width="7.88671875" style="92" customWidth="1"/>
    <col min="781" max="782" width="11.44140625" style="92" customWidth="1"/>
    <col min="783" max="783" width="54.109375" style="92" customWidth="1"/>
    <col min="784" max="784" width="2.6640625" style="92" customWidth="1"/>
    <col min="785" max="1024" width="11.5546875" style="92"/>
    <col min="1025" max="1025" width="2.6640625" style="92" customWidth="1"/>
    <col min="1026" max="1026" width="4.44140625" style="92" customWidth="1"/>
    <col min="1027" max="1028" width="11.44140625" style="92" customWidth="1"/>
    <col min="1029" max="1029" width="52.5546875" style="92" customWidth="1"/>
    <col min="1030" max="1030" width="2.6640625" style="92" customWidth="1"/>
    <col min="1031" max="1031" width="7.88671875" style="92" customWidth="1"/>
    <col min="1032" max="1033" width="11.44140625" style="92" customWidth="1"/>
    <col min="1034" max="1034" width="54" style="92" customWidth="1"/>
    <col min="1035" max="1035" width="2.6640625" style="92" customWidth="1"/>
    <col min="1036" max="1036" width="7.88671875" style="92" customWidth="1"/>
    <col min="1037" max="1038" width="11.44140625" style="92" customWidth="1"/>
    <col min="1039" max="1039" width="54.109375" style="92" customWidth="1"/>
    <col min="1040" max="1040" width="2.6640625" style="92" customWidth="1"/>
    <col min="1041" max="1280" width="11.5546875" style="92"/>
    <col min="1281" max="1281" width="2.6640625" style="92" customWidth="1"/>
    <col min="1282" max="1282" width="4.44140625" style="92" customWidth="1"/>
    <col min="1283" max="1284" width="11.44140625" style="92" customWidth="1"/>
    <col min="1285" max="1285" width="52.5546875" style="92" customWidth="1"/>
    <col min="1286" max="1286" width="2.6640625" style="92" customWidth="1"/>
    <col min="1287" max="1287" width="7.88671875" style="92" customWidth="1"/>
    <col min="1288" max="1289" width="11.44140625" style="92" customWidth="1"/>
    <col min="1290" max="1290" width="54" style="92" customWidth="1"/>
    <col min="1291" max="1291" width="2.6640625" style="92" customWidth="1"/>
    <col min="1292" max="1292" width="7.88671875" style="92" customWidth="1"/>
    <col min="1293" max="1294" width="11.44140625" style="92" customWidth="1"/>
    <col min="1295" max="1295" width="54.109375" style="92" customWidth="1"/>
    <col min="1296" max="1296" width="2.6640625" style="92" customWidth="1"/>
    <col min="1297" max="1536" width="11.5546875" style="92"/>
    <col min="1537" max="1537" width="2.6640625" style="92" customWidth="1"/>
    <col min="1538" max="1538" width="4.44140625" style="92" customWidth="1"/>
    <col min="1539" max="1540" width="11.44140625" style="92" customWidth="1"/>
    <col min="1541" max="1541" width="52.5546875" style="92" customWidth="1"/>
    <col min="1542" max="1542" width="2.6640625" style="92" customWidth="1"/>
    <col min="1543" max="1543" width="7.88671875" style="92" customWidth="1"/>
    <col min="1544" max="1545" width="11.44140625" style="92" customWidth="1"/>
    <col min="1546" max="1546" width="54" style="92" customWidth="1"/>
    <col min="1547" max="1547" width="2.6640625" style="92" customWidth="1"/>
    <col min="1548" max="1548" width="7.88671875" style="92" customWidth="1"/>
    <col min="1549" max="1550" width="11.44140625" style="92" customWidth="1"/>
    <col min="1551" max="1551" width="54.109375" style="92" customWidth="1"/>
    <col min="1552" max="1552" width="2.6640625" style="92" customWidth="1"/>
    <col min="1553" max="1792" width="11.5546875" style="92"/>
    <col min="1793" max="1793" width="2.6640625" style="92" customWidth="1"/>
    <col min="1794" max="1794" width="4.44140625" style="92" customWidth="1"/>
    <col min="1795" max="1796" width="11.44140625" style="92" customWidth="1"/>
    <col min="1797" max="1797" width="52.5546875" style="92" customWidth="1"/>
    <col min="1798" max="1798" width="2.6640625" style="92" customWidth="1"/>
    <col min="1799" max="1799" width="7.88671875" style="92" customWidth="1"/>
    <col min="1800" max="1801" width="11.44140625" style="92" customWidth="1"/>
    <col min="1802" max="1802" width="54" style="92" customWidth="1"/>
    <col min="1803" max="1803" width="2.6640625" style="92" customWidth="1"/>
    <col min="1804" max="1804" width="7.88671875" style="92" customWidth="1"/>
    <col min="1805" max="1806" width="11.44140625" style="92" customWidth="1"/>
    <col min="1807" max="1807" width="54.109375" style="92" customWidth="1"/>
    <col min="1808" max="1808" width="2.6640625" style="92" customWidth="1"/>
    <col min="1809" max="2048" width="11.5546875" style="92"/>
    <col min="2049" max="2049" width="2.6640625" style="92" customWidth="1"/>
    <col min="2050" max="2050" width="4.44140625" style="92" customWidth="1"/>
    <col min="2051" max="2052" width="11.44140625" style="92" customWidth="1"/>
    <col min="2053" max="2053" width="52.5546875" style="92" customWidth="1"/>
    <col min="2054" max="2054" width="2.6640625" style="92" customWidth="1"/>
    <col min="2055" max="2055" width="7.88671875" style="92" customWidth="1"/>
    <col min="2056" max="2057" width="11.44140625" style="92" customWidth="1"/>
    <col min="2058" max="2058" width="54" style="92" customWidth="1"/>
    <col min="2059" max="2059" width="2.6640625" style="92" customWidth="1"/>
    <col min="2060" max="2060" width="7.88671875" style="92" customWidth="1"/>
    <col min="2061" max="2062" width="11.44140625" style="92" customWidth="1"/>
    <col min="2063" max="2063" width="54.109375" style="92" customWidth="1"/>
    <col min="2064" max="2064" width="2.6640625" style="92" customWidth="1"/>
    <col min="2065" max="2304" width="11.5546875" style="92"/>
    <col min="2305" max="2305" width="2.6640625" style="92" customWidth="1"/>
    <col min="2306" max="2306" width="4.44140625" style="92" customWidth="1"/>
    <col min="2307" max="2308" width="11.44140625" style="92" customWidth="1"/>
    <col min="2309" max="2309" width="52.5546875" style="92" customWidth="1"/>
    <col min="2310" max="2310" width="2.6640625" style="92" customWidth="1"/>
    <col min="2311" max="2311" width="7.88671875" style="92" customWidth="1"/>
    <col min="2312" max="2313" width="11.44140625" style="92" customWidth="1"/>
    <col min="2314" max="2314" width="54" style="92" customWidth="1"/>
    <col min="2315" max="2315" width="2.6640625" style="92" customWidth="1"/>
    <col min="2316" max="2316" width="7.88671875" style="92" customWidth="1"/>
    <col min="2317" max="2318" width="11.44140625" style="92" customWidth="1"/>
    <col min="2319" max="2319" width="54.109375" style="92" customWidth="1"/>
    <col min="2320" max="2320" width="2.6640625" style="92" customWidth="1"/>
    <col min="2321" max="2560" width="11.5546875" style="92"/>
    <col min="2561" max="2561" width="2.6640625" style="92" customWidth="1"/>
    <col min="2562" max="2562" width="4.44140625" style="92" customWidth="1"/>
    <col min="2563" max="2564" width="11.44140625" style="92" customWidth="1"/>
    <col min="2565" max="2565" width="52.5546875" style="92" customWidth="1"/>
    <col min="2566" max="2566" width="2.6640625" style="92" customWidth="1"/>
    <col min="2567" max="2567" width="7.88671875" style="92" customWidth="1"/>
    <col min="2568" max="2569" width="11.44140625" style="92" customWidth="1"/>
    <col min="2570" max="2570" width="54" style="92" customWidth="1"/>
    <col min="2571" max="2571" width="2.6640625" style="92" customWidth="1"/>
    <col min="2572" max="2572" width="7.88671875" style="92" customWidth="1"/>
    <col min="2573" max="2574" width="11.44140625" style="92" customWidth="1"/>
    <col min="2575" max="2575" width="54.109375" style="92" customWidth="1"/>
    <col min="2576" max="2576" width="2.6640625" style="92" customWidth="1"/>
    <col min="2577" max="2816" width="11.5546875" style="92"/>
    <col min="2817" max="2817" width="2.6640625" style="92" customWidth="1"/>
    <col min="2818" max="2818" width="4.44140625" style="92" customWidth="1"/>
    <col min="2819" max="2820" width="11.44140625" style="92" customWidth="1"/>
    <col min="2821" max="2821" width="52.5546875" style="92" customWidth="1"/>
    <col min="2822" max="2822" width="2.6640625" style="92" customWidth="1"/>
    <col min="2823" max="2823" width="7.88671875" style="92" customWidth="1"/>
    <col min="2824" max="2825" width="11.44140625" style="92" customWidth="1"/>
    <col min="2826" max="2826" width="54" style="92" customWidth="1"/>
    <col min="2827" max="2827" width="2.6640625" style="92" customWidth="1"/>
    <col min="2828" max="2828" width="7.88671875" style="92" customWidth="1"/>
    <col min="2829" max="2830" width="11.44140625" style="92" customWidth="1"/>
    <col min="2831" max="2831" width="54.109375" style="92" customWidth="1"/>
    <col min="2832" max="2832" width="2.6640625" style="92" customWidth="1"/>
    <col min="2833" max="3072" width="11.5546875" style="92"/>
    <col min="3073" max="3073" width="2.6640625" style="92" customWidth="1"/>
    <col min="3074" max="3074" width="4.44140625" style="92" customWidth="1"/>
    <col min="3075" max="3076" width="11.44140625" style="92" customWidth="1"/>
    <col min="3077" max="3077" width="52.5546875" style="92" customWidth="1"/>
    <col min="3078" max="3078" width="2.6640625" style="92" customWidth="1"/>
    <col min="3079" max="3079" width="7.88671875" style="92" customWidth="1"/>
    <col min="3080" max="3081" width="11.44140625" style="92" customWidth="1"/>
    <col min="3082" max="3082" width="54" style="92" customWidth="1"/>
    <col min="3083" max="3083" width="2.6640625" style="92" customWidth="1"/>
    <col min="3084" max="3084" width="7.88671875" style="92" customWidth="1"/>
    <col min="3085" max="3086" width="11.44140625" style="92" customWidth="1"/>
    <col min="3087" max="3087" width="54.109375" style="92" customWidth="1"/>
    <col min="3088" max="3088" width="2.6640625" style="92" customWidth="1"/>
    <col min="3089" max="3328" width="11.5546875" style="92"/>
    <col min="3329" max="3329" width="2.6640625" style="92" customWidth="1"/>
    <col min="3330" max="3330" width="4.44140625" style="92" customWidth="1"/>
    <col min="3331" max="3332" width="11.44140625" style="92" customWidth="1"/>
    <col min="3333" max="3333" width="52.5546875" style="92" customWidth="1"/>
    <col min="3334" max="3334" width="2.6640625" style="92" customWidth="1"/>
    <col min="3335" max="3335" width="7.88671875" style="92" customWidth="1"/>
    <col min="3336" max="3337" width="11.44140625" style="92" customWidth="1"/>
    <col min="3338" max="3338" width="54" style="92" customWidth="1"/>
    <col min="3339" max="3339" width="2.6640625" style="92" customWidth="1"/>
    <col min="3340" max="3340" width="7.88671875" style="92" customWidth="1"/>
    <col min="3341" max="3342" width="11.44140625" style="92" customWidth="1"/>
    <col min="3343" max="3343" width="54.109375" style="92" customWidth="1"/>
    <col min="3344" max="3344" width="2.6640625" style="92" customWidth="1"/>
    <col min="3345" max="3584" width="11.5546875" style="92"/>
    <col min="3585" max="3585" width="2.6640625" style="92" customWidth="1"/>
    <col min="3586" max="3586" width="4.44140625" style="92" customWidth="1"/>
    <col min="3587" max="3588" width="11.44140625" style="92" customWidth="1"/>
    <col min="3589" max="3589" width="52.5546875" style="92" customWidth="1"/>
    <col min="3590" max="3590" width="2.6640625" style="92" customWidth="1"/>
    <col min="3591" max="3591" width="7.88671875" style="92" customWidth="1"/>
    <col min="3592" max="3593" width="11.44140625" style="92" customWidth="1"/>
    <col min="3594" max="3594" width="54" style="92" customWidth="1"/>
    <col min="3595" max="3595" width="2.6640625" style="92" customWidth="1"/>
    <col min="3596" max="3596" width="7.88671875" style="92" customWidth="1"/>
    <col min="3597" max="3598" width="11.44140625" style="92" customWidth="1"/>
    <col min="3599" max="3599" width="54.109375" style="92" customWidth="1"/>
    <col min="3600" max="3600" width="2.6640625" style="92" customWidth="1"/>
    <col min="3601" max="3840" width="11.5546875" style="92"/>
    <col min="3841" max="3841" width="2.6640625" style="92" customWidth="1"/>
    <col min="3842" max="3842" width="4.44140625" style="92" customWidth="1"/>
    <col min="3843" max="3844" width="11.44140625" style="92" customWidth="1"/>
    <col min="3845" max="3845" width="52.5546875" style="92" customWidth="1"/>
    <col min="3846" max="3846" width="2.6640625" style="92" customWidth="1"/>
    <col min="3847" max="3847" width="7.88671875" style="92" customWidth="1"/>
    <col min="3848" max="3849" width="11.44140625" style="92" customWidth="1"/>
    <col min="3850" max="3850" width="54" style="92" customWidth="1"/>
    <col min="3851" max="3851" width="2.6640625" style="92" customWidth="1"/>
    <col min="3852" max="3852" width="7.88671875" style="92" customWidth="1"/>
    <col min="3853" max="3854" width="11.44140625" style="92" customWidth="1"/>
    <col min="3855" max="3855" width="54.109375" style="92" customWidth="1"/>
    <col min="3856" max="3856" width="2.6640625" style="92" customWidth="1"/>
    <col min="3857" max="4096" width="11.5546875" style="92"/>
    <col min="4097" max="4097" width="2.6640625" style="92" customWidth="1"/>
    <col min="4098" max="4098" width="4.44140625" style="92" customWidth="1"/>
    <col min="4099" max="4100" width="11.44140625" style="92" customWidth="1"/>
    <col min="4101" max="4101" width="52.5546875" style="92" customWidth="1"/>
    <col min="4102" max="4102" width="2.6640625" style="92" customWidth="1"/>
    <col min="4103" max="4103" width="7.88671875" style="92" customWidth="1"/>
    <col min="4104" max="4105" width="11.44140625" style="92" customWidth="1"/>
    <col min="4106" max="4106" width="54" style="92" customWidth="1"/>
    <col min="4107" max="4107" width="2.6640625" style="92" customWidth="1"/>
    <col min="4108" max="4108" width="7.88671875" style="92" customWidth="1"/>
    <col min="4109" max="4110" width="11.44140625" style="92" customWidth="1"/>
    <col min="4111" max="4111" width="54.109375" style="92" customWidth="1"/>
    <col min="4112" max="4112" width="2.6640625" style="92" customWidth="1"/>
    <col min="4113" max="4352" width="11.5546875" style="92"/>
    <col min="4353" max="4353" width="2.6640625" style="92" customWidth="1"/>
    <col min="4354" max="4354" width="4.44140625" style="92" customWidth="1"/>
    <col min="4355" max="4356" width="11.44140625" style="92" customWidth="1"/>
    <col min="4357" max="4357" width="52.5546875" style="92" customWidth="1"/>
    <col min="4358" max="4358" width="2.6640625" style="92" customWidth="1"/>
    <col min="4359" max="4359" width="7.88671875" style="92" customWidth="1"/>
    <col min="4360" max="4361" width="11.44140625" style="92" customWidth="1"/>
    <col min="4362" max="4362" width="54" style="92" customWidth="1"/>
    <col min="4363" max="4363" width="2.6640625" style="92" customWidth="1"/>
    <col min="4364" max="4364" width="7.88671875" style="92" customWidth="1"/>
    <col min="4365" max="4366" width="11.44140625" style="92" customWidth="1"/>
    <col min="4367" max="4367" width="54.109375" style="92" customWidth="1"/>
    <col min="4368" max="4368" width="2.6640625" style="92" customWidth="1"/>
    <col min="4369" max="4608" width="11.5546875" style="92"/>
    <col min="4609" max="4609" width="2.6640625" style="92" customWidth="1"/>
    <col min="4610" max="4610" width="4.44140625" style="92" customWidth="1"/>
    <col min="4611" max="4612" width="11.44140625" style="92" customWidth="1"/>
    <col min="4613" max="4613" width="52.5546875" style="92" customWidth="1"/>
    <col min="4614" max="4614" width="2.6640625" style="92" customWidth="1"/>
    <col min="4615" max="4615" width="7.88671875" style="92" customWidth="1"/>
    <col min="4616" max="4617" width="11.44140625" style="92" customWidth="1"/>
    <col min="4618" max="4618" width="54" style="92" customWidth="1"/>
    <col min="4619" max="4619" width="2.6640625" style="92" customWidth="1"/>
    <col min="4620" max="4620" width="7.88671875" style="92" customWidth="1"/>
    <col min="4621" max="4622" width="11.44140625" style="92" customWidth="1"/>
    <col min="4623" max="4623" width="54.109375" style="92" customWidth="1"/>
    <col min="4624" max="4624" width="2.6640625" style="92" customWidth="1"/>
    <col min="4625" max="4864" width="11.5546875" style="92"/>
    <col min="4865" max="4865" width="2.6640625" style="92" customWidth="1"/>
    <col min="4866" max="4866" width="4.44140625" style="92" customWidth="1"/>
    <col min="4867" max="4868" width="11.44140625" style="92" customWidth="1"/>
    <col min="4869" max="4869" width="52.5546875" style="92" customWidth="1"/>
    <col min="4870" max="4870" width="2.6640625" style="92" customWidth="1"/>
    <col min="4871" max="4871" width="7.88671875" style="92" customWidth="1"/>
    <col min="4872" max="4873" width="11.44140625" style="92" customWidth="1"/>
    <col min="4874" max="4874" width="54" style="92" customWidth="1"/>
    <col min="4875" max="4875" width="2.6640625" style="92" customWidth="1"/>
    <col min="4876" max="4876" width="7.88671875" style="92" customWidth="1"/>
    <col min="4877" max="4878" width="11.44140625" style="92" customWidth="1"/>
    <col min="4879" max="4879" width="54.109375" style="92" customWidth="1"/>
    <col min="4880" max="4880" width="2.6640625" style="92" customWidth="1"/>
    <col min="4881" max="5120" width="11.5546875" style="92"/>
    <col min="5121" max="5121" width="2.6640625" style="92" customWidth="1"/>
    <col min="5122" max="5122" width="4.44140625" style="92" customWidth="1"/>
    <col min="5123" max="5124" width="11.44140625" style="92" customWidth="1"/>
    <col min="5125" max="5125" width="52.5546875" style="92" customWidth="1"/>
    <col min="5126" max="5126" width="2.6640625" style="92" customWidth="1"/>
    <col min="5127" max="5127" width="7.88671875" style="92" customWidth="1"/>
    <col min="5128" max="5129" width="11.44140625" style="92" customWidth="1"/>
    <col min="5130" max="5130" width="54" style="92" customWidth="1"/>
    <col min="5131" max="5131" width="2.6640625" style="92" customWidth="1"/>
    <col min="5132" max="5132" width="7.88671875" style="92" customWidth="1"/>
    <col min="5133" max="5134" width="11.44140625" style="92" customWidth="1"/>
    <col min="5135" max="5135" width="54.109375" style="92" customWidth="1"/>
    <col min="5136" max="5136" width="2.6640625" style="92" customWidth="1"/>
    <col min="5137" max="5376" width="11.5546875" style="92"/>
    <col min="5377" max="5377" width="2.6640625" style="92" customWidth="1"/>
    <col min="5378" max="5378" width="4.44140625" style="92" customWidth="1"/>
    <col min="5379" max="5380" width="11.44140625" style="92" customWidth="1"/>
    <col min="5381" max="5381" width="52.5546875" style="92" customWidth="1"/>
    <col min="5382" max="5382" width="2.6640625" style="92" customWidth="1"/>
    <col min="5383" max="5383" width="7.88671875" style="92" customWidth="1"/>
    <col min="5384" max="5385" width="11.44140625" style="92" customWidth="1"/>
    <col min="5386" max="5386" width="54" style="92" customWidth="1"/>
    <col min="5387" max="5387" width="2.6640625" style="92" customWidth="1"/>
    <col min="5388" max="5388" width="7.88671875" style="92" customWidth="1"/>
    <col min="5389" max="5390" width="11.44140625" style="92" customWidth="1"/>
    <col min="5391" max="5391" width="54.109375" style="92" customWidth="1"/>
    <col min="5392" max="5392" width="2.6640625" style="92" customWidth="1"/>
    <col min="5393" max="5632" width="11.5546875" style="92"/>
    <col min="5633" max="5633" width="2.6640625" style="92" customWidth="1"/>
    <col min="5634" max="5634" width="4.44140625" style="92" customWidth="1"/>
    <col min="5635" max="5636" width="11.44140625" style="92" customWidth="1"/>
    <col min="5637" max="5637" width="52.5546875" style="92" customWidth="1"/>
    <col min="5638" max="5638" width="2.6640625" style="92" customWidth="1"/>
    <col min="5639" max="5639" width="7.88671875" style="92" customWidth="1"/>
    <col min="5640" max="5641" width="11.44140625" style="92" customWidth="1"/>
    <col min="5642" max="5642" width="54" style="92" customWidth="1"/>
    <col min="5643" max="5643" width="2.6640625" style="92" customWidth="1"/>
    <col min="5644" max="5644" width="7.88671875" style="92" customWidth="1"/>
    <col min="5645" max="5646" width="11.44140625" style="92" customWidth="1"/>
    <col min="5647" max="5647" width="54.109375" style="92" customWidth="1"/>
    <col min="5648" max="5648" width="2.6640625" style="92" customWidth="1"/>
    <col min="5649" max="5888" width="11.5546875" style="92"/>
    <col min="5889" max="5889" width="2.6640625" style="92" customWidth="1"/>
    <col min="5890" max="5890" width="4.44140625" style="92" customWidth="1"/>
    <col min="5891" max="5892" width="11.44140625" style="92" customWidth="1"/>
    <col min="5893" max="5893" width="52.5546875" style="92" customWidth="1"/>
    <col min="5894" max="5894" width="2.6640625" style="92" customWidth="1"/>
    <col min="5895" max="5895" width="7.88671875" style="92" customWidth="1"/>
    <col min="5896" max="5897" width="11.44140625" style="92" customWidth="1"/>
    <col min="5898" max="5898" width="54" style="92" customWidth="1"/>
    <col min="5899" max="5899" width="2.6640625" style="92" customWidth="1"/>
    <col min="5900" max="5900" width="7.88671875" style="92" customWidth="1"/>
    <col min="5901" max="5902" width="11.44140625" style="92" customWidth="1"/>
    <col min="5903" max="5903" width="54.109375" style="92" customWidth="1"/>
    <col min="5904" max="5904" width="2.6640625" style="92" customWidth="1"/>
    <col min="5905" max="6144" width="11.5546875" style="92"/>
    <col min="6145" max="6145" width="2.6640625" style="92" customWidth="1"/>
    <col min="6146" max="6146" width="4.44140625" style="92" customWidth="1"/>
    <col min="6147" max="6148" width="11.44140625" style="92" customWidth="1"/>
    <col min="6149" max="6149" width="52.5546875" style="92" customWidth="1"/>
    <col min="6150" max="6150" width="2.6640625" style="92" customWidth="1"/>
    <col min="6151" max="6151" width="7.88671875" style="92" customWidth="1"/>
    <col min="6152" max="6153" width="11.44140625" style="92" customWidth="1"/>
    <col min="6154" max="6154" width="54" style="92" customWidth="1"/>
    <col min="6155" max="6155" width="2.6640625" style="92" customWidth="1"/>
    <col min="6156" max="6156" width="7.88671875" style="92" customWidth="1"/>
    <col min="6157" max="6158" width="11.44140625" style="92" customWidth="1"/>
    <col min="6159" max="6159" width="54.109375" style="92" customWidth="1"/>
    <col min="6160" max="6160" width="2.6640625" style="92" customWidth="1"/>
    <col min="6161" max="6400" width="11.5546875" style="92"/>
    <col min="6401" max="6401" width="2.6640625" style="92" customWidth="1"/>
    <col min="6402" max="6402" width="4.44140625" style="92" customWidth="1"/>
    <col min="6403" max="6404" width="11.44140625" style="92" customWidth="1"/>
    <col min="6405" max="6405" width="52.5546875" style="92" customWidth="1"/>
    <col min="6406" max="6406" width="2.6640625" style="92" customWidth="1"/>
    <col min="6407" max="6407" width="7.88671875" style="92" customWidth="1"/>
    <col min="6408" max="6409" width="11.44140625" style="92" customWidth="1"/>
    <col min="6410" max="6410" width="54" style="92" customWidth="1"/>
    <col min="6411" max="6411" width="2.6640625" style="92" customWidth="1"/>
    <col min="6412" max="6412" width="7.88671875" style="92" customWidth="1"/>
    <col min="6413" max="6414" width="11.44140625" style="92" customWidth="1"/>
    <col min="6415" max="6415" width="54.109375" style="92" customWidth="1"/>
    <col min="6416" max="6416" width="2.6640625" style="92" customWidth="1"/>
    <col min="6417" max="6656" width="11.5546875" style="92"/>
    <col min="6657" max="6657" width="2.6640625" style="92" customWidth="1"/>
    <col min="6658" max="6658" width="4.44140625" style="92" customWidth="1"/>
    <col min="6659" max="6660" width="11.44140625" style="92" customWidth="1"/>
    <col min="6661" max="6661" width="52.5546875" style="92" customWidth="1"/>
    <col min="6662" max="6662" width="2.6640625" style="92" customWidth="1"/>
    <col min="6663" max="6663" width="7.88671875" style="92" customWidth="1"/>
    <col min="6664" max="6665" width="11.44140625" style="92" customWidth="1"/>
    <col min="6666" max="6666" width="54" style="92" customWidth="1"/>
    <col min="6667" max="6667" width="2.6640625" style="92" customWidth="1"/>
    <col min="6668" max="6668" width="7.88671875" style="92" customWidth="1"/>
    <col min="6669" max="6670" width="11.44140625" style="92" customWidth="1"/>
    <col min="6671" max="6671" width="54.109375" style="92" customWidth="1"/>
    <col min="6672" max="6672" width="2.6640625" style="92" customWidth="1"/>
    <col min="6673" max="6912" width="11.5546875" style="92"/>
    <col min="6913" max="6913" width="2.6640625" style="92" customWidth="1"/>
    <col min="6914" max="6914" width="4.44140625" style="92" customWidth="1"/>
    <col min="6915" max="6916" width="11.44140625" style="92" customWidth="1"/>
    <col min="6917" max="6917" width="52.5546875" style="92" customWidth="1"/>
    <col min="6918" max="6918" width="2.6640625" style="92" customWidth="1"/>
    <col min="6919" max="6919" width="7.88671875" style="92" customWidth="1"/>
    <col min="6920" max="6921" width="11.44140625" style="92" customWidth="1"/>
    <col min="6922" max="6922" width="54" style="92" customWidth="1"/>
    <col min="6923" max="6923" width="2.6640625" style="92" customWidth="1"/>
    <col min="6924" max="6924" width="7.88671875" style="92" customWidth="1"/>
    <col min="6925" max="6926" width="11.44140625" style="92" customWidth="1"/>
    <col min="6927" max="6927" width="54.109375" style="92" customWidth="1"/>
    <col min="6928" max="6928" width="2.6640625" style="92" customWidth="1"/>
    <col min="6929" max="7168" width="11.5546875" style="92"/>
    <col min="7169" max="7169" width="2.6640625" style="92" customWidth="1"/>
    <col min="7170" max="7170" width="4.44140625" style="92" customWidth="1"/>
    <col min="7171" max="7172" width="11.44140625" style="92" customWidth="1"/>
    <col min="7173" max="7173" width="52.5546875" style="92" customWidth="1"/>
    <col min="7174" max="7174" width="2.6640625" style="92" customWidth="1"/>
    <col min="7175" max="7175" width="7.88671875" style="92" customWidth="1"/>
    <col min="7176" max="7177" width="11.44140625" style="92" customWidth="1"/>
    <col min="7178" max="7178" width="54" style="92" customWidth="1"/>
    <col min="7179" max="7179" width="2.6640625" style="92" customWidth="1"/>
    <col min="7180" max="7180" width="7.88671875" style="92" customWidth="1"/>
    <col min="7181" max="7182" width="11.44140625" style="92" customWidth="1"/>
    <col min="7183" max="7183" width="54.109375" style="92" customWidth="1"/>
    <col min="7184" max="7184" width="2.6640625" style="92" customWidth="1"/>
    <col min="7185" max="7424" width="11.5546875" style="92"/>
    <col min="7425" max="7425" width="2.6640625" style="92" customWidth="1"/>
    <col min="7426" max="7426" width="4.44140625" style="92" customWidth="1"/>
    <col min="7427" max="7428" width="11.44140625" style="92" customWidth="1"/>
    <col min="7429" max="7429" width="52.5546875" style="92" customWidth="1"/>
    <col min="7430" max="7430" width="2.6640625" style="92" customWidth="1"/>
    <col min="7431" max="7431" width="7.88671875" style="92" customWidth="1"/>
    <col min="7432" max="7433" width="11.44140625" style="92" customWidth="1"/>
    <col min="7434" max="7434" width="54" style="92" customWidth="1"/>
    <col min="7435" max="7435" width="2.6640625" style="92" customWidth="1"/>
    <col min="7436" max="7436" width="7.88671875" style="92" customWidth="1"/>
    <col min="7437" max="7438" width="11.44140625" style="92" customWidth="1"/>
    <col min="7439" max="7439" width="54.109375" style="92" customWidth="1"/>
    <col min="7440" max="7440" width="2.6640625" style="92" customWidth="1"/>
    <col min="7441" max="7680" width="11.5546875" style="92"/>
    <col min="7681" max="7681" width="2.6640625" style="92" customWidth="1"/>
    <col min="7682" max="7682" width="4.44140625" style="92" customWidth="1"/>
    <col min="7683" max="7684" width="11.44140625" style="92" customWidth="1"/>
    <col min="7685" max="7685" width="52.5546875" style="92" customWidth="1"/>
    <col min="7686" max="7686" width="2.6640625" style="92" customWidth="1"/>
    <col min="7687" max="7687" width="7.88671875" style="92" customWidth="1"/>
    <col min="7688" max="7689" width="11.44140625" style="92" customWidth="1"/>
    <col min="7690" max="7690" width="54" style="92" customWidth="1"/>
    <col min="7691" max="7691" width="2.6640625" style="92" customWidth="1"/>
    <col min="7692" max="7692" width="7.88671875" style="92" customWidth="1"/>
    <col min="7693" max="7694" width="11.44140625" style="92" customWidth="1"/>
    <col min="7695" max="7695" width="54.109375" style="92" customWidth="1"/>
    <col min="7696" max="7696" width="2.6640625" style="92" customWidth="1"/>
    <col min="7697" max="7936" width="11.5546875" style="92"/>
    <col min="7937" max="7937" width="2.6640625" style="92" customWidth="1"/>
    <col min="7938" max="7938" width="4.44140625" style="92" customWidth="1"/>
    <col min="7939" max="7940" width="11.44140625" style="92" customWidth="1"/>
    <col min="7941" max="7941" width="52.5546875" style="92" customWidth="1"/>
    <col min="7942" max="7942" width="2.6640625" style="92" customWidth="1"/>
    <col min="7943" max="7943" width="7.88671875" style="92" customWidth="1"/>
    <col min="7944" max="7945" width="11.44140625" style="92" customWidth="1"/>
    <col min="7946" max="7946" width="54" style="92" customWidth="1"/>
    <col min="7947" max="7947" width="2.6640625" style="92" customWidth="1"/>
    <col min="7948" max="7948" width="7.88671875" style="92" customWidth="1"/>
    <col min="7949" max="7950" width="11.44140625" style="92" customWidth="1"/>
    <col min="7951" max="7951" width="54.109375" style="92" customWidth="1"/>
    <col min="7952" max="7952" width="2.6640625" style="92" customWidth="1"/>
    <col min="7953" max="8192" width="11.5546875" style="92"/>
    <col min="8193" max="8193" width="2.6640625" style="92" customWidth="1"/>
    <col min="8194" max="8194" width="4.44140625" style="92" customWidth="1"/>
    <col min="8195" max="8196" width="11.44140625" style="92" customWidth="1"/>
    <col min="8197" max="8197" width="52.5546875" style="92" customWidth="1"/>
    <col min="8198" max="8198" width="2.6640625" style="92" customWidth="1"/>
    <col min="8199" max="8199" width="7.88671875" style="92" customWidth="1"/>
    <col min="8200" max="8201" width="11.44140625" style="92" customWidth="1"/>
    <col min="8202" max="8202" width="54" style="92" customWidth="1"/>
    <col min="8203" max="8203" width="2.6640625" style="92" customWidth="1"/>
    <col min="8204" max="8204" width="7.88671875" style="92" customWidth="1"/>
    <col min="8205" max="8206" width="11.44140625" style="92" customWidth="1"/>
    <col min="8207" max="8207" width="54.109375" style="92" customWidth="1"/>
    <col min="8208" max="8208" width="2.6640625" style="92" customWidth="1"/>
    <col min="8209" max="8448" width="11.5546875" style="92"/>
    <col min="8449" max="8449" width="2.6640625" style="92" customWidth="1"/>
    <col min="8450" max="8450" width="4.44140625" style="92" customWidth="1"/>
    <col min="8451" max="8452" width="11.44140625" style="92" customWidth="1"/>
    <col min="8453" max="8453" width="52.5546875" style="92" customWidth="1"/>
    <col min="8454" max="8454" width="2.6640625" style="92" customWidth="1"/>
    <col min="8455" max="8455" width="7.88671875" style="92" customWidth="1"/>
    <col min="8456" max="8457" width="11.44140625" style="92" customWidth="1"/>
    <col min="8458" max="8458" width="54" style="92" customWidth="1"/>
    <col min="8459" max="8459" width="2.6640625" style="92" customWidth="1"/>
    <col min="8460" max="8460" width="7.88671875" style="92" customWidth="1"/>
    <col min="8461" max="8462" width="11.44140625" style="92" customWidth="1"/>
    <col min="8463" max="8463" width="54.109375" style="92" customWidth="1"/>
    <col min="8464" max="8464" width="2.6640625" style="92" customWidth="1"/>
    <col min="8465" max="8704" width="11.5546875" style="92"/>
    <col min="8705" max="8705" width="2.6640625" style="92" customWidth="1"/>
    <col min="8706" max="8706" width="4.44140625" style="92" customWidth="1"/>
    <col min="8707" max="8708" width="11.44140625" style="92" customWidth="1"/>
    <col min="8709" max="8709" width="52.5546875" style="92" customWidth="1"/>
    <col min="8710" max="8710" width="2.6640625" style="92" customWidth="1"/>
    <col min="8711" max="8711" width="7.88671875" style="92" customWidth="1"/>
    <col min="8712" max="8713" width="11.44140625" style="92" customWidth="1"/>
    <col min="8714" max="8714" width="54" style="92" customWidth="1"/>
    <col min="8715" max="8715" width="2.6640625" style="92" customWidth="1"/>
    <col min="8716" max="8716" width="7.88671875" style="92" customWidth="1"/>
    <col min="8717" max="8718" width="11.44140625" style="92" customWidth="1"/>
    <col min="8719" max="8719" width="54.109375" style="92" customWidth="1"/>
    <col min="8720" max="8720" width="2.6640625" style="92" customWidth="1"/>
    <col min="8721" max="8960" width="11.5546875" style="92"/>
    <col min="8961" max="8961" width="2.6640625" style="92" customWidth="1"/>
    <col min="8962" max="8962" width="4.44140625" style="92" customWidth="1"/>
    <col min="8963" max="8964" width="11.44140625" style="92" customWidth="1"/>
    <col min="8965" max="8965" width="52.5546875" style="92" customWidth="1"/>
    <col min="8966" max="8966" width="2.6640625" style="92" customWidth="1"/>
    <col min="8967" max="8967" width="7.88671875" style="92" customWidth="1"/>
    <col min="8968" max="8969" width="11.44140625" style="92" customWidth="1"/>
    <col min="8970" max="8970" width="54" style="92" customWidth="1"/>
    <col min="8971" max="8971" width="2.6640625" style="92" customWidth="1"/>
    <col min="8972" max="8972" width="7.88671875" style="92" customWidth="1"/>
    <col min="8973" max="8974" width="11.44140625" style="92" customWidth="1"/>
    <col min="8975" max="8975" width="54.109375" style="92" customWidth="1"/>
    <col min="8976" max="8976" width="2.6640625" style="92" customWidth="1"/>
    <col min="8977" max="9216" width="11.5546875" style="92"/>
    <col min="9217" max="9217" width="2.6640625" style="92" customWidth="1"/>
    <col min="9218" max="9218" width="4.44140625" style="92" customWidth="1"/>
    <col min="9219" max="9220" width="11.44140625" style="92" customWidth="1"/>
    <col min="9221" max="9221" width="52.5546875" style="92" customWidth="1"/>
    <col min="9222" max="9222" width="2.6640625" style="92" customWidth="1"/>
    <col min="9223" max="9223" width="7.88671875" style="92" customWidth="1"/>
    <col min="9224" max="9225" width="11.44140625" style="92" customWidth="1"/>
    <col min="9226" max="9226" width="54" style="92" customWidth="1"/>
    <col min="9227" max="9227" width="2.6640625" style="92" customWidth="1"/>
    <col min="9228" max="9228" width="7.88671875" style="92" customWidth="1"/>
    <col min="9229" max="9230" width="11.44140625" style="92" customWidth="1"/>
    <col min="9231" max="9231" width="54.109375" style="92" customWidth="1"/>
    <col min="9232" max="9232" width="2.6640625" style="92" customWidth="1"/>
    <col min="9233" max="9472" width="11.5546875" style="92"/>
    <col min="9473" max="9473" width="2.6640625" style="92" customWidth="1"/>
    <col min="9474" max="9474" width="4.44140625" style="92" customWidth="1"/>
    <col min="9475" max="9476" width="11.44140625" style="92" customWidth="1"/>
    <col min="9477" max="9477" width="52.5546875" style="92" customWidth="1"/>
    <col min="9478" max="9478" width="2.6640625" style="92" customWidth="1"/>
    <col min="9479" max="9479" width="7.88671875" style="92" customWidth="1"/>
    <col min="9480" max="9481" width="11.44140625" style="92" customWidth="1"/>
    <col min="9482" max="9482" width="54" style="92" customWidth="1"/>
    <col min="9483" max="9483" width="2.6640625" style="92" customWidth="1"/>
    <col min="9484" max="9484" width="7.88671875" style="92" customWidth="1"/>
    <col min="9485" max="9486" width="11.44140625" style="92" customWidth="1"/>
    <col min="9487" max="9487" width="54.109375" style="92" customWidth="1"/>
    <col min="9488" max="9488" width="2.6640625" style="92" customWidth="1"/>
    <col min="9489" max="9728" width="11.5546875" style="92"/>
    <col min="9729" max="9729" width="2.6640625" style="92" customWidth="1"/>
    <col min="9730" max="9730" width="4.44140625" style="92" customWidth="1"/>
    <col min="9731" max="9732" width="11.44140625" style="92" customWidth="1"/>
    <col min="9733" max="9733" width="52.5546875" style="92" customWidth="1"/>
    <col min="9734" max="9734" width="2.6640625" style="92" customWidth="1"/>
    <col min="9735" max="9735" width="7.88671875" style="92" customWidth="1"/>
    <col min="9736" max="9737" width="11.44140625" style="92" customWidth="1"/>
    <col min="9738" max="9738" width="54" style="92" customWidth="1"/>
    <col min="9739" max="9739" width="2.6640625" style="92" customWidth="1"/>
    <col min="9740" max="9740" width="7.88671875" style="92" customWidth="1"/>
    <col min="9741" max="9742" width="11.44140625" style="92" customWidth="1"/>
    <col min="9743" max="9743" width="54.109375" style="92" customWidth="1"/>
    <col min="9744" max="9744" width="2.6640625" style="92" customWidth="1"/>
    <col min="9745" max="9984" width="11.5546875" style="92"/>
    <col min="9985" max="9985" width="2.6640625" style="92" customWidth="1"/>
    <col min="9986" max="9986" width="4.44140625" style="92" customWidth="1"/>
    <col min="9987" max="9988" width="11.44140625" style="92" customWidth="1"/>
    <col min="9989" max="9989" width="52.5546875" style="92" customWidth="1"/>
    <col min="9990" max="9990" width="2.6640625" style="92" customWidth="1"/>
    <col min="9991" max="9991" width="7.88671875" style="92" customWidth="1"/>
    <col min="9992" max="9993" width="11.44140625" style="92" customWidth="1"/>
    <col min="9994" max="9994" width="54" style="92" customWidth="1"/>
    <col min="9995" max="9995" width="2.6640625" style="92" customWidth="1"/>
    <col min="9996" max="9996" width="7.88671875" style="92" customWidth="1"/>
    <col min="9997" max="9998" width="11.44140625" style="92" customWidth="1"/>
    <col min="9999" max="9999" width="54.109375" style="92" customWidth="1"/>
    <col min="10000" max="10000" width="2.6640625" style="92" customWidth="1"/>
    <col min="10001" max="10240" width="11.5546875" style="92"/>
    <col min="10241" max="10241" width="2.6640625" style="92" customWidth="1"/>
    <col min="10242" max="10242" width="4.44140625" style="92" customWidth="1"/>
    <col min="10243" max="10244" width="11.44140625" style="92" customWidth="1"/>
    <col min="10245" max="10245" width="52.5546875" style="92" customWidth="1"/>
    <col min="10246" max="10246" width="2.6640625" style="92" customWidth="1"/>
    <col min="10247" max="10247" width="7.88671875" style="92" customWidth="1"/>
    <col min="10248" max="10249" width="11.44140625" style="92" customWidth="1"/>
    <col min="10250" max="10250" width="54" style="92" customWidth="1"/>
    <col min="10251" max="10251" width="2.6640625" style="92" customWidth="1"/>
    <col min="10252" max="10252" width="7.88671875" style="92" customWidth="1"/>
    <col min="10253" max="10254" width="11.44140625" style="92" customWidth="1"/>
    <col min="10255" max="10255" width="54.109375" style="92" customWidth="1"/>
    <col min="10256" max="10256" width="2.6640625" style="92" customWidth="1"/>
    <col min="10257" max="10496" width="11.5546875" style="92"/>
    <col min="10497" max="10497" width="2.6640625" style="92" customWidth="1"/>
    <col min="10498" max="10498" width="4.44140625" style="92" customWidth="1"/>
    <col min="10499" max="10500" width="11.44140625" style="92" customWidth="1"/>
    <col min="10501" max="10501" width="52.5546875" style="92" customWidth="1"/>
    <col min="10502" max="10502" width="2.6640625" style="92" customWidth="1"/>
    <col min="10503" max="10503" width="7.88671875" style="92" customWidth="1"/>
    <col min="10504" max="10505" width="11.44140625" style="92" customWidth="1"/>
    <col min="10506" max="10506" width="54" style="92" customWidth="1"/>
    <col min="10507" max="10507" width="2.6640625" style="92" customWidth="1"/>
    <col min="10508" max="10508" width="7.88671875" style="92" customWidth="1"/>
    <col min="10509" max="10510" width="11.44140625" style="92" customWidth="1"/>
    <col min="10511" max="10511" width="54.109375" style="92" customWidth="1"/>
    <col min="10512" max="10512" width="2.6640625" style="92" customWidth="1"/>
    <col min="10513" max="10752" width="11.5546875" style="92"/>
    <col min="10753" max="10753" width="2.6640625" style="92" customWidth="1"/>
    <col min="10754" max="10754" width="4.44140625" style="92" customWidth="1"/>
    <col min="10755" max="10756" width="11.44140625" style="92" customWidth="1"/>
    <col min="10757" max="10757" width="52.5546875" style="92" customWidth="1"/>
    <col min="10758" max="10758" width="2.6640625" style="92" customWidth="1"/>
    <col min="10759" max="10759" width="7.88671875" style="92" customWidth="1"/>
    <col min="10760" max="10761" width="11.44140625" style="92" customWidth="1"/>
    <col min="10762" max="10762" width="54" style="92" customWidth="1"/>
    <col min="10763" max="10763" width="2.6640625" style="92" customWidth="1"/>
    <col min="10764" max="10764" width="7.88671875" style="92" customWidth="1"/>
    <col min="10765" max="10766" width="11.44140625" style="92" customWidth="1"/>
    <col min="10767" max="10767" width="54.109375" style="92" customWidth="1"/>
    <col min="10768" max="10768" width="2.6640625" style="92" customWidth="1"/>
    <col min="10769" max="11008" width="11.5546875" style="92"/>
    <col min="11009" max="11009" width="2.6640625" style="92" customWidth="1"/>
    <col min="11010" max="11010" width="4.44140625" style="92" customWidth="1"/>
    <col min="11011" max="11012" width="11.44140625" style="92" customWidth="1"/>
    <col min="11013" max="11013" width="52.5546875" style="92" customWidth="1"/>
    <col min="11014" max="11014" width="2.6640625" style="92" customWidth="1"/>
    <col min="11015" max="11015" width="7.88671875" style="92" customWidth="1"/>
    <col min="11016" max="11017" width="11.44140625" style="92" customWidth="1"/>
    <col min="11018" max="11018" width="54" style="92" customWidth="1"/>
    <col min="11019" max="11019" width="2.6640625" style="92" customWidth="1"/>
    <col min="11020" max="11020" width="7.88671875" style="92" customWidth="1"/>
    <col min="11021" max="11022" width="11.44140625" style="92" customWidth="1"/>
    <col min="11023" max="11023" width="54.109375" style="92" customWidth="1"/>
    <col min="11024" max="11024" width="2.6640625" style="92" customWidth="1"/>
    <col min="11025" max="11264" width="11.5546875" style="92"/>
    <col min="11265" max="11265" width="2.6640625" style="92" customWidth="1"/>
    <col min="11266" max="11266" width="4.44140625" style="92" customWidth="1"/>
    <col min="11267" max="11268" width="11.44140625" style="92" customWidth="1"/>
    <col min="11269" max="11269" width="52.5546875" style="92" customWidth="1"/>
    <col min="11270" max="11270" width="2.6640625" style="92" customWidth="1"/>
    <col min="11271" max="11271" width="7.88671875" style="92" customWidth="1"/>
    <col min="11272" max="11273" width="11.44140625" style="92" customWidth="1"/>
    <col min="11274" max="11274" width="54" style="92" customWidth="1"/>
    <col min="11275" max="11275" width="2.6640625" style="92" customWidth="1"/>
    <col min="11276" max="11276" width="7.88671875" style="92" customWidth="1"/>
    <col min="11277" max="11278" width="11.44140625" style="92" customWidth="1"/>
    <col min="11279" max="11279" width="54.109375" style="92" customWidth="1"/>
    <col min="11280" max="11280" width="2.6640625" style="92" customWidth="1"/>
    <col min="11281" max="11520" width="11.5546875" style="92"/>
    <col min="11521" max="11521" width="2.6640625" style="92" customWidth="1"/>
    <col min="11522" max="11522" width="4.44140625" style="92" customWidth="1"/>
    <col min="11523" max="11524" width="11.44140625" style="92" customWidth="1"/>
    <col min="11525" max="11525" width="52.5546875" style="92" customWidth="1"/>
    <col min="11526" max="11526" width="2.6640625" style="92" customWidth="1"/>
    <col min="11527" max="11527" width="7.88671875" style="92" customWidth="1"/>
    <col min="11528" max="11529" width="11.44140625" style="92" customWidth="1"/>
    <col min="11530" max="11530" width="54" style="92" customWidth="1"/>
    <col min="11531" max="11531" width="2.6640625" style="92" customWidth="1"/>
    <col min="11532" max="11532" width="7.88671875" style="92" customWidth="1"/>
    <col min="11533" max="11534" width="11.44140625" style="92" customWidth="1"/>
    <col min="11535" max="11535" width="54.109375" style="92" customWidth="1"/>
    <col min="11536" max="11536" width="2.6640625" style="92" customWidth="1"/>
    <col min="11537" max="11776" width="11.5546875" style="92"/>
    <col min="11777" max="11777" width="2.6640625" style="92" customWidth="1"/>
    <col min="11778" max="11778" width="4.44140625" style="92" customWidth="1"/>
    <col min="11779" max="11780" width="11.44140625" style="92" customWidth="1"/>
    <col min="11781" max="11781" width="52.5546875" style="92" customWidth="1"/>
    <col min="11782" max="11782" width="2.6640625" style="92" customWidth="1"/>
    <col min="11783" max="11783" width="7.88671875" style="92" customWidth="1"/>
    <col min="11784" max="11785" width="11.44140625" style="92" customWidth="1"/>
    <col min="11786" max="11786" width="54" style="92" customWidth="1"/>
    <col min="11787" max="11787" width="2.6640625" style="92" customWidth="1"/>
    <col min="11788" max="11788" width="7.88671875" style="92" customWidth="1"/>
    <col min="11789" max="11790" width="11.44140625" style="92" customWidth="1"/>
    <col min="11791" max="11791" width="54.109375" style="92" customWidth="1"/>
    <col min="11792" max="11792" width="2.6640625" style="92" customWidth="1"/>
    <col min="11793" max="12032" width="11.5546875" style="92"/>
    <col min="12033" max="12033" width="2.6640625" style="92" customWidth="1"/>
    <col min="12034" max="12034" width="4.44140625" style="92" customWidth="1"/>
    <col min="12035" max="12036" width="11.44140625" style="92" customWidth="1"/>
    <col min="12037" max="12037" width="52.5546875" style="92" customWidth="1"/>
    <col min="12038" max="12038" width="2.6640625" style="92" customWidth="1"/>
    <col min="12039" max="12039" width="7.88671875" style="92" customWidth="1"/>
    <col min="12040" max="12041" width="11.44140625" style="92" customWidth="1"/>
    <col min="12042" max="12042" width="54" style="92" customWidth="1"/>
    <col min="12043" max="12043" width="2.6640625" style="92" customWidth="1"/>
    <col min="12044" max="12044" width="7.88671875" style="92" customWidth="1"/>
    <col min="12045" max="12046" width="11.44140625" style="92" customWidth="1"/>
    <col min="12047" max="12047" width="54.109375" style="92" customWidth="1"/>
    <col min="12048" max="12048" width="2.6640625" style="92" customWidth="1"/>
    <col min="12049" max="12288" width="11.5546875" style="92"/>
    <col min="12289" max="12289" width="2.6640625" style="92" customWidth="1"/>
    <col min="12290" max="12290" width="4.44140625" style="92" customWidth="1"/>
    <col min="12291" max="12292" width="11.44140625" style="92" customWidth="1"/>
    <col min="12293" max="12293" width="52.5546875" style="92" customWidth="1"/>
    <col min="12294" max="12294" width="2.6640625" style="92" customWidth="1"/>
    <col min="12295" max="12295" width="7.88671875" style="92" customWidth="1"/>
    <col min="12296" max="12297" width="11.44140625" style="92" customWidth="1"/>
    <col min="12298" max="12298" width="54" style="92" customWidth="1"/>
    <col min="12299" max="12299" width="2.6640625" style="92" customWidth="1"/>
    <col min="12300" max="12300" width="7.88671875" style="92" customWidth="1"/>
    <col min="12301" max="12302" width="11.44140625" style="92" customWidth="1"/>
    <col min="12303" max="12303" width="54.109375" style="92" customWidth="1"/>
    <col min="12304" max="12304" width="2.6640625" style="92" customWidth="1"/>
    <col min="12305" max="12544" width="11.5546875" style="92"/>
    <col min="12545" max="12545" width="2.6640625" style="92" customWidth="1"/>
    <col min="12546" max="12546" width="4.44140625" style="92" customWidth="1"/>
    <col min="12547" max="12548" width="11.44140625" style="92" customWidth="1"/>
    <col min="12549" max="12549" width="52.5546875" style="92" customWidth="1"/>
    <col min="12550" max="12550" width="2.6640625" style="92" customWidth="1"/>
    <col min="12551" max="12551" width="7.88671875" style="92" customWidth="1"/>
    <col min="12552" max="12553" width="11.44140625" style="92" customWidth="1"/>
    <col min="12554" max="12554" width="54" style="92" customWidth="1"/>
    <col min="12555" max="12555" width="2.6640625" style="92" customWidth="1"/>
    <col min="12556" max="12556" width="7.88671875" style="92" customWidth="1"/>
    <col min="12557" max="12558" width="11.44140625" style="92" customWidth="1"/>
    <col min="12559" max="12559" width="54.109375" style="92" customWidth="1"/>
    <col min="12560" max="12560" width="2.6640625" style="92" customWidth="1"/>
    <col min="12561" max="12800" width="11.5546875" style="92"/>
    <col min="12801" max="12801" width="2.6640625" style="92" customWidth="1"/>
    <col min="12802" max="12802" width="4.44140625" style="92" customWidth="1"/>
    <col min="12803" max="12804" width="11.44140625" style="92" customWidth="1"/>
    <col min="12805" max="12805" width="52.5546875" style="92" customWidth="1"/>
    <col min="12806" max="12806" width="2.6640625" style="92" customWidth="1"/>
    <col min="12807" max="12807" width="7.88671875" style="92" customWidth="1"/>
    <col min="12808" max="12809" width="11.44140625" style="92" customWidth="1"/>
    <col min="12810" max="12810" width="54" style="92" customWidth="1"/>
    <col min="12811" max="12811" width="2.6640625" style="92" customWidth="1"/>
    <col min="12812" max="12812" width="7.88671875" style="92" customWidth="1"/>
    <col min="12813" max="12814" width="11.44140625" style="92" customWidth="1"/>
    <col min="12815" max="12815" width="54.109375" style="92" customWidth="1"/>
    <col min="12816" max="12816" width="2.6640625" style="92" customWidth="1"/>
    <col min="12817" max="13056" width="11.5546875" style="92"/>
    <col min="13057" max="13057" width="2.6640625" style="92" customWidth="1"/>
    <col min="13058" max="13058" width="4.44140625" style="92" customWidth="1"/>
    <col min="13059" max="13060" width="11.44140625" style="92" customWidth="1"/>
    <col min="13061" max="13061" width="52.5546875" style="92" customWidth="1"/>
    <col min="13062" max="13062" width="2.6640625" style="92" customWidth="1"/>
    <col min="13063" max="13063" width="7.88671875" style="92" customWidth="1"/>
    <col min="13064" max="13065" width="11.44140625" style="92" customWidth="1"/>
    <col min="13066" max="13066" width="54" style="92" customWidth="1"/>
    <col min="13067" max="13067" width="2.6640625" style="92" customWidth="1"/>
    <col min="13068" max="13068" width="7.88671875" style="92" customWidth="1"/>
    <col min="13069" max="13070" width="11.44140625" style="92" customWidth="1"/>
    <col min="13071" max="13071" width="54.109375" style="92" customWidth="1"/>
    <col min="13072" max="13072" width="2.6640625" style="92" customWidth="1"/>
    <col min="13073" max="13312" width="11.5546875" style="92"/>
    <col min="13313" max="13313" width="2.6640625" style="92" customWidth="1"/>
    <col min="13314" max="13314" width="4.44140625" style="92" customWidth="1"/>
    <col min="13315" max="13316" width="11.44140625" style="92" customWidth="1"/>
    <col min="13317" max="13317" width="52.5546875" style="92" customWidth="1"/>
    <col min="13318" max="13318" width="2.6640625" style="92" customWidth="1"/>
    <col min="13319" max="13319" width="7.88671875" style="92" customWidth="1"/>
    <col min="13320" max="13321" width="11.44140625" style="92" customWidth="1"/>
    <col min="13322" max="13322" width="54" style="92" customWidth="1"/>
    <col min="13323" max="13323" width="2.6640625" style="92" customWidth="1"/>
    <col min="13324" max="13324" width="7.88671875" style="92" customWidth="1"/>
    <col min="13325" max="13326" width="11.44140625" style="92" customWidth="1"/>
    <col min="13327" max="13327" width="54.109375" style="92" customWidth="1"/>
    <col min="13328" max="13328" width="2.6640625" style="92" customWidth="1"/>
    <col min="13329" max="13568" width="11.5546875" style="92"/>
    <col min="13569" max="13569" width="2.6640625" style="92" customWidth="1"/>
    <col min="13570" max="13570" width="4.44140625" style="92" customWidth="1"/>
    <col min="13571" max="13572" width="11.44140625" style="92" customWidth="1"/>
    <col min="13573" max="13573" width="52.5546875" style="92" customWidth="1"/>
    <col min="13574" max="13574" width="2.6640625" style="92" customWidth="1"/>
    <col min="13575" max="13575" width="7.88671875" style="92" customWidth="1"/>
    <col min="13576" max="13577" width="11.44140625" style="92" customWidth="1"/>
    <col min="13578" max="13578" width="54" style="92" customWidth="1"/>
    <col min="13579" max="13579" width="2.6640625" style="92" customWidth="1"/>
    <col min="13580" max="13580" width="7.88671875" style="92" customWidth="1"/>
    <col min="13581" max="13582" width="11.44140625" style="92" customWidth="1"/>
    <col min="13583" max="13583" width="54.109375" style="92" customWidth="1"/>
    <col min="13584" max="13584" width="2.6640625" style="92" customWidth="1"/>
    <col min="13585" max="13824" width="11.5546875" style="92"/>
    <col min="13825" max="13825" width="2.6640625" style="92" customWidth="1"/>
    <col min="13826" max="13826" width="4.44140625" style="92" customWidth="1"/>
    <col min="13827" max="13828" width="11.44140625" style="92" customWidth="1"/>
    <col min="13829" max="13829" width="52.5546875" style="92" customWidth="1"/>
    <col min="13830" max="13830" width="2.6640625" style="92" customWidth="1"/>
    <col min="13831" max="13831" width="7.88671875" style="92" customWidth="1"/>
    <col min="13832" max="13833" width="11.44140625" style="92" customWidth="1"/>
    <col min="13834" max="13834" width="54" style="92" customWidth="1"/>
    <col min="13835" max="13835" width="2.6640625" style="92" customWidth="1"/>
    <col min="13836" max="13836" width="7.88671875" style="92" customWidth="1"/>
    <col min="13837" max="13838" width="11.44140625" style="92" customWidth="1"/>
    <col min="13839" max="13839" width="54.109375" style="92" customWidth="1"/>
    <col min="13840" max="13840" width="2.6640625" style="92" customWidth="1"/>
    <col min="13841" max="14080" width="11.5546875" style="92"/>
    <col min="14081" max="14081" width="2.6640625" style="92" customWidth="1"/>
    <col min="14082" max="14082" width="4.44140625" style="92" customWidth="1"/>
    <col min="14083" max="14084" width="11.44140625" style="92" customWidth="1"/>
    <col min="14085" max="14085" width="52.5546875" style="92" customWidth="1"/>
    <col min="14086" max="14086" width="2.6640625" style="92" customWidth="1"/>
    <col min="14087" max="14087" width="7.88671875" style="92" customWidth="1"/>
    <col min="14088" max="14089" width="11.44140625" style="92" customWidth="1"/>
    <col min="14090" max="14090" width="54" style="92" customWidth="1"/>
    <col min="14091" max="14091" width="2.6640625" style="92" customWidth="1"/>
    <col min="14092" max="14092" width="7.88671875" style="92" customWidth="1"/>
    <col min="14093" max="14094" width="11.44140625" style="92" customWidth="1"/>
    <col min="14095" max="14095" width="54.109375" style="92" customWidth="1"/>
    <col min="14096" max="14096" width="2.6640625" style="92" customWidth="1"/>
    <col min="14097" max="14336" width="11.5546875" style="92"/>
    <col min="14337" max="14337" width="2.6640625" style="92" customWidth="1"/>
    <col min="14338" max="14338" width="4.44140625" style="92" customWidth="1"/>
    <col min="14339" max="14340" width="11.44140625" style="92" customWidth="1"/>
    <col min="14341" max="14341" width="52.5546875" style="92" customWidth="1"/>
    <col min="14342" max="14342" width="2.6640625" style="92" customWidth="1"/>
    <col min="14343" max="14343" width="7.88671875" style="92" customWidth="1"/>
    <col min="14344" max="14345" width="11.44140625" style="92" customWidth="1"/>
    <col min="14346" max="14346" width="54" style="92" customWidth="1"/>
    <col min="14347" max="14347" width="2.6640625" style="92" customWidth="1"/>
    <col min="14348" max="14348" width="7.88671875" style="92" customWidth="1"/>
    <col min="14349" max="14350" width="11.44140625" style="92" customWidth="1"/>
    <col min="14351" max="14351" width="54.109375" style="92" customWidth="1"/>
    <col min="14352" max="14352" width="2.6640625" style="92" customWidth="1"/>
    <col min="14353" max="14592" width="11.5546875" style="92"/>
    <col min="14593" max="14593" width="2.6640625" style="92" customWidth="1"/>
    <col min="14594" max="14594" width="4.44140625" style="92" customWidth="1"/>
    <col min="14595" max="14596" width="11.44140625" style="92" customWidth="1"/>
    <col min="14597" max="14597" width="52.5546875" style="92" customWidth="1"/>
    <col min="14598" max="14598" width="2.6640625" style="92" customWidth="1"/>
    <col min="14599" max="14599" width="7.88671875" style="92" customWidth="1"/>
    <col min="14600" max="14601" width="11.44140625" style="92" customWidth="1"/>
    <col min="14602" max="14602" width="54" style="92" customWidth="1"/>
    <col min="14603" max="14603" width="2.6640625" style="92" customWidth="1"/>
    <col min="14604" max="14604" width="7.88671875" style="92" customWidth="1"/>
    <col min="14605" max="14606" width="11.44140625" style="92" customWidth="1"/>
    <col min="14607" max="14607" width="54.109375" style="92" customWidth="1"/>
    <col min="14608" max="14608" width="2.6640625" style="92" customWidth="1"/>
    <col min="14609" max="14848" width="11.5546875" style="92"/>
    <col min="14849" max="14849" width="2.6640625" style="92" customWidth="1"/>
    <col min="14850" max="14850" width="4.44140625" style="92" customWidth="1"/>
    <col min="14851" max="14852" width="11.44140625" style="92" customWidth="1"/>
    <col min="14853" max="14853" width="52.5546875" style="92" customWidth="1"/>
    <col min="14854" max="14854" width="2.6640625" style="92" customWidth="1"/>
    <col min="14855" max="14855" width="7.88671875" style="92" customWidth="1"/>
    <col min="14856" max="14857" width="11.44140625" style="92" customWidth="1"/>
    <col min="14858" max="14858" width="54" style="92" customWidth="1"/>
    <col min="14859" max="14859" width="2.6640625" style="92" customWidth="1"/>
    <col min="14860" max="14860" width="7.88671875" style="92" customWidth="1"/>
    <col min="14861" max="14862" width="11.44140625" style="92" customWidth="1"/>
    <col min="14863" max="14863" width="54.109375" style="92" customWidth="1"/>
    <col min="14864" max="14864" width="2.6640625" style="92" customWidth="1"/>
    <col min="14865" max="15104" width="11.5546875" style="92"/>
    <col min="15105" max="15105" width="2.6640625" style="92" customWidth="1"/>
    <col min="15106" max="15106" width="4.44140625" style="92" customWidth="1"/>
    <col min="15107" max="15108" width="11.44140625" style="92" customWidth="1"/>
    <col min="15109" max="15109" width="52.5546875" style="92" customWidth="1"/>
    <col min="15110" max="15110" width="2.6640625" style="92" customWidth="1"/>
    <col min="15111" max="15111" width="7.88671875" style="92" customWidth="1"/>
    <col min="15112" max="15113" width="11.44140625" style="92" customWidth="1"/>
    <col min="15114" max="15114" width="54" style="92" customWidth="1"/>
    <col min="15115" max="15115" width="2.6640625" style="92" customWidth="1"/>
    <col min="15116" max="15116" width="7.88671875" style="92" customWidth="1"/>
    <col min="15117" max="15118" width="11.44140625" style="92" customWidth="1"/>
    <col min="15119" max="15119" width="54.109375" style="92" customWidth="1"/>
    <col min="15120" max="15120" width="2.6640625" style="92" customWidth="1"/>
    <col min="15121" max="15360" width="11.5546875" style="92"/>
    <col min="15361" max="15361" width="2.6640625" style="92" customWidth="1"/>
    <col min="15362" max="15362" width="4.44140625" style="92" customWidth="1"/>
    <col min="15363" max="15364" width="11.44140625" style="92" customWidth="1"/>
    <col min="15365" max="15365" width="52.5546875" style="92" customWidth="1"/>
    <col min="15366" max="15366" width="2.6640625" style="92" customWidth="1"/>
    <col min="15367" max="15367" width="7.88671875" style="92" customWidth="1"/>
    <col min="15368" max="15369" width="11.44140625" style="92" customWidth="1"/>
    <col min="15370" max="15370" width="54" style="92" customWidth="1"/>
    <col min="15371" max="15371" width="2.6640625" style="92" customWidth="1"/>
    <col min="15372" max="15372" width="7.88671875" style="92" customWidth="1"/>
    <col min="15373" max="15374" width="11.44140625" style="92" customWidth="1"/>
    <col min="15375" max="15375" width="54.109375" style="92" customWidth="1"/>
    <col min="15376" max="15376" width="2.6640625" style="92" customWidth="1"/>
    <col min="15377" max="15616" width="11.5546875" style="92"/>
    <col min="15617" max="15617" width="2.6640625" style="92" customWidth="1"/>
    <col min="15618" max="15618" width="4.44140625" style="92" customWidth="1"/>
    <col min="15619" max="15620" width="11.44140625" style="92" customWidth="1"/>
    <col min="15621" max="15621" width="52.5546875" style="92" customWidth="1"/>
    <col min="15622" max="15622" width="2.6640625" style="92" customWidth="1"/>
    <col min="15623" max="15623" width="7.88671875" style="92" customWidth="1"/>
    <col min="15624" max="15625" width="11.44140625" style="92" customWidth="1"/>
    <col min="15626" max="15626" width="54" style="92" customWidth="1"/>
    <col min="15627" max="15627" width="2.6640625" style="92" customWidth="1"/>
    <col min="15628" max="15628" width="7.88671875" style="92" customWidth="1"/>
    <col min="15629" max="15630" width="11.44140625" style="92" customWidth="1"/>
    <col min="15631" max="15631" width="54.109375" style="92" customWidth="1"/>
    <col min="15632" max="15632" width="2.6640625" style="92" customWidth="1"/>
    <col min="15633" max="15872" width="11.5546875" style="92"/>
    <col min="15873" max="15873" width="2.6640625" style="92" customWidth="1"/>
    <col min="15874" max="15874" width="4.44140625" style="92" customWidth="1"/>
    <col min="15875" max="15876" width="11.44140625" style="92" customWidth="1"/>
    <col min="15877" max="15877" width="52.5546875" style="92" customWidth="1"/>
    <col min="15878" max="15878" width="2.6640625" style="92" customWidth="1"/>
    <col min="15879" max="15879" width="7.88671875" style="92" customWidth="1"/>
    <col min="15880" max="15881" width="11.44140625" style="92" customWidth="1"/>
    <col min="15882" max="15882" width="54" style="92" customWidth="1"/>
    <col min="15883" max="15883" width="2.6640625" style="92" customWidth="1"/>
    <col min="15884" max="15884" width="7.88671875" style="92" customWidth="1"/>
    <col min="15885" max="15886" width="11.44140625" style="92" customWidth="1"/>
    <col min="15887" max="15887" width="54.109375" style="92" customWidth="1"/>
    <col min="15888" max="15888" width="2.6640625" style="92" customWidth="1"/>
    <col min="15889" max="16128" width="11.5546875" style="92"/>
    <col min="16129" max="16129" width="2.6640625" style="92" customWidth="1"/>
    <col min="16130" max="16130" width="4.44140625" style="92" customWidth="1"/>
    <col min="16131" max="16132" width="11.44140625" style="92" customWidth="1"/>
    <col min="16133" max="16133" width="52.5546875" style="92" customWidth="1"/>
    <col min="16134" max="16134" width="2.6640625" style="92" customWidth="1"/>
    <col min="16135" max="16135" width="7.88671875" style="92" customWidth="1"/>
    <col min="16136" max="16137" width="11.44140625" style="92" customWidth="1"/>
    <col min="16138" max="16138" width="54" style="92" customWidth="1"/>
    <col min="16139" max="16139" width="2.6640625" style="92" customWidth="1"/>
    <col min="16140" max="16140" width="7.88671875" style="92" customWidth="1"/>
    <col min="16141" max="16142" width="11.44140625" style="92" customWidth="1"/>
    <col min="16143" max="16143" width="54.109375" style="92" customWidth="1"/>
    <col min="16144" max="16144" width="2.6640625" style="92" customWidth="1"/>
    <col min="16145" max="16384" width="11.5546875" style="92"/>
  </cols>
  <sheetData>
    <row r="1" spans="1:16" x14ac:dyDescent="0.25">
      <c r="A1" s="192"/>
      <c r="C1" s="233" t="s">
        <v>1126</v>
      </c>
      <c r="D1" s="233"/>
      <c r="E1" s="233"/>
      <c r="F1" s="192"/>
      <c r="H1" s="193"/>
      <c r="I1" s="193"/>
      <c r="J1" s="193"/>
      <c r="K1" s="192"/>
      <c r="P1" s="192"/>
    </row>
    <row r="3" spans="1:16" x14ac:dyDescent="0.25">
      <c r="A3" s="194"/>
      <c r="B3" s="194"/>
      <c r="C3" s="194" t="s">
        <v>1127</v>
      </c>
      <c r="D3" s="194"/>
      <c r="E3" s="194"/>
      <c r="F3" s="194"/>
      <c r="G3" s="194"/>
      <c r="H3" s="194" t="s">
        <v>1128</v>
      </c>
      <c r="I3" s="194"/>
      <c r="J3" s="194"/>
      <c r="K3" s="194"/>
      <c r="L3" s="194"/>
      <c r="M3" s="194" t="s">
        <v>1129</v>
      </c>
      <c r="N3" s="194"/>
      <c r="O3" s="194"/>
      <c r="P3" s="194"/>
    </row>
    <row r="5" spans="1:16" x14ac:dyDescent="0.25">
      <c r="C5" s="195"/>
      <c r="D5" s="195"/>
      <c r="H5" s="195"/>
      <c r="I5" s="195"/>
      <c r="M5" s="195"/>
      <c r="N5" s="195"/>
    </row>
    <row r="6" spans="1:16" x14ac:dyDescent="0.25">
      <c r="C6" s="195"/>
      <c r="D6" s="195"/>
      <c r="H6" s="195"/>
      <c r="I6" s="195"/>
      <c r="M6" s="195"/>
      <c r="N6" s="195"/>
    </row>
    <row r="24" spans="1:16" ht="13.8" thickBot="1" x14ac:dyDescent="0.3"/>
    <row r="25" spans="1:16" ht="16.8" thickTop="1" thickBot="1" x14ac:dyDescent="0.35">
      <c r="A25" s="196"/>
      <c r="B25" s="196"/>
      <c r="C25" s="145" t="s">
        <v>1081</v>
      </c>
      <c r="D25" s="146">
        <v>0</v>
      </c>
      <c r="E25" s="196"/>
      <c r="F25" s="196"/>
      <c r="G25" s="196"/>
      <c r="H25" s="145" t="s">
        <v>1081</v>
      </c>
      <c r="I25" s="146">
        <v>0</v>
      </c>
      <c r="J25" s="196"/>
      <c r="K25" s="196"/>
      <c r="L25" s="196"/>
      <c r="M25" s="145" t="s">
        <v>1081</v>
      </c>
      <c r="N25" s="146">
        <v>0</v>
      </c>
      <c r="O25" s="196"/>
      <c r="P25" s="196"/>
    </row>
    <row r="26" spans="1:16" ht="13.8" thickTop="1" x14ac:dyDescent="0.25"/>
  </sheetData>
  <mergeCells count="1">
    <mergeCell ref="C1:E1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6"/>
  <sheetViews>
    <sheetView showGridLines="0" showRowColHeaders="0" workbookViewId="0">
      <selection activeCell="BC17" sqref="BC17"/>
    </sheetView>
  </sheetViews>
  <sheetFormatPr baseColWidth="10" defaultRowHeight="13.2" x14ac:dyDescent="0.25"/>
  <cols>
    <col min="1" max="1" width="2.6640625" style="154" customWidth="1"/>
    <col min="2" max="2" width="4.44140625" style="154" customWidth="1"/>
    <col min="3" max="4" width="11.44140625" style="154" customWidth="1"/>
    <col min="5" max="5" width="52.5546875" style="154" customWidth="1"/>
    <col min="6" max="6" width="2.6640625" style="154" customWidth="1"/>
    <col min="7" max="7" width="7.88671875" style="154" customWidth="1"/>
    <col min="8" max="9" width="11.44140625" style="154" customWidth="1"/>
    <col min="10" max="10" width="54" style="154" customWidth="1"/>
    <col min="11" max="11" width="2.6640625" style="154" customWidth="1"/>
    <col min="12" max="12" width="7.88671875" style="154" customWidth="1"/>
    <col min="13" max="14" width="11.44140625" style="154" customWidth="1"/>
    <col min="15" max="15" width="54" style="154" customWidth="1"/>
    <col min="16" max="16" width="2.6640625" style="154" customWidth="1"/>
    <col min="17" max="17" width="7.88671875" style="154" customWidth="1"/>
    <col min="18" max="19" width="11.44140625" style="154" customWidth="1"/>
    <col min="20" max="20" width="54" style="154" customWidth="1"/>
    <col min="21" max="21" width="2.6640625" style="154" customWidth="1"/>
    <col min="22" max="22" width="7.88671875" style="154" customWidth="1"/>
    <col min="23" max="24" width="11.44140625" style="154" customWidth="1"/>
    <col min="25" max="25" width="54" style="154" customWidth="1"/>
    <col min="26" max="26" width="2.6640625" style="154" customWidth="1"/>
    <col min="27" max="27" width="7.88671875" style="154" customWidth="1"/>
    <col min="28" max="29" width="11.44140625" style="154" customWidth="1"/>
    <col min="30" max="30" width="54" style="154" customWidth="1"/>
    <col min="31" max="31" width="2.6640625" style="154" customWidth="1"/>
    <col min="32" max="32" width="7.88671875" style="154" customWidth="1"/>
    <col min="33" max="34" width="11.44140625" style="154" customWidth="1"/>
    <col min="35" max="35" width="54" style="154" customWidth="1"/>
    <col min="36" max="36" width="2.6640625" style="154" customWidth="1"/>
    <col min="37" max="37" width="7.88671875" style="154" customWidth="1"/>
    <col min="38" max="39" width="11.44140625" style="154" customWidth="1"/>
    <col min="40" max="40" width="54" style="154" customWidth="1"/>
    <col min="41" max="41" width="2.6640625" style="154" customWidth="1"/>
    <col min="42" max="42" width="7.88671875" style="154" customWidth="1"/>
    <col min="43" max="44" width="11.44140625" style="154" customWidth="1"/>
    <col min="45" max="45" width="54" style="154" customWidth="1"/>
    <col min="46" max="46" width="2.6640625" style="154" customWidth="1"/>
    <col min="47" max="47" width="7.88671875" style="154" customWidth="1"/>
    <col min="48" max="49" width="11.44140625" style="154" customWidth="1"/>
    <col min="50" max="50" width="54" style="154" customWidth="1"/>
    <col min="51" max="51" width="2.6640625" style="154" customWidth="1"/>
    <col min="52" max="52" width="7.88671875" style="154" customWidth="1"/>
    <col min="53" max="54" width="11.44140625" style="154" customWidth="1"/>
    <col min="55" max="55" width="54" style="154" customWidth="1"/>
    <col min="56" max="56" width="2.6640625" style="154" customWidth="1"/>
    <col min="57" max="57" width="7.88671875" style="154" customWidth="1"/>
    <col min="58" max="59" width="11.44140625" style="154" customWidth="1"/>
    <col min="60" max="60" width="54" style="154" customWidth="1"/>
    <col min="61" max="61" width="2.6640625" style="154" customWidth="1"/>
    <col min="62" max="256" width="11.5546875" style="92"/>
    <col min="257" max="257" width="2.6640625" style="92" customWidth="1"/>
    <col min="258" max="258" width="4.44140625" style="92" customWidth="1"/>
    <col min="259" max="260" width="11.44140625" style="92" customWidth="1"/>
    <col min="261" max="261" width="52.5546875" style="92" customWidth="1"/>
    <col min="262" max="262" width="2.6640625" style="92" customWidth="1"/>
    <col min="263" max="263" width="7.88671875" style="92" customWidth="1"/>
    <col min="264" max="265" width="11.44140625" style="92" customWidth="1"/>
    <col min="266" max="266" width="54" style="92" customWidth="1"/>
    <col min="267" max="267" width="2.6640625" style="92" customWidth="1"/>
    <col min="268" max="268" width="7.88671875" style="92" customWidth="1"/>
    <col min="269" max="270" width="11.44140625" style="92" customWidth="1"/>
    <col min="271" max="271" width="54" style="92" customWidth="1"/>
    <col min="272" max="272" width="2.6640625" style="92" customWidth="1"/>
    <col min="273" max="273" width="7.88671875" style="92" customWidth="1"/>
    <col min="274" max="275" width="11.44140625" style="92" customWidth="1"/>
    <col min="276" max="276" width="54" style="92" customWidth="1"/>
    <col min="277" max="277" width="2.6640625" style="92" customWidth="1"/>
    <col min="278" max="278" width="7.88671875" style="92" customWidth="1"/>
    <col min="279" max="280" width="11.44140625" style="92" customWidth="1"/>
    <col min="281" max="281" width="54" style="92" customWidth="1"/>
    <col min="282" max="282" width="2.6640625" style="92" customWidth="1"/>
    <col min="283" max="283" width="7.88671875" style="92" customWidth="1"/>
    <col min="284" max="285" width="11.44140625" style="92" customWidth="1"/>
    <col min="286" max="286" width="54" style="92" customWidth="1"/>
    <col min="287" max="287" width="2.6640625" style="92" customWidth="1"/>
    <col min="288" max="288" width="7.88671875" style="92" customWidth="1"/>
    <col min="289" max="290" width="11.44140625" style="92" customWidth="1"/>
    <col min="291" max="291" width="54" style="92" customWidth="1"/>
    <col min="292" max="292" width="2.6640625" style="92" customWidth="1"/>
    <col min="293" max="293" width="7.88671875" style="92" customWidth="1"/>
    <col min="294" max="295" width="11.44140625" style="92" customWidth="1"/>
    <col min="296" max="296" width="54" style="92" customWidth="1"/>
    <col min="297" max="297" width="2.6640625" style="92" customWidth="1"/>
    <col min="298" max="298" width="7.88671875" style="92" customWidth="1"/>
    <col min="299" max="300" width="11.44140625" style="92" customWidth="1"/>
    <col min="301" max="301" width="54" style="92" customWidth="1"/>
    <col min="302" max="302" width="2.6640625" style="92" customWidth="1"/>
    <col min="303" max="303" width="7.88671875" style="92" customWidth="1"/>
    <col min="304" max="305" width="11.44140625" style="92" customWidth="1"/>
    <col min="306" max="306" width="54" style="92" customWidth="1"/>
    <col min="307" max="307" width="2.6640625" style="92" customWidth="1"/>
    <col min="308" max="308" width="7.88671875" style="92" customWidth="1"/>
    <col min="309" max="310" width="11.44140625" style="92" customWidth="1"/>
    <col min="311" max="311" width="54" style="92" customWidth="1"/>
    <col min="312" max="312" width="2.6640625" style="92" customWidth="1"/>
    <col min="313" max="313" width="7.88671875" style="92" customWidth="1"/>
    <col min="314" max="315" width="11.44140625" style="92" customWidth="1"/>
    <col min="316" max="316" width="54" style="92" customWidth="1"/>
    <col min="317" max="317" width="2.6640625" style="92" customWidth="1"/>
    <col min="318" max="512" width="11.5546875" style="92"/>
    <col min="513" max="513" width="2.6640625" style="92" customWidth="1"/>
    <col min="514" max="514" width="4.44140625" style="92" customWidth="1"/>
    <col min="515" max="516" width="11.44140625" style="92" customWidth="1"/>
    <col min="517" max="517" width="52.5546875" style="92" customWidth="1"/>
    <col min="518" max="518" width="2.6640625" style="92" customWidth="1"/>
    <col min="519" max="519" width="7.88671875" style="92" customWidth="1"/>
    <col min="520" max="521" width="11.44140625" style="92" customWidth="1"/>
    <col min="522" max="522" width="54" style="92" customWidth="1"/>
    <col min="523" max="523" width="2.6640625" style="92" customWidth="1"/>
    <col min="524" max="524" width="7.88671875" style="92" customWidth="1"/>
    <col min="525" max="526" width="11.44140625" style="92" customWidth="1"/>
    <col min="527" max="527" width="54" style="92" customWidth="1"/>
    <col min="528" max="528" width="2.6640625" style="92" customWidth="1"/>
    <col min="529" max="529" width="7.88671875" style="92" customWidth="1"/>
    <col min="530" max="531" width="11.44140625" style="92" customWidth="1"/>
    <col min="532" max="532" width="54" style="92" customWidth="1"/>
    <col min="533" max="533" width="2.6640625" style="92" customWidth="1"/>
    <col min="534" max="534" width="7.88671875" style="92" customWidth="1"/>
    <col min="535" max="536" width="11.44140625" style="92" customWidth="1"/>
    <col min="537" max="537" width="54" style="92" customWidth="1"/>
    <col min="538" max="538" width="2.6640625" style="92" customWidth="1"/>
    <col min="539" max="539" width="7.88671875" style="92" customWidth="1"/>
    <col min="540" max="541" width="11.44140625" style="92" customWidth="1"/>
    <col min="542" max="542" width="54" style="92" customWidth="1"/>
    <col min="543" max="543" width="2.6640625" style="92" customWidth="1"/>
    <col min="544" max="544" width="7.88671875" style="92" customWidth="1"/>
    <col min="545" max="546" width="11.44140625" style="92" customWidth="1"/>
    <col min="547" max="547" width="54" style="92" customWidth="1"/>
    <col min="548" max="548" width="2.6640625" style="92" customWidth="1"/>
    <col min="549" max="549" width="7.88671875" style="92" customWidth="1"/>
    <col min="550" max="551" width="11.44140625" style="92" customWidth="1"/>
    <col min="552" max="552" width="54" style="92" customWidth="1"/>
    <col min="553" max="553" width="2.6640625" style="92" customWidth="1"/>
    <col min="554" max="554" width="7.88671875" style="92" customWidth="1"/>
    <col min="555" max="556" width="11.44140625" style="92" customWidth="1"/>
    <col min="557" max="557" width="54" style="92" customWidth="1"/>
    <col min="558" max="558" width="2.6640625" style="92" customWidth="1"/>
    <col min="559" max="559" width="7.88671875" style="92" customWidth="1"/>
    <col min="560" max="561" width="11.44140625" style="92" customWidth="1"/>
    <col min="562" max="562" width="54" style="92" customWidth="1"/>
    <col min="563" max="563" width="2.6640625" style="92" customWidth="1"/>
    <col min="564" max="564" width="7.88671875" style="92" customWidth="1"/>
    <col min="565" max="566" width="11.44140625" style="92" customWidth="1"/>
    <col min="567" max="567" width="54" style="92" customWidth="1"/>
    <col min="568" max="568" width="2.6640625" style="92" customWidth="1"/>
    <col min="569" max="569" width="7.88671875" style="92" customWidth="1"/>
    <col min="570" max="571" width="11.44140625" style="92" customWidth="1"/>
    <col min="572" max="572" width="54" style="92" customWidth="1"/>
    <col min="573" max="573" width="2.6640625" style="92" customWidth="1"/>
    <col min="574" max="768" width="11.5546875" style="92"/>
    <col min="769" max="769" width="2.6640625" style="92" customWidth="1"/>
    <col min="770" max="770" width="4.44140625" style="92" customWidth="1"/>
    <col min="771" max="772" width="11.44140625" style="92" customWidth="1"/>
    <col min="773" max="773" width="52.5546875" style="92" customWidth="1"/>
    <col min="774" max="774" width="2.6640625" style="92" customWidth="1"/>
    <col min="775" max="775" width="7.88671875" style="92" customWidth="1"/>
    <col min="776" max="777" width="11.44140625" style="92" customWidth="1"/>
    <col min="778" max="778" width="54" style="92" customWidth="1"/>
    <col min="779" max="779" width="2.6640625" style="92" customWidth="1"/>
    <col min="780" max="780" width="7.88671875" style="92" customWidth="1"/>
    <col min="781" max="782" width="11.44140625" style="92" customWidth="1"/>
    <col min="783" max="783" width="54" style="92" customWidth="1"/>
    <col min="784" max="784" width="2.6640625" style="92" customWidth="1"/>
    <col min="785" max="785" width="7.88671875" style="92" customWidth="1"/>
    <col min="786" max="787" width="11.44140625" style="92" customWidth="1"/>
    <col min="788" max="788" width="54" style="92" customWidth="1"/>
    <col min="789" max="789" width="2.6640625" style="92" customWidth="1"/>
    <col min="790" max="790" width="7.88671875" style="92" customWidth="1"/>
    <col min="791" max="792" width="11.44140625" style="92" customWidth="1"/>
    <col min="793" max="793" width="54" style="92" customWidth="1"/>
    <col min="794" max="794" width="2.6640625" style="92" customWidth="1"/>
    <col min="795" max="795" width="7.88671875" style="92" customWidth="1"/>
    <col min="796" max="797" width="11.44140625" style="92" customWidth="1"/>
    <col min="798" max="798" width="54" style="92" customWidth="1"/>
    <col min="799" max="799" width="2.6640625" style="92" customWidth="1"/>
    <col min="800" max="800" width="7.88671875" style="92" customWidth="1"/>
    <col min="801" max="802" width="11.44140625" style="92" customWidth="1"/>
    <col min="803" max="803" width="54" style="92" customWidth="1"/>
    <col min="804" max="804" width="2.6640625" style="92" customWidth="1"/>
    <col min="805" max="805" width="7.88671875" style="92" customWidth="1"/>
    <col min="806" max="807" width="11.44140625" style="92" customWidth="1"/>
    <col min="808" max="808" width="54" style="92" customWidth="1"/>
    <col min="809" max="809" width="2.6640625" style="92" customWidth="1"/>
    <col min="810" max="810" width="7.88671875" style="92" customWidth="1"/>
    <col min="811" max="812" width="11.44140625" style="92" customWidth="1"/>
    <col min="813" max="813" width="54" style="92" customWidth="1"/>
    <col min="814" max="814" width="2.6640625" style="92" customWidth="1"/>
    <col min="815" max="815" width="7.88671875" style="92" customWidth="1"/>
    <col min="816" max="817" width="11.44140625" style="92" customWidth="1"/>
    <col min="818" max="818" width="54" style="92" customWidth="1"/>
    <col min="819" max="819" width="2.6640625" style="92" customWidth="1"/>
    <col min="820" max="820" width="7.88671875" style="92" customWidth="1"/>
    <col min="821" max="822" width="11.44140625" style="92" customWidth="1"/>
    <col min="823" max="823" width="54" style="92" customWidth="1"/>
    <col min="824" max="824" width="2.6640625" style="92" customWidth="1"/>
    <col min="825" max="825" width="7.88671875" style="92" customWidth="1"/>
    <col min="826" max="827" width="11.44140625" style="92" customWidth="1"/>
    <col min="828" max="828" width="54" style="92" customWidth="1"/>
    <col min="829" max="829" width="2.6640625" style="92" customWidth="1"/>
    <col min="830" max="1024" width="11.5546875" style="92"/>
    <col min="1025" max="1025" width="2.6640625" style="92" customWidth="1"/>
    <col min="1026" max="1026" width="4.44140625" style="92" customWidth="1"/>
    <col min="1027" max="1028" width="11.44140625" style="92" customWidth="1"/>
    <col min="1029" max="1029" width="52.5546875" style="92" customWidth="1"/>
    <col min="1030" max="1030" width="2.6640625" style="92" customWidth="1"/>
    <col min="1031" max="1031" width="7.88671875" style="92" customWidth="1"/>
    <col min="1032" max="1033" width="11.44140625" style="92" customWidth="1"/>
    <col min="1034" max="1034" width="54" style="92" customWidth="1"/>
    <col min="1035" max="1035" width="2.6640625" style="92" customWidth="1"/>
    <col min="1036" max="1036" width="7.88671875" style="92" customWidth="1"/>
    <col min="1037" max="1038" width="11.44140625" style="92" customWidth="1"/>
    <col min="1039" max="1039" width="54" style="92" customWidth="1"/>
    <col min="1040" max="1040" width="2.6640625" style="92" customWidth="1"/>
    <col min="1041" max="1041" width="7.88671875" style="92" customWidth="1"/>
    <col min="1042" max="1043" width="11.44140625" style="92" customWidth="1"/>
    <col min="1044" max="1044" width="54" style="92" customWidth="1"/>
    <col min="1045" max="1045" width="2.6640625" style="92" customWidth="1"/>
    <col min="1046" max="1046" width="7.88671875" style="92" customWidth="1"/>
    <col min="1047" max="1048" width="11.44140625" style="92" customWidth="1"/>
    <col min="1049" max="1049" width="54" style="92" customWidth="1"/>
    <col min="1050" max="1050" width="2.6640625" style="92" customWidth="1"/>
    <col min="1051" max="1051" width="7.88671875" style="92" customWidth="1"/>
    <col min="1052" max="1053" width="11.44140625" style="92" customWidth="1"/>
    <col min="1054" max="1054" width="54" style="92" customWidth="1"/>
    <col min="1055" max="1055" width="2.6640625" style="92" customWidth="1"/>
    <col min="1056" max="1056" width="7.88671875" style="92" customWidth="1"/>
    <col min="1057" max="1058" width="11.44140625" style="92" customWidth="1"/>
    <col min="1059" max="1059" width="54" style="92" customWidth="1"/>
    <col min="1060" max="1060" width="2.6640625" style="92" customWidth="1"/>
    <col min="1061" max="1061" width="7.88671875" style="92" customWidth="1"/>
    <col min="1062" max="1063" width="11.44140625" style="92" customWidth="1"/>
    <col min="1064" max="1064" width="54" style="92" customWidth="1"/>
    <col min="1065" max="1065" width="2.6640625" style="92" customWidth="1"/>
    <col min="1066" max="1066" width="7.88671875" style="92" customWidth="1"/>
    <col min="1067" max="1068" width="11.44140625" style="92" customWidth="1"/>
    <col min="1069" max="1069" width="54" style="92" customWidth="1"/>
    <col min="1070" max="1070" width="2.6640625" style="92" customWidth="1"/>
    <col min="1071" max="1071" width="7.88671875" style="92" customWidth="1"/>
    <col min="1072" max="1073" width="11.44140625" style="92" customWidth="1"/>
    <col min="1074" max="1074" width="54" style="92" customWidth="1"/>
    <col min="1075" max="1075" width="2.6640625" style="92" customWidth="1"/>
    <col min="1076" max="1076" width="7.88671875" style="92" customWidth="1"/>
    <col min="1077" max="1078" width="11.44140625" style="92" customWidth="1"/>
    <col min="1079" max="1079" width="54" style="92" customWidth="1"/>
    <col min="1080" max="1080" width="2.6640625" style="92" customWidth="1"/>
    <col min="1081" max="1081" width="7.88671875" style="92" customWidth="1"/>
    <col min="1082" max="1083" width="11.44140625" style="92" customWidth="1"/>
    <col min="1084" max="1084" width="54" style="92" customWidth="1"/>
    <col min="1085" max="1085" width="2.6640625" style="92" customWidth="1"/>
    <col min="1086" max="1280" width="11.5546875" style="92"/>
    <col min="1281" max="1281" width="2.6640625" style="92" customWidth="1"/>
    <col min="1282" max="1282" width="4.44140625" style="92" customWidth="1"/>
    <col min="1283" max="1284" width="11.44140625" style="92" customWidth="1"/>
    <col min="1285" max="1285" width="52.5546875" style="92" customWidth="1"/>
    <col min="1286" max="1286" width="2.6640625" style="92" customWidth="1"/>
    <col min="1287" max="1287" width="7.88671875" style="92" customWidth="1"/>
    <col min="1288" max="1289" width="11.44140625" style="92" customWidth="1"/>
    <col min="1290" max="1290" width="54" style="92" customWidth="1"/>
    <col min="1291" max="1291" width="2.6640625" style="92" customWidth="1"/>
    <col min="1292" max="1292" width="7.88671875" style="92" customWidth="1"/>
    <col min="1293" max="1294" width="11.44140625" style="92" customWidth="1"/>
    <col min="1295" max="1295" width="54" style="92" customWidth="1"/>
    <col min="1296" max="1296" width="2.6640625" style="92" customWidth="1"/>
    <col min="1297" max="1297" width="7.88671875" style="92" customWidth="1"/>
    <col min="1298" max="1299" width="11.44140625" style="92" customWidth="1"/>
    <col min="1300" max="1300" width="54" style="92" customWidth="1"/>
    <col min="1301" max="1301" width="2.6640625" style="92" customWidth="1"/>
    <col min="1302" max="1302" width="7.88671875" style="92" customWidth="1"/>
    <col min="1303" max="1304" width="11.44140625" style="92" customWidth="1"/>
    <col min="1305" max="1305" width="54" style="92" customWidth="1"/>
    <col min="1306" max="1306" width="2.6640625" style="92" customWidth="1"/>
    <col min="1307" max="1307" width="7.88671875" style="92" customWidth="1"/>
    <col min="1308" max="1309" width="11.44140625" style="92" customWidth="1"/>
    <col min="1310" max="1310" width="54" style="92" customWidth="1"/>
    <col min="1311" max="1311" width="2.6640625" style="92" customWidth="1"/>
    <col min="1312" max="1312" width="7.88671875" style="92" customWidth="1"/>
    <col min="1313" max="1314" width="11.44140625" style="92" customWidth="1"/>
    <col min="1315" max="1315" width="54" style="92" customWidth="1"/>
    <col min="1316" max="1316" width="2.6640625" style="92" customWidth="1"/>
    <col min="1317" max="1317" width="7.88671875" style="92" customWidth="1"/>
    <col min="1318" max="1319" width="11.44140625" style="92" customWidth="1"/>
    <col min="1320" max="1320" width="54" style="92" customWidth="1"/>
    <col min="1321" max="1321" width="2.6640625" style="92" customWidth="1"/>
    <col min="1322" max="1322" width="7.88671875" style="92" customWidth="1"/>
    <col min="1323" max="1324" width="11.44140625" style="92" customWidth="1"/>
    <col min="1325" max="1325" width="54" style="92" customWidth="1"/>
    <col min="1326" max="1326" width="2.6640625" style="92" customWidth="1"/>
    <col min="1327" max="1327" width="7.88671875" style="92" customWidth="1"/>
    <col min="1328" max="1329" width="11.44140625" style="92" customWidth="1"/>
    <col min="1330" max="1330" width="54" style="92" customWidth="1"/>
    <col min="1331" max="1331" width="2.6640625" style="92" customWidth="1"/>
    <col min="1332" max="1332" width="7.88671875" style="92" customWidth="1"/>
    <col min="1333" max="1334" width="11.44140625" style="92" customWidth="1"/>
    <col min="1335" max="1335" width="54" style="92" customWidth="1"/>
    <col min="1336" max="1336" width="2.6640625" style="92" customWidth="1"/>
    <col min="1337" max="1337" width="7.88671875" style="92" customWidth="1"/>
    <col min="1338" max="1339" width="11.44140625" style="92" customWidth="1"/>
    <col min="1340" max="1340" width="54" style="92" customWidth="1"/>
    <col min="1341" max="1341" width="2.6640625" style="92" customWidth="1"/>
    <col min="1342" max="1536" width="11.5546875" style="92"/>
    <col min="1537" max="1537" width="2.6640625" style="92" customWidth="1"/>
    <col min="1538" max="1538" width="4.44140625" style="92" customWidth="1"/>
    <col min="1539" max="1540" width="11.44140625" style="92" customWidth="1"/>
    <col min="1541" max="1541" width="52.5546875" style="92" customWidth="1"/>
    <col min="1542" max="1542" width="2.6640625" style="92" customWidth="1"/>
    <col min="1543" max="1543" width="7.88671875" style="92" customWidth="1"/>
    <col min="1544" max="1545" width="11.44140625" style="92" customWidth="1"/>
    <col min="1546" max="1546" width="54" style="92" customWidth="1"/>
    <col min="1547" max="1547" width="2.6640625" style="92" customWidth="1"/>
    <col min="1548" max="1548" width="7.88671875" style="92" customWidth="1"/>
    <col min="1549" max="1550" width="11.44140625" style="92" customWidth="1"/>
    <col min="1551" max="1551" width="54" style="92" customWidth="1"/>
    <col min="1552" max="1552" width="2.6640625" style="92" customWidth="1"/>
    <col min="1553" max="1553" width="7.88671875" style="92" customWidth="1"/>
    <col min="1554" max="1555" width="11.44140625" style="92" customWidth="1"/>
    <col min="1556" max="1556" width="54" style="92" customWidth="1"/>
    <col min="1557" max="1557" width="2.6640625" style="92" customWidth="1"/>
    <col min="1558" max="1558" width="7.88671875" style="92" customWidth="1"/>
    <col min="1559" max="1560" width="11.44140625" style="92" customWidth="1"/>
    <col min="1561" max="1561" width="54" style="92" customWidth="1"/>
    <col min="1562" max="1562" width="2.6640625" style="92" customWidth="1"/>
    <col min="1563" max="1563" width="7.88671875" style="92" customWidth="1"/>
    <col min="1564" max="1565" width="11.44140625" style="92" customWidth="1"/>
    <col min="1566" max="1566" width="54" style="92" customWidth="1"/>
    <col min="1567" max="1567" width="2.6640625" style="92" customWidth="1"/>
    <col min="1568" max="1568" width="7.88671875" style="92" customWidth="1"/>
    <col min="1569" max="1570" width="11.44140625" style="92" customWidth="1"/>
    <col min="1571" max="1571" width="54" style="92" customWidth="1"/>
    <col min="1572" max="1572" width="2.6640625" style="92" customWidth="1"/>
    <col min="1573" max="1573" width="7.88671875" style="92" customWidth="1"/>
    <col min="1574" max="1575" width="11.44140625" style="92" customWidth="1"/>
    <col min="1576" max="1576" width="54" style="92" customWidth="1"/>
    <col min="1577" max="1577" width="2.6640625" style="92" customWidth="1"/>
    <col min="1578" max="1578" width="7.88671875" style="92" customWidth="1"/>
    <col min="1579" max="1580" width="11.44140625" style="92" customWidth="1"/>
    <col min="1581" max="1581" width="54" style="92" customWidth="1"/>
    <col min="1582" max="1582" width="2.6640625" style="92" customWidth="1"/>
    <col min="1583" max="1583" width="7.88671875" style="92" customWidth="1"/>
    <col min="1584" max="1585" width="11.44140625" style="92" customWidth="1"/>
    <col min="1586" max="1586" width="54" style="92" customWidth="1"/>
    <col min="1587" max="1587" width="2.6640625" style="92" customWidth="1"/>
    <col min="1588" max="1588" width="7.88671875" style="92" customWidth="1"/>
    <col min="1589" max="1590" width="11.44140625" style="92" customWidth="1"/>
    <col min="1591" max="1591" width="54" style="92" customWidth="1"/>
    <col min="1592" max="1592" width="2.6640625" style="92" customWidth="1"/>
    <col min="1593" max="1593" width="7.88671875" style="92" customWidth="1"/>
    <col min="1594" max="1595" width="11.44140625" style="92" customWidth="1"/>
    <col min="1596" max="1596" width="54" style="92" customWidth="1"/>
    <col min="1597" max="1597" width="2.6640625" style="92" customWidth="1"/>
    <col min="1598" max="1792" width="11.5546875" style="92"/>
    <col min="1793" max="1793" width="2.6640625" style="92" customWidth="1"/>
    <col min="1794" max="1794" width="4.44140625" style="92" customWidth="1"/>
    <col min="1795" max="1796" width="11.44140625" style="92" customWidth="1"/>
    <col min="1797" max="1797" width="52.5546875" style="92" customWidth="1"/>
    <col min="1798" max="1798" width="2.6640625" style="92" customWidth="1"/>
    <col min="1799" max="1799" width="7.88671875" style="92" customWidth="1"/>
    <col min="1800" max="1801" width="11.44140625" style="92" customWidth="1"/>
    <col min="1802" max="1802" width="54" style="92" customWidth="1"/>
    <col min="1803" max="1803" width="2.6640625" style="92" customWidth="1"/>
    <col min="1804" max="1804" width="7.88671875" style="92" customWidth="1"/>
    <col min="1805" max="1806" width="11.44140625" style="92" customWidth="1"/>
    <col min="1807" max="1807" width="54" style="92" customWidth="1"/>
    <col min="1808" max="1808" width="2.6640625" style="92" customWidth="1"/>
    <col min="1809" max="1809" width="7.88671875" style="92" customWidth="1"/>
    <col min="1810" max="1811" width="11.44140625" style="92" customWidth="1"/>
    <col min="1812" max="1812" width="54" style="92" customWidth="1"/>
    <col min="1813" max="1813" width="2.6640625" style="92" customWidth="1"/>
    <col min="1814" max="1814" width="7.88671875" style="92" customWidth="1"/>
    <col min="1815" max="1816" width="11.44140625" style="92" customWidth="1"/>
    <col min="1817" max="1817" width="54" style="92" customWidth="1"/>
    <col min="1818" max="1818" width="2.6640625" style="92" customWidth="1"/>
    <col min="1819" max="1819" width="7.88671875" style="92" customWidth="1"/>
    <col min="1820" max="1821" width="11.44140625" style="92" customWidth="1"/>
    <col min="1822" max="1822" width="54" style="92" customWidth="1"/>
    <col min="1823" max="1823" width="2.6640625" style="92" customWidth="1"/>
    <col min="1824" max="1824" width="7.88671875" style="92" customWidth="1"/>
    <col min="1825" max="1826" width="11.44140625" style="92" customWidth="1"/>
    <col min="1827" max="1827" width="54" style="92" customWidth="1"/>
    <col min="1828" max="1828" width="2.6640625" style="92" customWidth="1"/>
    <col min="1829" max="1829" width="7.88671875" style="92" customWidth="1"/>
    <col min="1830" max="1831" width="11.44140625" style="92" customWidth="1"/>
    <col min="1832" max="1832" width="54" style="92" customWidth="1"/>
    <col min="1833" max="1833" width="2.6640625" style="92" customWidth="1"/>
    <col min="1834" max="1834" width="7.88671875" style="92" customWidth="1"/>
    <col min="1835" max="1836" width="11.44140625" style="92" customWidth="1"/>
    <col min="1837" max="1837" width="54" style="92" customWidth="1"/>
    <col min="1838" max="1838" width="2.6640625" style="92" customWidth="1"/>
    <col min="1839" max="1839" width="7.88671875" style="92" customWidth="1"/>
    <col min="1840" max="1841" width="11.44140625" style="92" customWidth="1"/>
    <col min="1842" max="1842" width="54" style="92" customWidth="1"/>
    <col min="1843" max="1843" width="2.6640625" style="92" customWidth="1"/>
    <col min="1844" max="1844" width="7.88671875" style="92" customWidth="1"/>
    <col min="1845" max="1846" width="11.44140625" style="92" customWidth="1"/>
    <col min="1847" max="1847" width="54" style="92" customWidth="1"/>
    <col min="1848" max="1848" width="2.6640625" style="92" customWidth="1"/>
    <col min="1849" max="1849" width="7.88671875" style="92" customWidth="1"/>
    <col min="1850" max="1851" width="11.44140625" style="92" customWidth="1"/>
    <col min="1852" max="1852" width="54" style="92" customWidth="1"/>
    <col min="1853" max="1853" width="2.6640625" style="92" customWidth="1"/>
    <col min="1854" max="2048" width="11.5546875" style="92"/>
    <col min="2049" max="2049" width="2.6640625" style="92" customWidth="1"/>
    <col min="2050" max="2050" width="4.44140625" style="92" customWidth="1"/>
    <col min="2051" max="2052" width="11.44140625" style="92" customWidth="1"/>
    <col min="2053" max="2053" width="52.5546875" style="92" customWidth="1"/>
    <col min="2054" max="2054" width="2.6640625" style="92" customWidth="1"/>
    <col min="2055" max="2055" width="7.88671875" style="92" customWidth="1"/>
    <col min="2056" max="2057" width="11.44140625" style="92" customWidth="1"/>
    <col min="2058" max="2058" width="54" style="92" customWidth="1"/>
    <col min="2059" max="2059" width="2.6640625" style="92" customWidth="1"/>
    <col min="2060" max="2060" width="7.88671875" style="92" customWidth="1"/>
    <col min="2061" max="2062" width="11.44140625" style="92" customWidth="1"/>
    <col min="2063" max="2063" width="54" style="92" customWidth="1"/>
    <col min="2064" max="2064" width="2.6640625" style="92" customWidth="1"/>
    <col min="2065" max="2065" width="7.88671875" style="92" customWidth="1"/>
    <col min="2066" max="2067" width="11.44140625" style="92" customWidth="1"/>
    <col min="2068" max="2068" width="54" style="92" customWidth="1"/>
    <col min="2069" max="2069" width="2.6640625" style="92" customWidth="1"/>
    <col min="2070" max="2070" width="7.88671875" style="92" customWidth="1"/>
    <col min="2071" max="2072" width="11.44140625" style="92" customWidth="1"/>
    <col min="2073" max="2073" width="54" style="92" customWidth="1"/>
    <col min="2074" max="2074" width="2.6640625" style="92" customWidth="1"/>
    <col min="2075" max="2075" width="7.88671875" style="92" customWidth="1"/>
    <col min="2076" max="2077" width="11.44140625" style="92" customWidth="1"/>
    <col min="2078" max="2078" width="54" style="92" customWidth="1"/>
    <col min="2079" max="2079" width="2.6640625" style="92" customWidth="1"/>
    <col min="2080" max="2080" width="7.88671875" style="92" customWidth="1"/>
    <col min="2081" max="2082" width="11.44140625" style="92" customWidth="1"/>
    <col min="2083" max="2083" width="54" style="92" customWidth="1"/>
    <col min="2084" max="2084" width="2.6640625" style="92" customWidth="1"/>
    <col min="2085" max="2085" width="7.88671875" style="92" customWidth="1"/>
    <col min="2086" max="2087" width="11.44140625" style="92" customWidth="1"/>
    <col min="2088" max="2088" width="54" style="92" customWidth="1"/>
    <col min="2089" max="2089" width="2.6640625" style="92" customWidth="1"/>
    <col min="2090" max="2090" width="7.88671875" style="92" customWidth="1"/>
    <col min="2091" max="2092" width="11.44140625" style="92" customWidth="1"/>
    <col min="2093" max="2093" width="54" style="92" customWidth="1"/>
    <col min="2094" max="2094" width="2.6640625" style="92" customWidth="1"/>
    <col min="2095" max="2095" width="7.88671875" style="92" customWidth="1"/>
    <col min="2096" max="2097" width="11.44140625" style="92" customWidth="1"/>
    <col min="2098" max="2098" width="54" style="92" customWidth="1"/>
    <col min="2099" max="2099" width="2.6640625" style="92" customWidth="1"/>
    <col min="2100" max="2100" width="7.88671875" style="92" customWidth="1"/>
    <col min="2101" max="2102" width="11.44140625" style="92" customWidth="1"/>
    <col min="2103" max="2103" width="54" style="92" customWidth="1"/>
    <col min="2104" max="2104" width="2.6640625" style="92" customWidth="1"/>
    <col min="2105" max="2105" width="7.88671875" style="92" customWidth="1"/>
    <col min="2106" max="2107" width="11.44140625" style="92" customWidth="1"/>
    <col min="2108" max="2108" width="54" style="92" customWidth="1"/>
    <col min="2109" max="2109" width="2.6640625" style="92" customWidth="1"/>
    <col min="2110" max="2304" width="11.5546875" style="92"/>
    <col min="2305" max="2305" width="2.6640625" style="92" customWidth="1"/>
    <col min="2306" max="2306" width="4.44140625" style="92" customWidth="1"/>
    <col min="2307" max="2308" width="11.44140625" style="92" customWidth="1"/>
    <col min="2309" max="2309" width="52.5546875" style="92" customWidth="1"/>
    <col min="2310" max="2310" width="2.6640625" style="92" customWidth="1"/>
    <col min="2311" max="2311" width="7.88671875" style="92" customWidth="1"/>
    <col min="2312" max="2313" width="11.44140625" style="92" customWidth="1"/>
    <col min="2314" max="2314" width="54" style="92" customWidth="1"/>
    <col min="2315" max="2315" width="2.6640625" style="92" customWidth="1"/>
    <col min="2316" max="2316" width="7.88671875" style="92" customWidth="1"/>
    <col min="2317" max="2318" width="11.44140625" style="92" customWidth="1"/>
    <col min="2319" max="2319" width="54" style="92" customWidth="1"/>
    <col min="2320" max="2320" width="2.6640625" style="92" customWidth="1"/>
    <col min="2321" max="2321" width="7.88671875" style="92" customWidth="1"/>
    <col min="2322" max="2323" width="11.44140625" style="92" customWidth="1"/>
    <col min="2324" max="2324" width="54" style="92" customWidth="1"/>
    <col min="2325" max="2325" width="2.6640625" style="92" customWidth="1"/>
    <col min="2326" max="2326" width="7.88671875" style="92" customWidth="1"/>
    <col min="2327" max="2328" width="11.44140625" style="92" customWidth="1"/>
    <col min="2329" max="2329" width="54" style="92" customWidth="1"/>
    <col min="2330" max="2330" width="2.6640625" style="92" customWidth="1"/>
    <col min="2331" max="2331" width="7.88671875" style="92" customWidth="1"/>
    <col min="2332" max="2333" width="11.44140625" style="92" customWidth="1"/>
    <col min="2334" max="2334" width="54" style="92" customWidth="1"/>
    <col min="2335" max="2335" width="2.6640625" style="92" customWidth="1"/>
    <col min="2336" max="2336" width="7.88671875" style="92" customWidth="1"/>
    <col min="2337" max="2338" width="11.44140625" style="92" customWidth="1"/>
    <col min="2339" max="2339" width="54" style="92" customWidth="1"/>
    <col min="2340" max="2340" width="2.6640625" style="92" customWidth="1"/>
    <col min="2341" max="2341" width="7.88671875" style="92" customWidth="1"/>
    <col min="2342" max="2343" width="11.44140625" style="92" customWidth="1"/>
    <col min="2344" max="2344" width="54" style="92" customWidth="1"/>
    <col min="2345" max="2345" width="2.6640625" style="92" customWidth="1"/>
    <col min="2346" max="2346" width="7.88671875" style="92" customWidth="1"/>
    <col min="2347" max="2348" width="11.44140625" style="92" customWidth="1"/>
    <col min="2349" max="2349" width="54" style="92" customWidth="1"/>
    <col min="2350" max="2350" width="2.6640625" style="92" customWidth="1"/>
    <col min="2351" max="2351" width="7.88671875" style="92" customWidth="1"/>
    <col min="2352" max="2353" width="11.44140625" style="92" customWidth="1"/>
    <col min="2354" max="2354" width="54" style="92" customWidth="1"/>
    <col min="2355" max="2355" width="2.6640625" style="92" customWidth="1"/>
    <col min="2356" max="2356" width="7.88671875" style="92" customWidth="1"/>
    <col min="2357" max="2358" width="11.44140625" style="92" customWidth="1"/>
    <col min="2359" max="2359" width="54" style="92" customWidth="1"/>
    <col min="2360" max="2360" width="2.6640625" style="92" customWidth="1"/>
    <col min="2361" max="2361" width="7.88671875" style="92" customWidth="1"/>
    <col min="2362" max="2363" width="11.44140625" style="92" customWidth="1"/>
    <col min="2364" max="2364" width="54" style="92" customWidth="1"/>
    <col min="2365" max="2365" width="2.6640625" style="92" customWidth="1"/>
    <col min="2366" max="2560" width="11.5546875" style="92"/>
    <col min="2561" max="2561" width="2.6640625" style="92" customWidth="1"/>
    <col min="2562" max="2562" width="4.44140625" style="92" customWidth="1"/>
    <col min="2563" max="2564" width="11.44140625" style="92" customWidth="1"/>
    <col min="2565" max="2565" width="52.5546875" style="92" customWidth="1"/>
    <col min="2566" max="2566" width="2.6640625" style="92" customWidth="1"/>
    <col min="2567" max="2567" width="7.88671875" style="92" customWidth="1"/>
    <col min="2568" max="2569" width="11.44140625" style="92" customWidth="1"/>
    <col min="2570" max="2570" width="54" style="92" customWidth="1"/>
    <col min="2571" max="2571" width="2.6640625" style="92" customWidth="1"/>
    <col min="2572" max="2572" width="7.88671875" style="92" customWidth="1"/>
    <col min="2573" max="2574" width="11.44140625" style="92" customWidth="1"/>
    <col min="2575" max="2575" width="54" style="92" customWidth="1"/>
    <col min="2576" max="2576" width="2.6640625" style="92" customWidth="1"/>
    <col min="2577" max="2577" width="7.88671875" style="92" customWidth="1"/>
    <col min="2578" max="2579" width="11.44140625" style="92" customWidth="1"/>
    <col min="2580" max="2580" width="54" style="92" customWidth="1"/>
    <col min="2581" max="2581" width="2.6640625" style="92" customWidth="1"/>
    <col min="2582" max="2582" width="7.88671875" style="92" customWidth="1"/>
    <col min="2583" max="2584" width="11.44140625" style="92" customWidth="1"/>
    <col min="2585" max="2585" width="54" style="92" customWidth="1"/>
    <col min="2586" max="2586" width="2.6640625" style="92" customWidth="1"/>
    <col min="2587" max="2587" width="7.88671875" style="92" customWidth="1"/>
    <col min="2588" max="2589" width="11.44140625" style="92" customWidth="1"/>
    <col min="2590" max="2590" width="54" style="92" customWidth="1"/>
    <col min="2591" max="2591" width="2.6640625" style="92" customWidth="1"/>
    <col min="2592" max="2592" width="7.88671875" style="92" customWidth="1"/>
    <col min="2593" max="2594" width="11.44140625" style="92" customWidth="1"/>
    <col min="2595" max="2595" width="54" style="92" customWidth="1"/>
    <col min="2596" max="2596" width="2.6640625" style="92" customWidth="1"/>
    <col min="2597" max="2597" width="7.88671875" style="92" customWidth="1"/>
    <col min="2598" max="2599" width="11.44140625" style="92" customWidth="1"/>
    <col min="2600" max="2600" width="54" style="92" customWidth="1"/>
    <col min="2601" max="2601" width="2.6640625" style="92" customWidth="1"/>
    <col min="2602" max="2602" width="7.88671875" style="92" customWidth="1"/>
    <col min="2603" max="2604" width="11.44140625" style="92" customWidth="1"/>
    <col min="2605" max="2605" width="54" style="92" customWidth="1"/>
    <col min="2606" max="2606" width="2.6640625" style="92" customWidth="1"/>
    <col min="2607" max="2607" width="7.88671875" style="92" customWidth="1"/>
    <col min="2608" max="2609" width="11.44140625" style="92" customWidth="1"/>
    <col min="2610" max="2610" width="54" style="92" customWidth="1"/>
    <col min="2611" max="2611" width="2.6640625" style="92" customWidth="1"/>
    <col min="2612" max="2612" width="7.88671875" style="92" customWidth="1"/>
    <col min="2613" max="2614" width="11.44140625" style="92" customWidth="1"/>
    <col min="2615" max="2615" width="54" style="92" customWidth="1"/>
    <col min="2616" max="2616" width="2.6640625" style="92" customWidth="1"/>
    <col min="2617" max="2617" width="7.88671875" style="92" customWidth="1"/>
    <col min="2618" max="2619" width="11.44140625" style="92" customWidth="1"/>
    <col min="2620" max="2620" width="54" style="92" customWidth="1"/>
    <col min="2621" max="2621" width="2.6640625" style="92" customWidth="1"/>
    <col min="2622" max="2816" width="11.5546875" style="92"/>
    <col min="2817" max="2817" width="2.6640625" style="92" customWidth="1"/>
    <col min="2818" max="2818" width="4.44140625" style="92" customWidth="1"/>
    <col min="2819" max="2820" width="11.44140625" style="92" customWidth="1"/>
    <col min="2821" max="2821" width="52.5546875" style="92" customWidth="1"/>
    <col min="2822" max="2822" width="2.6640625" style="92" customWidth="1"/>
    <col min="2823" max="2823" width="7.88671875" style="92" customWidth="1"/>
    <col min="2824" max="2825" width="11.44140625" style="92" customWidth="1"/>
    <col min="2826" max="2826" width="54" style="92" customWidth="1"/>
    <col min="2827" max="2827" width="2.6640625" style="92" customWidth="1"/>
    <col min="2828" max="2828" width="7.88671875" style="92" customWidth="1"/>
    <col min="2829" max="2830" width="11.44140625" style="92" customWidth="1"/>
    <col min="2831" max="2831" width="54" style="92" customWidth="1"/>
    <col min="2832" max="2832" width="2.6640625" style="92" customWidth="1"/>
    <col min="2833" max="2833" width="7.88671875" style="92" customWidth="1"/>
    <col min="2834" max="2835" width="11.44140625" style="92" customWidth="1"/>
    <col min="2836" max="2836" width="54" style="92" customWidth="1"/>
    <col min="2837" max="2837" width="2.6640625" style="92" customWidth="1"/>
    <col min="2838" max="2838" width="7.88671875" style="92" customWidth="1"/>
    <col min="2839" max="2840" width="11.44140625" style="92" customWidth="1"/>
    <col min="2841" max="2841" width="54" style="92" customWidth="1"/>
    <col min="2842" max="2842" width="2.6640625" style="92" customWidth="1"/>
    <col min="2843" max="2843" width="7.88671875" style="92" customWidth="1"/>
    <col min="2844" max="2845" width="11.44140625" style="92" customWidth="1"/>
    <col min="2846" max="2846" width="54" style="92" customWidth="1"/>
    <col min="2847" max="2847" width="2.6640625" style="92" customWidth="1"/>
    <col min="2848" max="2848" width="7.88671875" style="92" customWidth="1"/>
    <col min="2849" max="2850" width="11.44140625" style="92" customWidth="1"/>
    <col min="2851" max="2851" width="54" style="92" customWidth="1"/>
    <col min="2852" max="2852" width="2.6640625" style="92" customWidth="1"/>
    <col min="2853" max="2853" width="7.88671875" style="92" customWidth="1"/>
    <col min="2854" max="2855" width="11.44140625" style="92" customWidth="1"/>
    <col min="2856" max="2856" width="54" style="92" customWidth="1"/>
    <col min="2857" max="2857" width="2.6640625" style="92" customWidth="1"/>
    <col min="2858" max="2858" width="7.88671875" style="92" customWidth="1"/>
    <col min="2859" max="2860" width="11.44140625" style="92" customWidth="1"/>
    <col min="2861" max="2861" width="54" style="92" customWidth="1"/>
    <col min="2862" max="2862" width="2.6640625" style="92" customWidth="1"/>
    <col min="2863" max="2863" width="7.88671875" style="92" customWidth="1"/>
    <col min="2864" max="2865" width="11.44140625" style="92" customWidth="1"/>
    <col min="2866" max="2866" width="54" style="92" customWidth="1"/>
    <col min="2867" max="2867" width="2.6640625" style="92" customWidth="1"/>
    <col min="2868" max="2868" width="7.88671875" style="92" customWidth="1"/>
    <col min="2869" max="2870" width="11.44140625" style="92" customWidth="1"/>
    <col min="2871" max="2871" width="54" style="92" customWidth="1"/>
    <col min="2872" max="2872" width="2.6640625" style="92" customWidth="1"/>
    <col min="2873" max="2873" width="7.88671875" style="92" customWidth="1"/>
    <col min="2874" max="2875" width="11.44140625" style="92" customWidth="1"/>
    <col min="2876" max="2876" width="54" style="92" customWidth="1"/>
    <col min="2877" max="2877" width="2.6640625" style="92" customWidth="1"/>
    <col min="2878" max="3072" width="11.5546875" style="92"/>
    <col min="3073" max="3073" width="2.6640625" style="92" customWidth="1"/>
    <col min="3074" max="3074" width="4.44140625" style="92" customWidth="1"/>
    <col min="3075" max="3076" width="11.44140625" style="92" customWidth="1"/>
    <col min="3077" max="3077" width="52.5546875" style="92" customWidth="1"/>
    <col min="3078" max="3078" width="2.6640625" style="92" customWidth="1"/>
    <col min="3079" max="3079" width="7.88671875" style="92" customWidth="1"/>
    <col min="3080" max="3081" width="11.44140625" style="92" customWidth="1"/>
    <col min="3082" max="3082" width="54" style="92" customWidth="1"/>
    <col min="3083" max="3083" width="2.6640625" style="92" customWidth="1"/>
    <col min="3084" max="3084" width="7.88671875" style="92" customWidth="1"/>
    <col min="3085" max="3086" width="11.44140625" style="92" customWidth="1"/>
    <col min="3087" max="3087" width="54" style="92" customWidth="1"/>
    <col min="3088" max="3088" width="2.6640625" style="92" customWidth="1"/>
    <col min="3089" max="3089" width="7.88671875" style="92" customWidth="1"/>
    <col min="3090" max="3091" width="11.44140625" style="92" customWidth="1"/>
    <col min="3092" max="3092" width="54" style="92" customWidth="1"/>
    <col min="3093" max="3093" width="2.6640625" style="92" customWidth="1"/>
    <col min="3094" max="3094" width="7.88671875" style="92" customWidth="1"/>
    <col min="3095" max="3096" width="11.44140625" style="92" customWidth="1"/>
    <col min="3097" max="3097" width="54" style="92" customWidth="1"/>
    <col min="3098" max="3098" width="2.6640625" style="92" customWidth="1"/>
    <col min="3099" max="3099" width="7.88671875" style="92" customWidth="1"/>
    <col min="3100" max="3101" width="11.44140625" style="92" customWidth="1"/>
    <col min="3102" max="3102" width="54" style="92" customWidth="1"/>
    <col min="3103" max="3103" width="2.6640625" style="92" customWidth="1"/>
    <col min="3104" max="3104" width="7.88671875" style="92" customWidth="1"/>
    <col min="3105" max="3106" width="11.44140625" style="92" customWidth="1"/>
    <col min="3107" max="3107" width="54" style="92" customWidth="1"/>
    <col min="3108" max="3108" width="2.6640625" style="92" customWidth="1"/>
    <col min="3109" max="3109" width="7.88671875" style="92" customWidth="1"/>
    <col min="3110" max="3111" width="11.44140625" style="92" customWidth="1"/>
    <col min="3112" max="3112" width="54" style="92" customWidth="1"/>
    <col min="3113" max="3113" width="2.6640625" style="92" customWidth="1"/>
    <col min="3114" max="3114" width="7.88671875" style="92" customWidth="1"/>
    <col min="3115" max="3116" width="11.44140625" style="92" customWidth="1"/>
    <col min="3117" max="3117" width="54" style="92" customWidth="1"/>
    <col min="3118" max="3118" width="2.6640625" style="92" customWidth="1"/>
    <col min="3119" max="3119" width="7.88671875" style="92" customWidth="1"/>
    <col min="3120" max="3121" width="11.44140625" style="92" customWidth="1"/>
    <col min="3122" max="3122" width="54" style="92" customWidth="1"/>
    <col min="3123" max="3123" width="2.6640625" style="92" customWidth="1"/>
    <col min="3124" max="3124" width="7.88671875" style="92" customWidth="1"/>
    <col min="3125" max="3126" width="11.44140625" style="92" customWidth="1"/>
    <col min="3127" max="3127" width="54" style="92" customWidth="1"/>
    <col min="3128" max="3128" width="2.6640625" style="92" customWidth="1"/>
    <col min="3129" max="3129" width="7.88671875" style="92" customWidth="1"/>
    <col min="3130" max="3131" width="11.44140625" style="92" customWidth="1"/>
    <col min="3132" max="3132" width="54" style="92" customWidth="1"/>
    <col min="3133" max="3133" width="2.6640625" style="92" customWidth="1"/>
    <col min="3134" max="3328" width="11.5546875" style="92"/>
    <col min="3329" max="3329" width="2.6640625" style="92" customWidth="1"/>
    <col min="3330" max="3330" width="4.44140625" style="92" customWidth="1"/>
    <col min="3331" max="3332" width="11.44140625" style="92" customWidth="1"/>
    <col min="3333" max="3333" width="52.5546875" style="92" customWidth="1"/>
    <col min="3334" max="3334" width="2.6640625" style="92" customWidth="1"/>
    <col min="3335" max="3335" width="7.88671875" style="92" customWidth="1"/>
    <col min="3336" max="3337" width="11.44140625" style="92" customWidth="1"/>
    <col min="3338" max="3338" width="54" style="92" customWidth="1"/>
    <col min="3339" max="3339" width="2.6640625" style="92" customWidth="1"/>
    <col min="3340" max="3340" width="7.88671875" style="92" customWidth="1"/>
    <col min="3341" max="3342" width="11.44140625" style="92" customWidth="1"/>
    <col min="3343" max="3343" width="54" style="92" customWidth="1"/>
    <col min="3344" max="3344" width="2.6640625" style="92" customWidth="1"/>
    <col min="3345" max="3345" width="7.88671875" style="92" customWidth="1"/>
    <col min="3346" max="3347" width="11.44140625" style="92" customWidth="1"/>
    <col min="3348" max="3348" width="54" style="92" customWidth="1"/>
    <col min="3349" max="3349" width="2.6640625" style="92" customWidth="1"/>
    <col min="3350" max="3350" width="7.88671875" style="92" customWidth="1"/>
    <col min="3351" max="3352" width="11.44140625" style="92" customWidth="1"/>
    <col min="3353" max="3353" width="54" style="92" customWidth="1"/>
    <col min="3354" max="3354" width="2.6640625" style="92" customWidth="1"/>
    <col min="3355" max="3355" width="7.88671875" style="92" customWidth="1"/>
    <col min="3356" max="3357" width="11.44140625" style="92" customWidth="1"/>
    <col min="3358" max="3358" width="54" style="92" customWidth="1"/>
    <col min="3359" max="3359" width="2.6640625" style="92" customWidth="1"/>
    <col min="3360" max="3360" width="7.88671875" style="92" customWidth="1"/>
    <col min="3361" max="3362" width="11.44140625" style="92" customWidth="1"/>
    <col min="3363" max="3363" width="54" style="92" customWidth="1"/>
    <col min="3364" max="3364" width="2.6640625" style="92" customWidth="1"/>
    <col min="3365" max="3365" width="7.88671875" style="92" customWidth="1"/>
    <col min="3366" max="3367" width="11.44140625" style="92" customWidth="1"/>
    <col min="3368" max="3368" width="54" style="92" customWidth="1"/>
    <col min="3369" max="3369" width="2.6640625" style="92" customWidth="1"/>
    <col min="3370" max="3370" width="7.88671875" style="92" customWidth="1"/>
    <col min="3371" max="3372" width="11.44140625" style="92" customWidth="1"/>
    <col min="3373" max="3373" width="54" style="92" customWidth="1"/>
    <col min="3374" max="3374" width="2.6640625" style="92" customWidth="1"/>
    <col min="3375" max="3375" width="7.88671875" style="92" customWidth="1"/>
    <col min="3376" max="3377" width="11.44140625" style="92" customWidth="1"/>
    <col min="3378" max="3378" width="54" style="92" customWidth="1"/>
    <col min="3379" max="3379" width="2.6640625" style="92" customWidth="1"/>
    <col min="3380" max="3380" width="7.88671875" style="92" customWidth="1"/>
    <col min="3381" max="3382" width="11.44140625" style="92" customWidth="1"/>
    <col min="3383" max="3383" width="54" style="92" customWidth="1"/>
    <col min="3384" max="3384" width="2.6640625" style="92" customWidth="1"/>
    <col min="3385" max="3385" width="7.88671875" style="92" customWidth="1"/>
    <col min="3386" max="3387" width="11.44140625" style="92" customWidth="1"/>
    <col min="3388" max="3388" width="54" style="92" customWidth="1"/>
    <col min="3389" max="3389" width="2.6640625" style="92" customWidth="1"/>
    <col min="3390" max="3584" width="11.5546875" style="92"/>
    <col min="3585" max="3585" width="2.6640625" style="92" customWidth="1"/>
    <col min="3586" max="3586" width="4.44140625" style="92" customWidth="1"/>
    <col min="3587" max="3588" width="11.44140625" style="92" customWidth="1"/>
    <col min="3589" max="3589" width="52.5546875" style="92" customWidth="1"/>
    <col min="3590" max="3590" width="2.6640625" style="92" customWidth="1"/>
    <col min="3591" max="3591" width="7.88671875" style="92" customWidth="1"/>
    <col min="3592" max="3593" width="11.44140625" style="92" customWidth="1"/>
    <col min="3594" max="3594" width="54" style="92" customWidth="1"/>
    <col min="3595" max="3595" width="2.6640625" style="92" customWidth="1"/>
    <col min="3596" max="3596" width="7.88671875" style="92" customWidth="1"/>
    <col min="3597" max="3598" width="11.44140625" style="92" customWidth="1"/>
    <col min="3599" max="3599" width="54" style="92" customWidth="1"/>
    <col min="3600" max="3600" width="2.6640625" style="92" customWidth="1"/>
    <col min="3601" max="3601" width="7.88671875" style="92" customWidth="1"/>
    <col min="3602" max="3603" width="11.44140625" style="92" customWidth="1"/>
    <col min="3604" max="3604" width="54" style="92" customWidth="1"/>
    <col min="3605" max="3605" width="2.6640625" style="92" customWidth="1"/>
    <col min="3606" max="3606" width="7.88671875" style="92" customWidth="1"/>
    <col min="3607" max="3608" width="11.44140625" style="92" customWidth="1"/>
    <col min="3609" max="3609" width="54" style="92" customWidth="1"/>
    <col min="3610" max="3610" width="2.6640625" style="92" customWidth="1"/>
    <col min="3611" max="3611" width="7.88671875" style="92" customWidth="1"/>
    <col min="3612" max="3613" width="11.44140625" style="92" customWidth="1"/>
    <col min="3614" max="3614" width="54" style="92" customWidth="1"/>
    <col min="3615" max="3615" width="2.6640625" style="92" customWidth="1"/>
    <col min="3616" max="3616" width="7.88671875" style="92" customWidth="1"/>
    <col min="3617" max="3618" width="11.44140625" style="92" customWidth="1"/>
    <col min="3619" max="3619" width="54" style="92" customWidth="1"/>
    <col min="3620" max="3620" width="2.6640625" style="92" customWidth="1"/>
    <col min="3621" max="3621" width="7.88671875" style="92" customWidth="1"/>
    <col min="3622" max="3623" width="11.44140625" style="92" customWidth="1"/>
    <col min="3624" max="3624" width="54" style="92" customWidth="1"/>
    <col min="3625" max="3625" width="2.6640625" style="92" customWidth="1"/>
    <col min="3626" max="3626" width="7.88671875" style="92" customWidth="1"/>
    <col min="3627" max="3628" width="11.44140625" style="92" customWidth="1"/>
    <col min="3629" max="3629" width="54" style="92" customWidth="1"/>
    <col min="3630" max="3630" width="2.6640625" style="92" customWidth="1"/>
    <col min="3631" max="3631" width="7.88671875" style="92" customWidth="1"/>
    <col min="3632" max="3633" width="11.44140625" style="92" customWidth="1"/>
    <col min="3634" max="3634" width="54" style="92" customWidth="1"/>
    <col min="3635" max="3635" width="2.6640625" style="92" customWidth="1"/>
    <col min="3636" max="3636" width="7.88671875" style="92" customWidth="1"/>
    <col min="3637" max="3638" width="11.44140625" style="92" customWidth="1"/>
    <col min="3639" max="3639" width="54" style="92" customWidth="1"/>
    <col min="3640" max="3640" width="2.6640625" style="92" customWidth="1"/>
    <col min="3641" max="3641" width="7.88671875" style="92" customWidth="1"/>
    <col min="3642" max="3643" width="11.44140625" style="92" customWidth="1"/>
    <col min="3644" max="3644" width="54" style="92" customWidth="1"/>
    <col min="3645" max="3645" width="2.6640625" style="92" customWidth="1"/>
    <col min="3646" max="3840" width="11.5546875" style="92"/>
    <col min="3841" max="3841" width="2.6640625" style="92" customWidth="1"/>
    <col min="3842" max="3842" width="4.44140625" style="92" customWidth="1"/>
    <col min="3843" max="3844" width="11.44140625" style="92" customWidth="1"/>
    <col min="3845" max="3845" width="52.5546875" style="92" customWidth="1"/>
    <col min="3846" max="3846" width="2.6640625" style="92" customWidth="1"/>
    <col min="3847" max="3847" width="7.88671875" style="92" customWidth="1"/>
    <col min="3848" max="3849" width="11.44140625" style="92" customWidth="1"/>
    <col min="3850" max="3850" width="54" style="92" customWidth="1"/>
    <col min="3851" max="3851" width="2.6640625" style="92" customWidth="1"/>
    <col min="3852" max="3852" width="7.88671875" style="92" customWidth="1"/>
    <col min="3853" max="3854" width="11.44140625" style="92" customWidth="1"/>
    <col min="3855" max="3855" width="54" style="92" customWidth="1"/>
    <col min="3856" max="3856" width="2.6640625" style="92" customWidth="1"/>
    <col min="3857" max="3857" width="7.88671875" style="92" customWidth="1"/>
    <col min="3858" max="3859" width="11.44140625" style="92" customWidth="1"/>
    <col min="3860" max="3860" width="54" style="92" customWidth="1"/>
    <col min="3861" max="3861" width="2.6640625" style="92" customWidth="1"/>
    <col min="3862" max="3862" width="7.88671875" style="92" customWidth="1"/>
    <col min="3863" max="3864" width="11.44140625" style="92" customWidth="1"/>
    <col min="3865" max="3865" width="54" style="92" customWidth="1"/>
    <col min="3866" max="3866" width="2.6640625" style="92" customWidth="1"/>
    <col min="3867" max="3867" width="7.88671875" style="92" customWidth="1"/>
    <col min="3868" max="3869" width="11.44140625" style="92" customWidth="1"/>
    <col min="3870" max="3870" width="54" style="92" customWidth="1"/>
    <col min="3871" max="3871" width="2.6640625" style="92" customWidth="1"/>
    <col min="3872" max="3872" width="7.88671875" style="92" customWidth="1"/>
    <col min="3873" max="3874" width="11.44140625" style="92" customWidth="1"/>
    <col min="3875" max="3875" width="54" style="92" customWidth="1"/>
    <col min="3876" max="3876" width="2.6640625" style="92" customWidth="1"/>
    <col min="3877" max="3877" width="7.88671875" style="92" customWidth="1"/>
    <col min="3878" max="3879" width="11.44140625" style="92" customWidth="1"/>
    <col min="3880" max="3880" width="54" style="92" customWidth="1"/>
    <col min="3881" max="3881" width="2.6640625" style="92" customWidth="1"/>
    <col min="3882" max="3882" width="7.88671875" style="92" customWidth="1"/>
    <col min="3883" max="3884" width="11.44140625" style="92" customWidth="1"/>
    <col min="3885" max="3885" width="54" style="92" customWidth="1"/>
    <col min="3886" max="3886" width="2.6640625" style="92" customWidth="1"/>
    <col min="3887" max="3887" width="7.88671875" style="92" customWidth="1"/>
    <col min="3888" max="3889" width="11.44140625" style="92" customWidth="1"/>
    <col min="3890" max="3890" width="54" style="92" customWidth="1"/>
    <col min="3891" max="3891" width="2.6640625" style="92" customWidth="1"/>
    <col min="3892" max="3892" width="7.88671875" style="92" customWidth="1"/>
    <col min="3893" max="3894" width="11.44140625" style="92" customWidth="1"/>
    <col min="3895" max="3895" width="54" style="92" customWidth="1"/>
    <col min="3896" max="3896" width="2.6640625" style="92" customWidth="1"/>
    <col min="3897" max="3897" width="7.88671875" style="92" customWidth="1"/>
    <col min="3898" max="3899" width="11.44140625" style="92" customWidth="1"/>
    <col min="3900" max="3900" width="54" style="92" customWidth="1"/>
    <col min="3901" max="3901" width="2.6640625" style="92" customWidth="1"/>
    <col min="3902" max="4096" width="11.5546875" style="92"/>
    <col min="4097" max="4097" width="2.6640625" style="92" customWidth="1"/>
    <col min="4098" max="4098" width="4.44140625" style="92" customWidth="1"/>
    <col min="4099" max="4100" width="11.44140625" style="92" customWidth="1"/>
    <col min="4101" max="4101" width="52.5546875" style="92" customWidth="1"/>
    <col min="4102" max="4102" width="2.6640625" style="92" customWidth="1"/>
    <col min="4103" max="4103" width="7.88671875" style="92" customWidth="1"/>
    <col min="4104" max="4105" width="11.44140625" style="92" customWidth="1"/>
    <col min="4106" max="4106" width="54" style="92" customWidth="1"/>
    <col min="4107" max="4107" width="2.6640625" style="92" customWidth="1"/>
    <col min="4108" max="4108" width="7.88671875" style="92" customWidth="1"/>
    <col min="4109" max="4110" width="11.44140625" style="92" customWidth="1"/>
    <col min="4111" max="4111" width="54" style="92" customWidth="1"/>
    <col min="4112" max="4112" width="2.6640625" style="92" customWidth="1"/>
    <col min="4113" max="4113" width="7.88671875" style="92" customWidth="1"/>
    <col min="4114" max="4115" width="11.44140625" style="92" customWidth="1"/>
    <col min="4116" max="4116" width="54" style="92" customWidth="1"/>
    <col min="4117" max="4117" width="2.6640625" style="92" customWidth="1"/>
    <col min="4118" max="4118" width="7.88671875" style="92" customWidth="1"/>
    <col min="4119" max="4120" width="11.44140625" style="92" customWidth="1"/>
    <col min="4121" max="4121" width="54" style="92" customWidth="1"/>
    <col min="4122" max="4122" width="2.6640625" style="92" customWidth="1"/>
    <col min="4123" max="4123" width="7.88671875" style="92" customWidth="1"/>
    <col min="4124" max="4125" width="11.44140625" style="92" customWidth="1"/>
    <col min="4126" max="4126" width="54" style="92" customWidth="1"/>
    <col min="4127" max="4127" width="2.6640625" style="92" customWidth="1"/>
    <col min="4128" max="4128" width="7.88671875" style="92" customWidth="1"/>
    <col min="4129" max="4130" width="11.44140625" style="92" customWidth="1"/>
    <col min="4131" max="4131" width="54" style="92" customWidth="1"/>
    <col min="4132" max="4132" width="2.6640625" style="92" customWidth="1"/>
    <col min="4133" max="4133" width="7.88671875" style="92" customWidth="1"/>
    <col min="4134" max="4135" width="11.44140625" style="92" customWidth="1"/>
    <col min="4136" max="4136" width="54" style="92" customWidth="1"/>
    <col min="4137" max="4137" width="2.6640625" style="92" customWidth="1"/>
    <col min="4138" max="4138" width="7.88671875" style="92" customWidth="1"/>
    <col min="4139" max="4140" width="11.44140625" style="92" customWidth="1"/>
    <col min="4141" max="4141" width="54" style="92" customWidth="1"/>
    <col min="4142" max="4142" width="2.6640625" style="92" customWidth="1"/>
    <col min="4143" max="4143" width="7.88671875" style="92" customWidth="1"/>
    <col min="4144" max="4145" width="11.44140625" style="92" customWidth="1"/>
    <col min="4146" max="4146" width="54" style="92" customWidth="1"/>
    <col min="4147" max="4147" width="2.6640625" style="92" customWidth="1"/>
    <col min="4148" max="4148" width="7.88671875" style="92" customWidth="1"/>
    <col min="4149" max="4150" width="11.44140625" style="92" customWidth="1"/>
    <col min="4151" max="4151" width="54" style="92" customWidth="1"/>
    <col min="4152" max="4152" width="2.6640625" style="92" customWidth="1"/>
    <col min="4153" max="4153" width="7.88671875" style="92" customWidth="1"/>
    <col min="4154" max="4155" width="11.44140625" style="92" customWidth="1"/>
    <col min="4156" max="4156" width="54" style="92" customWidth="1"/>
    <col min="4157" max="4157" width="2.6640625" style="92" customWidth="1"/>
    <col min="4158" max="4352" width="11.5546875" style="92"/>
    <col min="4353" max="4353" width="2.6640625" style="92" customWidth="1"/>
    <col min="4354" max="4354" width="4.44140625" style="92" customWidth="1"/>
    <col min="4355" max="4356" width="11.44140625" style="92" customWidth="1"/>
    <col min="4357" max="4357" width="52.5546875" style="92" customWidth="1"/>
    <col min="4358" max="4358" width="2.6640625" style="92" customWidth="1"/>
    <col min="4359" max="4359" width="7.88671875" style="92" customWidth="1"/>
    <col min="4360" max="4361" width="11.44140625" style="92" customWidth="1"/>
    <col min="4362" max="4362" width="54" style="92" customWidth="1"/>
    <col min="4363" max="4363" width="2.6640625" style="92" customWidth="1"/>
    <col min="4364" max="4364" width="7.88671875" style="92" customWidth="1"/>
    <col min="4365" max="4366" width="11.44140625" style="92" customWidth="1"/>
    <col min="4367" max="4367" width="54" style="92" customWidth="1"/>
    <col min="4368" max="4368" width="2.6640625" style="92" customWidth="1"/>
    <col min="4369" max="4369" width="7.88671875" style="92" customWidth="1"/>
    <col min="4370" max="4371" width="11.44140625" style="92" customWidth="1"/>
    <col min="4372" max="4372" width="54" style="92" customWidth="1"/>
    <col min="4373" max="4373" width="2.6640625" style="92" customWidth="1"/>
    <col min="4374" max="4374" width="7.88671875" style="92" customWidth="1"/>
    <col min="4375" max="4376" width="11.44140625" style="92" customWidth="1"/>
    <col min="4377" max="4377" width="54" style="92" customWidth="1"/>
    <col min="4378" max="4378" width="2.6640625" style="92" customWidth="1"/>
    <col min="4379" max="4379" width="7.88671875" style="92" customWidth="1"/>
    <col min="4380" max="4381" width="11.44140625" style="92" customWidth="1"/>
    <col min="4382" max="4382" width="54" style="92" customWidth="1"/>
    <col min="4383" max="4383" width="2.6640625" style="92" customWidth="1"/>
    <col min="4384" max="4384" width="7.88671875" style="92" customWidth="1"/>
    <col min="4385" max="4386" width="11.44140625" style="92" customWidth="1"/>
    <col min="4387" max="4387" width="54" style="92" customWidth="1"/>
    <col min="4388" max="4388" width="2.6640625" style="92" customWidth="1"/>
    <col min="4389" max="4389" width="7.88671875" style="92" customWidth="1"/>
    <col min="4390" max="4391" width="11.44140625" style="92" customWidth="1"/>
    <col min="4392" max="4392" width="54" style="92" customWidth="1"/>
    <col min="4393" max="4393" width="2.6640625" style="92" customWidth="1"/>
    <col min="4394" max="4394" width="7.88671875" style="92" customWidth="1"/>
    <col min="4395" max="4396" width="11.44140625" style="92" customWidth="1"/>
    <col min="4397" max="4397" width="54" style="92" customWidth="1"/>
    <col min="4398" max="4398" width="2.6640625" style="92" customWidth="1"/>
    <col min="4399" max="4399" width="7.88671875" style="92" customWidth="1"/>
    <col min="4400" max="4401" width="11.44140625" style="92" customWidth="1"/>
    <col min="4402" max="4402" width="54" style="92" customWidth="1"/>
    <col min="4403" max="4403" width="2.6640625" style="92" customWidth="1"/>
    <col min="4404" max="4404" width="7.88671875" style="92" customWidth="1"/>
    <col min="4405" max="4406" width="11.44140625" style="92" customWidth="1"/>
    <col min="4407" max="4407" width="54" style="92" customWidth="1"/>
    <col min="4408" max="4408" width="2.6640625" style="92" customWidth="1"/>
    <col min="4409" max="4409" width="7.88671875" style="92" customWidth="1"/>
    <col min="4410" max="4411" width="11.44140625" style="92" customWidth="1"/>
    <col min="4412" max="4412" width="54" style="92" customWidth="1"/>
    <col min="4413" max="4413" width="2.6640625" style="92" customWidth="1"/>
    <col min="4414" max="4608" width="11.5546875" style="92"/>
    <col min="4609" max="4609" width="2.6640625" style="92" customWidth="1"/>
    <col min="4610" max="4610" width="4.44140625" style="92" customWidth="1"/>
    <col min="4611" max="4612" width="11.44140625" style="92" customWidth="1"/>
    <col min="4613" max="4613" width="52.5546875" style="92" customWidth="1"/>
    <col min="4614" max="4614" width="2.6640625" style="92" customWidth="1"/>
    <col min="4615" max="4615" width="7.88671875" style="92" customWidth="1"/>
    <col min="4616" max="4617" width="11.44140625" style="92" customWidth="1"/>
    <col min="4618" max="4618" width="54" style="92" customWidth="1"/>
    <col min="4619" max="4619" width="2.6640625" style="92" customWidth="1"/>
    <col min="4620" max="4620" width="7.88671875" style="92" customWidth="1"/>
    <col min="4621" max="4622" width="11.44140625" style="92" customWidth="1"/>
    <col min="4623" max="4623" width="54" style="92" customWidth="1"/>
    <col min="4624" max="4624" width="2.6640625" style="92" customWidth="1"/>
    <col min="4625" max="4625" width="7.88671875" style="92" customWidth="1"/>
    <col min="4626" max="4627" width="11.44140625" style="92" customWidth="1"/>
    <col min="4628" max="4628" width="54" style="92" customWidth="1"/>
    <col min="4629" max="4629" width="2.6640625" style="92" customWidth="1"/>
    <col min="4630" max="4630" width="7.88671875" style="92" customWidth="1"/>
    <col min="4631" max="4632" width="11.44140625" style="92" customWidth="1"/>
    <col min="4633" max="4633" width="54" style="92" customWidth="1"/>
    <col min="4634" max="4634" width="2.6640625" style="92" customWidth="1"/>
    <col min="4635" max="4635" width="7.88671875" style="92" customWidth="1"/>
    <col min="4636" max="4637" width="11.44140625" style="92" customWidth="1"/>
    <col min="4638" max="4638" width="54" style="92" customWidth="1"/>
    <col min="4639" max="4639" width="2.6640625" style="92" customWidth="1"/>
    <col min="4640" max="4640" width="7.88671875" style="92" customWidth="1"/>
    <col min="4641" max="4642" width="11.44140625" style="92" customWidth="1"/>
    <col min="4643" max="4643" width="54" style="92" customWidth="1"/>
    <col min="4644" max="4644" width="2.6640625" style="92" customWidth="1"/>
    <col min="4645" max="4645" width="7.88671875" style="92" customWidth="1"/>
    <col min="4646" max="4647" width="11.44140625" style="92" customWidth="1"/>
    <col min="4648" max="4648" width="54" style="92" customWidth="1"/>
    <col min="4649" max="4649" width="2.6640625" style="92" customWidth="1"/>
    <col min="4650" max="4650" width="7.88671875" style="92" customWidth="1"/>
    <col min="4651" max="4652" width="11.44140625" style="92" customWidth="1"/>
    <col min="4653" max="4653" width="54" style="92" customWidth="1"/>
    <col min="4654" max="4654" width="2.6640625" style="92" customWidth="1"/>
    <col min="4655" max="4655" width="7.88671875" style="92" customWidth="1"/>
    <col min="4656" max="4657" width="11.44140625" style="92" customWidth="1"/>
    <col min="4658" max="4658" width="54" style="92" customWidth="1"/>
    <col min="4659" max="4659" width="2.6640625" style="92" customWidth="1"/>
    <col min="4660" max="4660" width="7.88671875" style="92" customWidth="1"/>
    <col min="4661" max="4662" width="11.44140625" style="92" customWidth="1"/>
    <col min="4663" max="4663" width="54" style="92" customWidth="1"/>
    <col min="4664" max="4664" width="2.6640625" style="92" customWidth="1"/>
    <col min="4665" max="4665" width="7.88671875" style="92" customWidth="1"/>
    <col min="4666" max="4667" width="11.44140625" style="92" customWidth="1"/>
    <col min="4668" max="4668" width="54" style="92" customWidth="1"/>
    <col min="4669" max="4669" width="2.6640625" style="92" customWidth="1"/>
    <col min="4670" max="4864" width="11.5546875" style="92"/>
    <col min="4865" max="4865" width="2.6640625" style="92" customWidth="1"/>
    <col min="4866" max="4866" width="4.44140625" style="92" customWidth="1"/>
    <col min="4867" max="4868" width="11.44140625" style="92" customWidth="1"/>
    <col min="4869" max="4869" width="52.5546875" style="92" customWidth="1"/>
    <col min="4870" max="4870" width="2.6640625" style="92" customWidth="1"/>
    <col min="4871" max="4871" width="7.88671875" style="92" customWidth="1"/>
    <col min="4872" max="4873" width="11.44140625" style="92" customWidth="1"/>
    <col min="4874" max="4874" width="54" style="92" customWidth="1"/>
    <col min="4875" max="4875" width="2.6640625" style="92" customWidth="1"/>
    <col min="4876" max="4876" width="7.88671875" style="92" customWidth="1"/>
    <col min="4877" max="4878" width="11.44140625" style="92" customWidth="1"/>
    <col min="4879" max="4879" width="54" style="92" customWidth="1"/>
    <col min="4880" max="4880" width="2.6640625" style="92" customWidth="1"/>
    <col min="4881" max="4881" width="7.88671875" style="92" customWidth="1"/>
    <col min="4882" max="4883" width="11.44140625" style="92" customWidth="1"/>
    <col min="4884" max="4884" width="54" style="92" customWidth="1"/>
    <col min="4885" max="4885" width="2.6640625" style="92" customWidth="1"/>
    <col min="4886" max="4886" width="7.88671875" style="92" customWidth="1"/>
    <col min="4887" max="4888" width="11.44140625" style="92" customWidth="1"/>
    <col min="4889" max="4889" width="54" style="92" customWidth="1"/>
    <col min="4890" max="4890" width="2.6640625" style="92" customWidth="1"/>
    <col min="4891" max="4891" width="7.88671875" style="92" customWidth="1"/>
    <col min="4892" max="4893" width="11.44140625" style="92" customWidth="1"/>
    <col min="4894" max="4894" width="54" style="92" customWidth="1"/>
    <col min="4895" max="4895" width="2.6640625" style="92" customWidth="1"/>
    <col min="4896" max="4896" width="7.88671875" style="92" customWidth="1"/>
    <col min="4897" max="4898" width="11.44140625" style="92" customWidth="1"/>
    <col min="4899" max="4899" width="54" style="92" customWidth="1"/>
    <col min="4900" max="4900" width="2.6640625" style="92" customWidth="1"/>
    <col min="4901" max="4901" width="7.88671875" style="92" customWidth="1"/>
    <col min="4902" max="4903" width="11.44140625" style="92" customWidth="1"/>
    <col min="4904" max="4904" width="54" style="92" customWidth="1"/>
    <col min="4905" max="4905" width="2.6640625" style="92" customWidth="1"/>
    <col min="4906" max="4906" width="7.88671875" style="92" customWidth="1"/>
    <col min="4907" max="4908" width="11.44140625" style="92" customWidth="1"/>
    <col min="4909" max="4909" width="54" style="92" customWidth="1"/>
    <col min="4910" max="4910" width="2.6640625" style="92" customWidth="1"/>
    <col min="4911" max="4911" width="7.88671875" style="92" customWidth="1"/>
    <col min="4912" max="4913" width="11.44140625" style="92" customWidth="1"/>
    <col min="4914" max="4914" width="54" style="92" customWidth="1"/>
    <col min="4915" max="4915" width="2.6640625" style="92" customWidth="1"/>
    <col min="4916" max="4916" width="7.88671875" style="92" customWidth="1"/>
    <col min="4917" max="4918" width="11.44140625" style="92" customWidth="1"/>
    <col min="4919" max="4919" width="54" style="92" customWidth="1"/>
    <col min="4920" max="4920" width="2.6640625" style="92" customWidth="1"/>
    <col min="4921" max="4921" width="7.88671875" style="92" customWidth="1"/>
    <col min="4922" max="4923" width="11.44140625" style="92" customWidth="1"/>
    <col min="4924" max="4924" width="54" style="92" customWidth="1"/>
    <col min="4925" max="4925" width="2.6640625" style="92" customWidth="1"/>
    <col min="4926" max="5120" width="11.5546875" style="92"/>
    <col min="5121" max="5121" width="2.6640625" style="92" customWidth="1"/>
    <col min="5122" max="5122" width="4.44140625" style="92" customWidth="1"/>
    <col min="5123" max="5124" width="11.44140625" style="92" customWidth="1"/>
    <col min="5125" max="5125" width="52.5546875" style="92" customWidth="1"/>
    <col min="5126" max="5126" width="2.6640625" style="92" customWidth="1"/>
    <col min="5127" max="5127" width="7.88671875" style="92" customWidth="1"/>
    <col min="5128" max="5129" width="11.44140625" style="92" customWidth="1"/>
    <col min="5130" max="5130" width="54" style="92" customWidth="1"/>
    <col min="5131" max="5131" width="2.6640625" style="92" customWidth="1"/>
    <col min="5132" max="5132" width="7.88671875" style="92" customWidth="1"/>
    <col min="5133" max="5134" width="11.44140625" style="92" customWidth="1"/>
    <col min="5135" max="5135" width="54" style="92" customWidth="1"/>
    <col min="5136" max="5136" width="2.6640625" style="92" customWidth="1"/>
    <col min="5137" max="5137" width="7.88671875" style="92" customWidth="1"/>
    <col min="5138" max="5139" width="11.44140625" style="92" customWidth="1"/>
    <col min="5140" max="5140" width="54" style="92" customWidth="1"/>
    <col min="5141" max="5141" width="2.6640625" style="92" customWidth="1"/>
    <col min="5142" max="5142" width="7.88671875" style="92" customWidth="1"/>
    <col min="5143" max="5144" width="11.44140625" style="92" customWidth="1"/>
    <col min="5145" max="5145" width="54" style="92" customWidth="1"/>
    <col min="5146" max="5146" width="2.6640625" style="92" customWidth="1"/>
    <col min="5147" max="5147" width="7.88671875" style="92" customWidth="1"/>
    <col min="5148" max="5149" width="11.44140625" style="92" customWidth="1"/>
    <col min="5150" max="5150" width="54" style="92" customWidth="1"/>
    <col min="5151" max="5151" width="2.6640625" style="92" customWidth="1"/>
    <col min="5152" max="5152" width="7.88671875" style="92" customWidth="1"/>
    <col min="5153" max="5154" width="11.44140625" style="92" customWidth="1"/>
    <col min="5155" max="5155" width="54" style="92" customWidth="1"/>
    <col min="5156" max="5156" width="2.6640625" style="92" customWidth="1"/>
    <col min="5157" max="5157" width="7.88671875" style="92" customWidth="1"/>
    <col min="5158" max="5159" width="11.44140625" style="92" customWidth="1"/>
    <col min="5160" max="5160" width="54" style="92" customWidth="1"/>
    <col min="5161" max="5161" width="2.6640625" style="92" customWidth="1"/>
    <col min="5162" max="5162" width="7.88671875" style="92" customWidth="1"/>
    <col min="5163" max="5164" width="11.44140625" style="92" customWidth="1"/>
    <col min="5165" max="5165" width="54" style="92" customWidth="1"/>
    <col min="5166" max="5166" width="2.6640625" style="92" customWidth="1"/>
    <col min="5167" max="5167" width="7.88671875" style="92" customWidth="1"/>
    <col min="5168" max="5169" width="11.44140625" style="92" customWidth="1"/>
    <col min="5170" max="5170" width="54" style="92" customWidth="1"/>
    <col min="5171" max="5171" width="2.6640625" style="92" customWidth="1"/>
    <col min="5172" max="5172" width="7.88671875" style="92" customWidth="1"/>
    <col min="5173" max="5174" width="11.44140625" style="92" customWidth="1"/>
    <col min="5175" max="5175" width="54" style="92" customWidth="1"/>
    <col min="5176" max="5176" width="2.6640625" style="92" customWidth="1"/>
    <col min="5177" max="5177" width="7.88671875" style="92" customWidth="1"/>
    <col min="5178" max="5179" width="11.44140625" style="92" customWidth="1"/>
    <col min="5180" max="5180" width="54" style="92" customWidth="1"/>
    <col min="5181" max="5181" width="2.6640625" style="92" customWidth="1"/>
    <col min="5182" max="5376" width="11.5546875" style="92"/>
    <col min="5377" max="5377" width="2.6640625" style="92" customWidth="1"/>
    <col min="5378" max="5378" width="4.44140625" style="92" customWidth="1"/>
    <col min="5379" max="5380" width="11.44140625" style="92" customWidth="1"/>
    <col min="5381" max="5381" width="52.5546875" style="92" customWidth="1"/>
    <col min="5382" max="5382" width="2.6640625" style="92" customWidth="1"/>
    <col min="5383" max="5383" width="7.88671875" style="92" customWidth="1"/>
    <col min="5384" max="5385" width="11.44140625" style="92" customWidth="1"/>
    <col min="5386" max="5386" width="54" style="92" customWidth="1"/>
    <col min="5387" max="5387" width="2.6640625" style="92" customWidth="1"/>
    <col min="5388" max="5388" width="7.88671875" style="92" customWidth="1"/>
    <col min="5389" max="5390" width="11.44140625" style="92" customWidth="1"/>
    <col min="5391" max="5391" width="54" style="92" customWidth="1"/>
    <col min="5392" max="5392" width="2.6640625" style="92" customWidth="1"/>
    <col min="5393" max="5393" width="7.88671875" style="92" customWidth="1"/>
    <col min="5394" max="5395" width="11.44140625" style="92" customWidth="1"/>
    <col min="5396" max="5396" width="54" style="92" customWidth="1"/>
    <col min="5397" max="5397" width="2.6640625" style="92" customWidth="1"/>
    <col min="5398" max="5398" width="7.88671875" style="92" customWidth="1"/>
    <col min="5399" max="5400" width="11.44140625" style="92" customWidth="1"/>
    <col min="5401" max="5401" width="54" style="92" customWidth="1"/>
    <col min="5402" max="5402" width="2.6640625" style="92" customWidth="1"/>
    <col min="5403" max="5403" width="7.88671875" style="92" customWidth="1"/>
    <col min="5404" max="5405" width="11.44140625" style="92" customWidth="1"/>
    <col min="5406" max="5406" width="54" style="92" customWidth="1"/>
    <col min="5407" max="5407" width="2.6640625" style="92" customWidth="1"/>
    <col min="5408" max="5408" width="7.88671875" style="92" customWidth="1"/>
    <col min="5409" max="5410" width="11.44140625" style="92" customWidth="1"/>
    <col min="5411" max="5411" width="54" style="92" customWidth="1"/>
    <col min="5412" max="5412" width="2.6640625" style="92" customWidth="1"/>
    <col min="5413" max="5413" width="7.88671875" style="92" customWidth="1"/>
    <col min="5414" max="5415" width="11.44140625" style="92" customWidth="1"/>
    <col min="5416" max="5416" width="54" style="92" customWidth="1"/>
    <col min="5417" max="5417" width="2.6640625" style="92" customWidth="1"/>
    <col min="5418" max="5418" width="7.88671875" style="92" customWidth="1"/>
    <col min="5419" max="5420" width="11.44140625" style="92" customWidth="1"/>
    <col min="5421" max="5421" width="54" style="92" customWidth="1"/>
    <col min="5422" max="5422" width="2.6640625" style="92" customWidth="1"/>
    <col min="5423" max="5423" width="7.88671875" style="92" customWidth="1"/>
    <col min="5424" max="5425" width="11.44140625" style="92" customWidth="1"/>
    <col min="5426" max="5426" width="54" style="92" customWidth="1"/>
    <col min="5427" max="5427" width="2.6640625" style="92" customWidth="1"/>
    <col min="5428" max="5428" width="7.88671875" style="92" customWidth="1"/>
    <col min="5429" max="5430" width="11.44140625" style="92" customWidth="1"/>
    <col min="5431" max="5431" width="54" style="92" customWidth="1"/>
    <col min="5432" max="5432" width="2.6640625" style="92" customWidth="1"/>
    <col min="5433" max="5433" width="7.88671875" style="92" customWidth="1"/>
    <col min="5434" max="5435" width="11.44140625" style="92" customWidth="1"/>
    <col min="5436" max="5436" width="54" style="92" customWidth="1"/>
    <col min="5437" max="5437" width="2.6640625" style="92" customWidth="1"/>
    <col min="5438" max="5632" width="11.5546875" style="92"/>
    <col min="5633" max="5633" width="2.6640625" style="92" customWidth="1"/>
    <col min="5634" max="5634" width="4.44140625" style="92" customWidth="1"/>
    <col min="5635" max="5636" width="11.44140625" style="92" customWidth="1"/>
    <col min="5637" max="5637" width="52.5546875" style="92" customWidth="1"/>
    <col min="5638" max="5638" width="2.6640625" style="92" customWidth="1"/>
    <col min="5639" max="5639" width="7.88671875" style="92" customWidth="1"/>
    <col min="5640" max="5641" width="11.44140625" style="92" customWidth="1"/>
    <col min="5642" max="5642" width="54" style="92" customWidth="1"/>
    <col min="5643" max="5643" width="2.6640625" style="92" customWidth="1"/>
    <col min="5644" max="5644" width="7.88671875" style="92" customWidth="1"/>
    <col min="5645" max="5646" width="11.44140625" style="92" customWidth="1"/>
    <col min="5647" max="5647" width="54" style="92" customWidth="1"/>
    <col min="5648" max="5648" width="2.6640625" style="92" customWidth="1"/>
    <col min="5649" max="5649" width="7.88671875" style="92" customWidth="1"/>
    <col min="5650" max="5651" width="11.44140625" style="92" customWidth="1"/>
    <col min="5652" max="5652" width="54" style="92" customWidth="1"/>
    <col min="5653" max="5653" width="2.6640625" style="92" customWidth="1"/>
    <col min="5654" max="5654" width="7.88671875" style="92" customWidth="1"/>
    <col min="5655" max="5656" width="11.44140625" style="92" customWidth="1"/>
    <col min="5657" max="5657" width="54" style="92" customWidth="1"/>
    <col min="5658" max="5658" width="2.6640625" style="92" customWidth="1"/>
    <col min="5659" max="5659" width="7.88671875" style="92" customWidth="1"/>
    <col min="5660" max="5661" width="11.44140625" style="92" customWidth="1"/>
    <col min="5662" max="5662" width="54" style="92" customWidth="1"/>
    <col min="5663" max="5663" width="2.6640625" style="92" customWidth="1"/>
    <col min="5664" max="5664" width="7.88671875" style="92" customWidth="1"/>
    <col min="5665" max="5666" width="11.44140625" style="92" customWidth="1"/>
    <col min="5667" max="5667" width="54" style="92" customWidth="1"/>
    <col min="5668" max="5668" width="2.6640625" style="92" customWidth="1"/>
    <col min="5669" max="5669" width="7.88671875" style="92" customWidth="1"/>
    <col min="5670" max="5671" width="11.44140625" style="92" customWidth="1"/>
    <col min="5672" max="5672" width="54" style="92" customWidth="1"/>
    <col min="5673" max="5673" width="2.6640625" style="92" customWidth="1"/>
    <col min="5674" max="5674" width="7.88671875" style="92" customWidth="1"/>
    <col min="5675" max="5676" width="11.44140625" style="92" customWidth="1"/>
    <col min="5677" max="5677" width="54" style="92" customWidth="1"/>
    <col min="5678" max="5678" width="2.6640625" style="92" customWidth="1"/>
    <col min="5679" max="5679" width="7.88671875" style="92" customWidth="1"/>
    <col min="5680" max="5681" width="11.44140625" style="92" customWidth="1"/>
    <col min="5682" max="5682" width="54" style="92" customWidth="1"/>
    <col min="5683" max="5683" width="2.6640625" style="92" customWidth="1"/>
    <col min="5684" max="5684" width="7.88671875" style="92" customWidth="1"/>
    <col min="5685" max="5686" width="11.44140625" style="92" customWidth="1"/>
    <col min="5687" max="5687" width="54" style="92" customWidth="1"/>
    <col min="5688" max="5688" width="2.6640625" style="92" customWidth="1"/>
    <col min="5689" max="5689" width="7.88671875" style="92" customWidth="1"/>
    <col min="5690" max="5691" width="11.44140625" style="92" customWidth="1"/>
    <col min="5692" max="5692" width="54" style="92" customWidth="1"/>
    <col min="5693" max="5693" width="2.6640625" style="92" customWidth="1"/>
    <col min="5694" max="5888" width="11.5546875" style="92"/>
    <col min="5889" max="5889" width="2.6640625" style="92" customWidth="1"/>
    <col min="5890" max="5890" width="4.44140625" style="92" customWidth="1"/>
    <col min="5891" max="5892" width="11.44140625" style="92" customWidth="1"/>
    <col min="5893" max="5893" width="52.5546875" style="92" customWidth="1"/>
    <col min="5894" max="5894" width="2.6640625" style="92" customWidth="1"/>
    <col min="5895" max="5895" width="7.88671875" style="92" customWidth="1"/>
    <col min="5896" max="5897" width="11.44140625" style="92" customWidth="1"/>
    <col min="5898" max="5898" width="54" style="92" customWidth="1"/>
    <col min="5899" max="5899" width="2.6640625" style="92" customWidth="1"/>
    <col min="5900" max="5900" width="7.88671875" style="92" customWidth="1"/>
    <col min="5901" max="5902" width="11.44140625" style="92" customWidth="1"/>
    <col min="5903" max="5903" width="54" style="92" customWidth="1"/>
    <col min="5904" max="5904" width="2.6640625" style="92" customWidth="1"/>
    <col min="5905" max="5905" width="7.88671875" style="92" customWidth="1"/>
    <col min="5906" max="5907" width="11.44140625" style="92" customWidth="1"/>
    <col min="5908" max="5908" width="54" style="92" customWidth="1"/>
    <col min="5909" max="5909" width="2.6640625" style="92" customWidth="1"/>
    <col min="5910" max="5910" width="7.88671875" style="92" customWidth="1"/>
    <col min="5911" max="5912" width="11.44140625" style="92" customWidth="1"/>
    <col min="5913" max="5913" width="54" style="92" customWidth="1"/>
    <col min="5914" max="5914" width="2.6640625" style="92" customWidth="1"/>
    <col min="5915" max="5915" width="7.88671875" style="92" customWidth="1"/>
    <col min="5916" max="5917" width="11.44140625" style="92" customWidth="1"/>
    <col min="5918" max="5918" width="54" style="92" customWidth="1"/>
    <col min="5919" max="5919" width="2.6640625" style="92" customWidth="1"/>
    <col min="5920" max="5920" width="7.88671875" style="92" customWidth="1"/>
    <col min="5921" max="5922" width="11.44140625" style="92" customWidth="1"/>
    <col min="5923" max="5923" width="54" style="92" customWidth="1"/>
    <col min="5924" max="5924" width="2.6640625" style="92" customWidth="1"/>
    <col min="5925" max="5925" width="7.88671875" style="92" customWidth="1"/>
    <col min="5926" max="5927" width="11.44140625" style="92" customWidth="1"/>
    <col min="5928" max="5928" width="54" style="92" customWidth="1"/>
    <col min="5929" max="5929" width="2.6640625" style="92" customWidth="1"/>
    <col min="5930" max="5930" width="7.88671875" style="92" customWidth="1"/>
    <col min="5931" max="5932" width="11.44140625" style="92" customWidth="1"/>
    <col min="5933" max="5933" width="54" style="92" customWidth="1"/>
    <col min="5934" max="5934" width="2.6640625" style="92" customWidth="1"/>
    <col min="5935" max="5935" width="7.88671875" style="92" customWidth="1"/>
    <col min="5936" max="5937" width="11.44140625" style="92" customWidth="1"/>
    <col min="5938" max="5938" width="54" style="92" customWidth="1"/>
    <col min="5939" max="5939" width="2.6640625" style="92" customWidth="1"/>
    <col min="5940" max="5940" width="7.88671875" style="92" customWidth="1"/>
    <col min="5941" max="5942" width="11.44140625" style="92" customWidth="1"/>
    <col min="5943" max="5943" width="54" style="92" customWidth="1"/>
    <col min="5944" max="5944" width="2.6640625" style="92" customWidth="1"/>
    <col min="5945" max="5945" width="7.88671875" style="92" customWidth="1"/>
    <col min="5946" max="5947" width="11.44140625" style="92" customWidth="1"/>
    <col min="5948" max="5948" width="54" style="92" customWidth="1"/>
    <col min="5949" max="5949" width="2.6640625" style="92" customWidth="1"/>
    <col min="5950" max="6144" width="11.5546875" style="92"/>
    <col min="6145" max="6145" width="2.6640625" style="92" customWidth="1"/>
    <col min="6146" max="6146" width="4.44140625" style="92" customWidth="1"/>
    <col min="6147" max="6148" width="11.44140625" style="92" customWidth="1"/>
    <col min="6149" max="6149" width="52.5546875" style="92" customWidth="1"/>
    <col min="6150" max="6150" width="2.6640625" style="92" customWidth="1"/>
    <col min="6151" max="6151" width="7.88671875" style="92" customWidth="1"/>
    <col min="6152" max="6153" width="11.44140625" style="92" customWidth="1"/>
    <col min="6154" max="6154" width="54" style="92" customWidth="1"/>
    <col min="6155" max="6155" width="2.6640625" style="92" customWidth="1"/>
    <col min="6156" max="6156" width="7.88671875" style="92" customWidth="1"/>
    <col min="6157" max="6158" width="11.44140625" style="92" customWidth="1"/>
    <col min="6159" max="6159" width="54" style="92" customWidth="1"/>
    <col min="6160" max="6160" width="2.6640625" style="92" customWidth="1"/>
    <col min="6161" max="6161" width="7.88671875" style="92" customWidth="1"/>
    <col min="6162" max="6163" width="11.44140625" style="92" customWidth="1"/>
    <col min="6164" max="6164" width="54" style="92" customWidth="1"/>
    <col min="6165" max="6165" width="2.6640625" style="92" customWidth="1"/>
    <col min="6166" max="6166" width="7.88671875" style="92" customWidth="1"/>
    <col min="6167" max="6168" width="11.44140625" style="92" customWidth="1"/>
    <col min="6169" max="6169" width="54" style="92" customWidth="1"/>
    <col min="6170" max="6170" width="2.6640625" style="92" customWidth="1"/>
    <col min="6171" max="6171" width="7.88671875" style="92" customWidth="1"/>
    <col min="6172" max="6173" width="11.44140625" style="92" customWidth="1"/>
    <col min="6174" max="6174" width="54" style="92" customWidth="1"/>
    <col min="6175" max="6175" width="2.6640625" style="92" customWidth="1"/>
    <col min="6176" max="6176" width="7.88671875" style="92" customWidth="1"/>
    <col min="6177" max="6178" width="11.44140625" style="92" customWidth="1"/>
    <col min="6179" max="6179" width="54" style="92" customWidth="1"/>
    <col min="6180" max="6180" width="2.6640625" style="92" customWidth="1"/>
    <col min="6181" max="6181" width="7.88671875" style="92" customWidth="1"/>
    <col min="6182" max="6183" width="11.44140625" style="92" customWidth="1"/>
    <col min="6184" max="6184" width="54" style="92" customWidth="1"/>
    <col min="6185" max="6185" width="2.6640625" style="92" customWidth="1"/>
    <col min="6186" max="6186" width="7.88671875" style="92" customWidth="1"/>
    <col min="6187" max="6188" width="11.44140625" style="92" customWidth="1"/>
    <col min="6189" max="6189" width="54" style="92" customWidth="1"/>
    <col min="6190" max="6190" width="2.6640625" style="92" customWidth="1"/>
    <col min="6191" max="6191" width="7.88671875" style="92" customWidth="1"/>
    <col min="6192" max="6193" width="11.44140625" style="92" customWidth="1"/>
    <col min="6194" max="6194" width="54" style="92" customWidth="1"/>
    <col min="6195" max="6195" width="2.6640625" style="92" customWidth="1"/>
    <col min="6196" max="6196" width="7.88671875" style="92" customWidth="1"/>
    <col min="6197" max="6198" width="11.44140625" style="92" customWidth="1"/>
    <col min="6199" max="6199" width="54" style="92" customWidth="1"/>
    <col min="6200" max="6200" width="2.6640625" style="92" customWidth="1"/>
    <col min="6201" max="6201" width="7.88671875" style="92" customWidth="1"/>
    <col min="6202" max="6203" width="11.44140625" style="92" customWidth="1"/>
    <col min="6204" max="6204" width="54" style="92" customWidth="1"/>
    <col min="6205" max="6205" width="2.6640625" style="92" customWidth="1"/>
    <col min="6206" max="6400" width="11.5546875" style="92"/>
    <col min="6401" max="6401" width="2.6640625" style="92" customWidth="1"/>
    <col min="6402" max="6402" width="4.44140625" style="92" customWidth="1"/>
    <col min="6403" max="6404" width="11.44140625" style="92" customWidth="1"/>
    <col min="6405" max="6405" width="52.5546875" style="92" customWidth="1"/>
    <col min="6406" max="6406" width="2.6640625" style="92" customWidth="1"/>
    <col min="6407" max="6407" width="7.88671875" style="92" customWidth="1"/>
    <col min="6408" max="6409" width="11.44140625" style="92" customWidth="1"/>
    <col min="6410" max="6410" width="54" style="92" customWidth="1"/>
    <col min="6411" max="6411" width="2.6640625" style="92" customWidth="1"/>
    <col min="6412" max="6412" width="7.88671875" style="92" customWidth="1"/>
    <col min="6413" max="6414" width="11.44140625" style="92" customWidth="1"/>
    <col min="6415" max="6415" width="54" style="92" customWidth="1"/>
    <col min="6416" max="6416" width="2.6640625" style="92" customWidth="1"/>
    <col min="6417" max="6417" width="7.88671875" style="92" customWidth="1"/>
    <col min="6418" max="6419" width="11.44140625" style="92" customWidth="1"/>
    <col min="6420" max="6420" width="54" style="92" customWidth="1"/>
    <col min="6421" max="6421" width="2.6640625" style="92" customWidth="1"/>
    <col min="6422" max="6422" width="7.88671875" style="92" customWidth="1"/>
    <col min="6423" max="6424" width="11.44140625" style="92" customWidth="1"/>
    <col min="6425" max="6425" width="54" style="92" customWidth="1"/>
    <col min="6426" max="6426" width="2.6640625" style="92" customWidth="1"/>
    <col min="6427" max="6427" width="7.88671875" style="92" customWidth="1"/>
    <col min="6428" max="6429" width="11.44140625" style="92" customWidth="1"/>
    <col min="6430" max="6430" width="54" style="92" customWidth="1"/>
    <col min="6431" max="6431" width="2.6640625" style="92" customWidth="1"/>
    <col min="6432" max="6432" width="7.88671875" style="92" customWidth="1"/>
    <col min="6433" max="6434" width="11.44140625" style="92" customWidth="1"/>
    <col min="6435" max="6435" width="54" style="92" customWidth="1"/>
    <col min="6436" max="6436" width="2.6640625" style="92" customWidth="1"/>
    <col min="6437" max="6437" width="7.88671875" style="92" customWidth="1"/>
    <col min="6438" max="6439" width="11.44140625" style="92" customWidth="1"/>
    <col min="6440" max="6440" width="54" style="92" customWidth="1"/>
    <col min="6441" max="6441" width="2.6640625" style="92" customWidth="1"/>
    <col min="6442" max="6442" width="7.88671875" style="92" customWidth="1"/>
    <col min="6443" max="6444" width="11.44140625" style="92" customWidth="1"/>
    <col min="6445" max="6445" width="54" style="92" customWidth="1"/>
    <col min="6446" max="6446" width="2.6640625" style="92" customWidth="1"/>
    <col min="6447" max="6447" width="7.88671875" style="92" customWidth="1"/>
    <col min="6448" max="6449" width="11.44140625" style="92" customWidth="1"/>
    <col min="6450" max="6450" width="54" style="92" customWidth="1"/>
    <col min="6451" max="6451" width="2.6640625" style="92" customWidth="1"/>
    <col min="6452" max="6452" width="7.88671875" style="92" customWidth="1"/>
    <col min="6453" max="6454" width="11.44140625" style="92" customWidth="1"/>
    <col min="6455" max="6455" width="54" style="92" customWidth="1"/>
    <col min="6456" max="6456" width="2.6640625" style="92" customWidth="1"/>
    <col min="6457" max="6457" width="7.88671875" style="92" customWidth="1"/>
    <col min="6458" max="6459" width="11.44140625" style="92" customWidth="1"/>
    <col min="6460" max="6460" width="54" style="92" customWidth="1"/>
    <col min="6461" max="6461" width="2.6640625" style="92" customWidth="1"/>
    <col min="6462" max="6656" width="11.5546875" style="92"/>
    <col min="6657" max="6657" width="2.6640625" style="92" customWidth="1"/>
    <col min="6658" max="6658" width="4.44140625" style="92" customWidth="1"/>
    <col min="6659" max="6660" width="11.44140625" style="92" customWidth="1"/>
    <col min="6661" max="6661" width="52.5546875" style="92" customWidth="1"/>
    <col min="6662" max="6662" width="2.6640625" style="92" customWidth="1"/>
    <col min="6663" max="6663" width="7.88671875" style="92" customWidth="1"/>
    <col min="6664" max="6665" width="11.44140625" style="92" customWidth="1"/>
    <col min="6666" max="6666" width="54" style="92" customWidth="1"/>
    <col min="6667" max="6667" width="2.6640625" style="92" customWidth="1"/>
    <col min="6668" max="6668" width="7.88671875" style="92" customWidth="1"/>
    <col min="6669" max="6670" width="11.44140625" style="92" customWidth="1"/>
    <col min="6671" max="6671" width="54" style="92" customWidth="1"/>
    <col min="6672" max="6672" width="2.6640625" style="92" customWidth="1"/>
    <col min="6673" max="6673" width="7.88671875" style="92" customWidth="1"/>
    <col min="6674" max="6675" width="11.44140625" style="92" customWidth="1"/>
    <col min="6676" max="6676" width="54" style="92" customWidth="1"/>
    <col min="6677" max="6677" width="2.6640625" style="92" customWidth="1"/>
    <col min="6678" max="6678" width="7.88671875" style="92" customWidth="1"/>
    <col min="6679" max="6680" width="11.44140625" style="92" customWidth="1"/>
    <col min="6681" max="6681" width="54" style="92" customWidth="1"/>
    <col min="6682" max="6682" width="2.6640625" style="92" customWidth="1"/>
    <col min="6683" max="6683" width="7.88671875" style="92" customWidth="1"/>
    <col min="6684" max="6685" width="11.44140625" style="92" customWidth="1"/>
    <col min="6686" max="6686" width="54" style="92" customWidth="1"/>
    <col min="6687" max="6687" width="2.6640625" style="92" customWidth="1"/>
    <col min="6688" max="6688" width="7.88671875" style="92" customWidth="1"/>
    <col min="6689" max="6690" width="11.44140625" style="92" customWidth="1"/>
    <col min="6691" max="6691" width="54" style="92" customWidth="1"/>
    <col min="6692" max="6692" width="2.6640625" style="92" customWidth="1"/>
    <col min="6693" max="6693" width="7.88671875" style="92" customWidth="1"/>
    <col min="6694" max="6695" width="11.44140625" style="92" customWidth="1"/>
    <col min="6696" max="6696" width="54" style="92" customWidth="1"/>
    <col min="6697" max="6697" width="2.6640625" style="92" customWidth="1"/>
    <col min="6698" max="6698" width="7.88671875" style="92" customWidth="1"/>
    <col min="6699" max="6700" width="11.44140625" style="92" customWidth="1"/>
    <col min="6701" max="6701" width="54" style="92" customWidth="1"/>
    <col min="6702" max="6702" width="2.6640625" style="92" customWidth="1"/>
    <col min="6703" max="6703" width="7.88671875" style="92" customWidth="1"/>
    <col min="6704" max="6705" width="11.44140625" style="92" customWidth="1"/>
    <col min="6706" max="6706" width="54" style="92" customWidth="1"/>
    <col min="6707" max="6707" width="2.6640625" style="92" customWidth="1"/>
    <col min="6708" max="6708" width="7.88671875" style="92" customWidth="1"/>
    <col min="6709" max="6710" width="11.44140625" style="92" customWidth="1"/>
    <col min="6711" max="6711" width="54" style="92" customWidth="1"/>
    <col min="6712" max="6712" width="2.6640625" style="92" customWidth="1"/>
    <col min="6713" max="6713" width="7.88671875" style="92" customWidth="1"/>
    <col min="6714" max="6715" width="11.44140625" style="92" customWidth="1"/>
    <col min="6716" max="6716" width="54" style="92" customWidth="1"/>
    <col min="6717" max="6717" width="2.6640625" style="92" customWidth="1"/>
    <col min="6718" max="6912" width="11.5546875" style="92"/>
    <col min="6913" max="6913" width="2.6640625" style="92" customWidth="1"/>
    <col min="6914" max="6914" width="4.44140625" style="92" customWidth="1"/>
    <col min="6915" max="6916" width="11.44140625" style="92" customWidth="1"/>
    <col min="6917" max="6917" width="52.5546875" style="92" customWidth="1"/>
    <col min="6918" max="6918" width="2.6640625" style="92" customWidth="1"/>
    <col min="6919" max="6919" width="7.88671875" style="92" customWidth="1"/>
    <col min="6920" max="6921" width="11.44140625" style="92" customWidth="1"/>
    <col min="6922" max="6922" width="54" style="92" customWidth="1"/>
    <col min="6923" max="6923" width="2.6640625" style="92" customWidth="1"/>
    <col min="6924" max="6924" width="7.88671875" style="92" customWidth="1"/>
    <col min="6925" max="6926" width="11.44140625" style="92" customWidth="1"/>
    <col min="6927" max="6927" width="54" style="92" customWidth="1"/>
    <col min="6928" max="6928" width="2.6640625" style="92" customWidth="1"/>
    <col min="6929" max="6929" width="7.88671875" style="92" customWidth="1"/>
    <col min="6930" max="6931" width="11.44140625" style="92" customWidth="1"/>
    <col min="6932" max="6932" width="54" style="92" customWidth="1"/>
    <col min="6933" max="6933" width="2.6640625" style="92" customWidth="1"/>
    <col min="6934" max="6934" width="7.88671875" style="92" customWidth="1"/>
    <col min="6935" max="6936" width="11.44140625" style="92" customWidth="1"/>
    <col min="6937" max="6937" width="54" style="92" customWidth="1"/>
    <col min="6938" max="6938" width="2.6640625" style="92" customWidth="1"/>
    <col min="6939" max="6939" width="7.88671875" style="92" customWidth="1"/>
    <col min="6940" max="6941" width="11.44140625" style="92" customWidth="1"/>
    <col min="6942" max="6942" width="54" style="92" customWidth="1"/>
    <col min="6943" max="6943" width="2.6640625" style="92" customWidth="1"/>
    <col min="6944" max="6944" width="7.88671875" style="92" customWidth="1"/>
    <col min="6945" max="6946" width="11.44140625" style="92" customWidth="1"/>
    <col min="6947" max="6947" width="54" style="92" customWidth="1"/>
    <col min="6948" max="6948" width="2.6640625" style="92" customWidth="1"/>
    <col min="6949" max="6949" width="7.88671875" style="92" customWidth="1"/>
    <col min="6950" max="6951" width="11.44140625" style="92" customWidth="1"/>
    <col min="6952" max="6952" width="54" style="92" customWidth="1"/>
    <col min="6953" max="6953" width="2.6640625" style="92" customWidth="1"/>
    <col min="6954" max="6954" width="7.88671875" style="92" customWidth="1"/>
    <col min="6955" max="6956" width="11.44140625" style="92" customWidth="1"/>
    <col min="6957" max="6957" width="54" style="92" customWidth="1"/>
    <col min="6958" max="6958" width="2.6640625" style="92" customWidth="1"/>
    <col min="6959" max="6959" width="7.88671875" style="92" customWidth="1"/>
    <col min="6960" max="6961" width="11.44140625" style="92" customWidth="1"/>
    <col min="6962" max="6962" width="54" style="92" customWidth="1"/>
    <col min="6963" max="6963" width="2.6640625" style="92" customWidth="1"/>
    <col min="6964" max="6964" width="7.88671875" style="92" customWidth="1"/>
    <col min="6965" max="6966" width="11.44140625" style="92" customWidth="1"/>
    <col min="6967" max="6967" width="54" style="92" customWidth="1"/>
    <col min="6968" max="6968" width="2.6640625" style="92" customWidth="1"/>
    <col min="6969" max="6969" width="7.88671875" style="92" customWidth="1"/>
    <col min="6970" max="6971" width="11.44140625" style="92" customWidth="1"/>
    <col min="6972" max="6972" width="54" style="92" customWidth="1"/>
    <col min="6973" max="6973" width="2.6640625" style="92" customWidth="1"/>
    <col min="6974" max="7168" width="11.5546875" style="92"/>
    <col min="7169" max="7169" width="2.6640625" style="92" customWidth="1"/>
    <col min="7170" max="7170" width="4.44140625" style="92" customWidth="1"/>
    <col min="7171" max="7172" width="11.44140625" style="92" customWidth="1"/>
    <col min="7173" max="7173" width="52.5546875" style="92" customWidth="1"/>
    <col min="7174" max="7174" width="2.6640625" style="92" customWidth="1"/>
    <col min="7175" max="7175" width="7.88671875" style="92" customWidth="1"/>
    <col min="7176" max="7177" width="11.44140625" style="92" customWidth="1"/>
    <col min="7178" max="7178" width="54" style="92" customWidth="1"/>
    <col min="7179" max="7179" width="2.6640625" style="92" customWidth="1"/>
    <col min="7180" max="7180" width="7.88671875" style="92" customWidth="1"/>
    <col min="7181" max="7182" width="11.44140625" style="92" customWidth="1"/>
    <col min="7183" max="7183" width="54" style="92" customWidth="1"/>
    <col min="7184" max="7184" width="2.6640625" style="92" customWidth="1"/>
    <col min="7185" max="7185" width="7.88671875" style="92" customWidth="1"/>
    <col min="7186" max="7187" width="11.44140625" style="92" customWidth="1"/>
    <col min="7188" max="7188" width="54" style="92" customWidth="1"/>
    <col min="7189" max="7189" width="2.6640625" style="92" customWidth="1"/>
    <col min="7190" max="7190" width="7.88671875" style="92" customWidth="1"/>
    <col min="7191" max="7192" width="11.44140625" style="92" customWidth="1"/>
    <col min="7193" max="7193" width="54" style="92" customWidth="1"/>
    <col min="7194" max="7194" width="2.6640625" style="92" customWidth="1"/>
    <col min="7195" max="7195" width="7.88671875" style="92" customWidth="1"/>
    <col min="7196" max="7197" width="11.44140625" style="92" customWidth="1"/>
    <col min="7198" max="7198" width="54" style="92" customWidth="1"/>
    <col min="7199" max="7199" width="2.6640625" style="92" customWidth="1"/>
    <col min="7200" max="7200" width="7.88671875" style="92" customWidth="1"/>
    <col min="7201" max="7202" width="11.44140625" style="92" customWidth="1"/>
    <col min="7203" max="7203" width="54" style="92" customWidth="1"/>
    <col min="7204" max="7204" width="2.6640625" style="92" customWidth="1"/>
    <col min="7205" max="7205" width="7.88671875" style="92" customWidth="1"/>
    <col min="7206" max="7207" width="11.44140625" style="92" customWidth="1"/>
    <col min="7208" max="7208" width="54" style="92" customWidth="1"/>
    <col min="7209" max="7209" width="2.6640625" style="92" customWidth="1"/>
    <col min="7210" max="7210" width="7.88671875" style="92" customWidth="1"/>
    <col min="7211" max="7212" width="11.44140625" style="92" customWidth="1"/>
    <col min="7213" max="7213" width="54" style="92" customWidth="1"/>
    <col min="7214" max="7214" width="2.6640625" style="92" customWidth="1"/>
    <col min="7215" max="7215" width="7.88671875" style="92" customWidth="1"/>
    <col min="7216" max="7217" width="11.44140625" style="92" customWidth="1"/>
    <col min="7218" max="7218" width="54" style="92" customWidth="1"/>
    <col min="7219" max="7219" width="2.6640625" style="92" customWidth="1"/>
    <col min="7220" max="7220" width="7.88671875" style="92" customWidth="1"/>
    <col min="7221" max="7222" width="11.44140625" style="92" customWidth="1"/>
    <col min="7223" max="7223" width="54" style="92" customWidth="1"/>
    <col min="7224" max="7224" width="2.6640625" style="92" customWidth="1"/>
    <col min="7225" max="7225" width="7.88671875" style="92" customWidth="1"/>
    <col min="7226" max="7227" width="11.44140625" style="92" customWidth="1"/>
    <col min="7228" max="7228" width="54" style="92" customWidth="1"/>
    <col min="7229" max="7229" width="2.6640625" style="92" customWidth="1"/>
    <col min="7230" max="7424" width="11.5546875" style="92"/>
    <col min="7425" max="7425" width="2.6640625" style="92" customWidth="1"/>
    <col min="7426" max="7426" width="4.44140625" style="92" customWidth="1"/>
    <col min="7427" max="7428" width="11.44140625" style="92" customWidth="1"/>
    <col min="7429" max="7429" width="52.5546875" style="92" customWidth="1"/>
    <col min="7430" max="7430" width="2.6640625" style="92" customWidth="1"/>
    <col min="7431" max="7431" width="7.88671875" style="92" customWidth="1"/>
    <col min="7432" max="7433" width="11.44140625" style="92" customWidth="1"/>
    <col min="7434" max="7434" width="54" style="92" customWidth="1"/>
    <col min="7435" max="7435" width="2.6640625" style="92" customWidth="1"/>
    <col min="7436" max="7436" width="7.88671875" style="92" customWidth="1"/>
    <col min="7437" max="7438" width="11.44140625" style="92" customWidth="1"/>
    <col min="7439" max="7439" width="54" style="92" customWidth="1"/>
    <col min="7440" max="7440" width="2.6640625" style="92" customWidth="1"/>
    <col min="7441" max="7441" width="7.88671875" style="92" customWidth="1"/>
    <col min="7442" max="7443" width="11.44140625" style="92" customWidth="1"/>
    <col min="7444" max="7444" width="54" style="92" customWidth="1"/>
    <col min="7445" max="7445" width="2.6640625" style="92" customWidth="1"/>
    <col min="7446" max="7446" width="7.88671875" style="92" customWidth="1"/>
    <col min="7447" max="7448" width="11.44140625" style="92" customWidth="1"/>
    <col min="7449" max="7449" width="54" style="92" customWidth="1"/>
    <col min="7450" max="7450" width="2.6640625" style="92" customWidth="1"/>
    <col min="7451" max="7451" width="7.88671875" style="92" customWidth="1"/>
    <col min="7452" max="7453" width="11.44140625" style="92" customWidth="1"/>
    <col min="7454" max="7454" width="54" style="92" customWidth="1"/>
    <col min="7455" max="7455" width="2.6640625" style="92" customWidth="1"/>
    <col min="7456" max="7456" width="7.88671875" style="92" customWidth="1"/>
    <col min="7457" max="7458" width="11.44140625" style="92" customWidth="1"/>
    <col min="7459" max="7459" width="54" style="92" customWidth="1"/>
    <col min="7460" max="7460" width="2.6640625" style="92" customWidth="1"/>
    <col min="7461" max="7461" width="7.88671875" style="92" customWidth="1"/>
    <col min="7462" max="7463" width="11.44140625" style="92" customWidth="1"/>
    <col min="7464" max="7464" width="54" style="92" customWidth="1"/>
    <col min="7465" max="7465" width="2.6640625" style="92" customWidth="1"/>
    <col min="7466" max="7466" width="7.88671875" style="92" customWidth="1"/>
    <col min="7467" max="7468" width="11.44140625" style="92" customWidth="1"/>
    <col min="7469" max="7469" width="54" style="92" customWidth="1"/>
    <col min="7470" max="7470" width="2.6640625" style="92" customWidth="1"/>
    <col min="7471" max="7471" width="7.88671875" style="92" customWidth="1"/>
    <col min="7472" max="7473" width="11.44140625" style="92" customWidth="1"/>
    <col min="7474" max="7474" width="54" style="92" customWidth="1"/>
    <col min="7475" max="7475" width="2.6640625" style="92" customWidth="1"/>
    <col min="7476" max="7476" width="7.88671875" style="92" customWidth="1"/>
    <col min="7477" max="7478" width="11.44140625" style="92" customWidth="1"/>
    <col min="7479" max="7479" width="54" style="92" customWidth="1"/>
    <col min="7480" max="7480" width="2.6640625" style="92" customWidth="1"/>
    <col min="7481" max="7481" width="7.88671875" style="92" customWidth="1"/>
    <col min="7482" max="7483" width="11.44140625" style="92" customWidth="1"/>
    <col min="7484" max="7484" width="54" style="92" customWidth="1"/>
    <col min="7485" max="7485" width="2.6640625" style="92" customWidth="1"/>
    <col min="7486" max="7680" width="11.5546875" style="92"/>
    <col min="7681" max="7681" width="2.6640625" style="92" customWidth="1"/>
    <col min="7682" max="7682" width="4.44140625" style="92" customWidth="1"/>
    <col min="7683" max="7684" width="11.44140625" style="92" customWidth="1"/>
    <col min="7685" max="7685" width="52.5546875" style="92" customWidth="1"/>
    <col min="7686" max="7686" width="2.6640625" style="92" customWidth="1"/>
    <col min="7687" max="7687" width="7.88671875" style="92" customWidth="1"/>
    <col min="7688" max="7689" width="11.44140625" style="92" customWidth="1"/>
    <col min="7690" max="7690" width="54" style="92" customWidth="1"/>
    <col min="7691" max="7691" width="2.6640625" style="92" customWidth="1"/>
    <col min="7692" max="7692" width="7.88671875" style="92" customWidth="1"/>
    <col min="7693" max="7694" width="11.44140625" style="92" customWidth="1"/>
    <col min="7695" max="7695" width="54" style="92" customWidth="1"/>
    <col min="7696" max="7696" width="2.6640625" style="92" customWidth="1"/>
    <col min="7697" max="7697" width="7.88671875" style="92" customWidth="1"/>
    <col min="7698" max="7699" width="11.44140625" style="92" customWidth="1"/>
    <col min="7700" max="7700" width="54" style="92" customWidth="1"/>
    <col min="7701" max="7701" width="2.6640625" style="92" customWidth="1"/>
    <col min="7702" max="7702" width="7.88671875" style="92" customWidth="1"/>
    <col min="7703" max="7704" width="11.44140625" style="92" customWidth="1"/>
    <col min="7705" max="7705" width="54" style="92" customWidth="1"/>
    <col min="7706" max="7706" width="2.6640625" style="92" customWidth="1"/>
    <col min="7707" max="7707" width="7.88671875" style="92" customWidth="1"/>
    <col min="7708" max="7709" width="11.44140625" style="92" customWidth="1"/>
    <col min="7710" max="7710" width="54" style="92" customWidth="1"/>
    <col min="7711" max="7711" width="2.6640625" style="92" customWidth="1"/>
    <col min="7712" max="7712" width="7.88671875" style="92" customWidth="1"/>
    <col min="7713" max="7714" width="11.44140625" style="92" customWidth="1"/>
    <col min="7715" max="7715" width="54" style="92" customWidth="1"/>
    <col min="7716" max="7716" width="2.6640625" style="92" customWidth="1"/>
    <col min="7717" max="7717" width="7.88671875" style="92" customWidth="1"/>
    <col min="7718" max="7719" width="11.44140625" style="92" customWidth="1"/>
    <col min="7720" max="7720" width="54" style="92" customWidth="1"/>
    <col min="7721" max="7721" width="2.6640625" style="92" customWidth="1"/>
    <col min="7722" max="7722" width="7.88671875" style="92" customWidth="1"/>
    <col min="7723" max="7724" width="11.44140625" style="92" customWidth="1"/>
    <col min="7725" max="7725" width="54" style="92" customWidth="1"/>
    <col min="7726" max="7726" width="2.6640625" style="92" customWidth="1"/>
    <col min="7727" max="7727" width="7.88671875" style="92" customWidth="1"/>
    <col min="7728" max="7729" width="11.44140625" style="92" customWidth="1"/>
    <col min="7730" max="7730" width="54" style="92" customWidth="1"/>
    <col min="7731" max="7731" width="2.6640625" style="92" customWidth="1"/>
    <col min="7732" max="7732" width="7.88671875" style="92" customWidth="1"/>
    <col min="7733" max="7734" width="11.44140625" style="92" customWidth="1"/>
    <col min="7735" max="7735" width="54" style="92" customWidth="1"/>
    <col min="7736" max="7736" width="2.6640625" style="92" customWidth="1"/>
    <col min="7737" max="7737" width="7.88671875" style="92" customWidth="1"/>
    <col min="7738" max="7739" width="11.44140625" style="92" customWidth="1"/>
    <col min="7740" max="7740" width="54" style="92" customWidth="1"/>
    <col min="7741" max="7741" width="2.6640625" style="92" customWidth="1"/>
    <col min="7742" max="7936" width="11.5546875" style="92"/>
    <col min="7937" max="7937" width="2.6640625" style="92" customWidth="1"/>
    <col min="7938" max="7938" width="4.44140625" style="92" customWidth="1"/>
    <col min="7939" max="7940" width="11.44140625" style="92" customWidth="1"/>
    <col min="7941" max="7941" width="52.5546875" style="92" customWidth="1"/>
    <col min="7942" max="7942" width="2.6640625" style="92" customWidth="1"/>
    <col min="7943" max="7943" width="7.88671875" style="92" customWidth="1"/>
    <col min="7944" max="7945" width="11.44140625" style="92" customWidth="1"/>
    <col min="7946" max="7946" width="54" style="92" customWidth="1"/>
    <col min="7947" max="7947" width="2.6640625" style="92" customWidth="1"/>
    <col min="7948" max="7948" width="7.88671875" style="92" customWidth="1"/>
    <col min="7949" max="7950" width="11.44140625" style="92" customWidth="1"/>
    <col min="7951" max="7951" width="54" style="92" customWidth="1"/>
    <col min="7952" max="7952" width="2.6640625" style="92" customWidth="1"/>
    <col min="7953" max="7953" width="7.88671875" style="92" customWidth="1"/>
    <col min="7954" max="7955" width="11.44140625" style="92" customWidth="1"/>
    <col min="7956" max="7956" width="54" style="92" customWidth="1"/>
    <col min="7957" max="7957" width="2.6640625" style="92" customWidth="1"/>
    <col min="7958" max="7958" width="7.88671875" style="92" customWidth="1"/>
    <col min="7959" max="7960" width="11.44140625" style="92" customWidth="1"/>
    <col min="7961" max="7961" width="54" style="92" customWidth="1"/>
    <col min="7962" max="7962" width="2.6640625" style="92" customWidth="1"/>
    <col min="7963" max="7963" width="7.88671875" style="92" customWidth="1"/>
    <col min="7964" max="7965" width="11.44140625" style="92" customWidth="1"/>
    <col min="7966" max="7966" width="54" style="92" customWidth="1"/>
    <col min="7967" max="7967" width="2.6640625" style="92" customWidth="1"/>
    <col min="7968" max="7968" width="7.88671875" style="92" customWidth="1"/>
    <col min="7969" max="7970" width="11.44140625" style="92" customWidth="1"/>
    <col min="7971" max="7971" width="54" style="92" customWidth="1"/>
    <col min="7972" max="7972" width="2.6640625" style="92" customWidth="1"/>
    <col min="7973" max="7973" width="7.88671875" style="92" customWidth="1"/>
    <col min="7974" max="7975" width="11.44140625" style="92" customWidth="1"/>
    <col min="7976" max="7976" width="54" style="92" customWidth="1"/>
    <col min="7977" max="7977" width="2.6640625" style="92" customWidth="1"/>
    <col min="7978" max="7978" width="7.88671875" style="92" customWidth="1"/>
    <col min="7979" max="7980" width="11.44140625" style="92" customWidth="1"/>
    <col min="7981" max="7981" width="54" style="92" customWidth="1"/>
    <col min="7982" max="7982" width="2.6640625" style="92" customWidth="1"/>
    <col min="7983" max="7983" width="7.88671875" style="92" customWidth="1"/>
    <col min="7984" max="7985" width="11.44140625" style="92" customWidth="1"/>
    <col min="7986" max="7986" width="54" style="92" customWidth="1"/>
    <col min="7987" max="7987" width="2.6640625" style="92" customWidth="1"/>
    <col min="7988" max="7988" width="7.88671875" style="92" customWidth="1"/>
    <col min="7989" max="7990" width="11.44140625" style="92" customWidth="1"/>
    <col min="7991" max="7991" width="54" style="92" customWidth="1"/>
    <col min="7992" max="7992" width="2.6640625" style="92" customWidth="1"/>
    <col min="7993" max="7993" width="7.88671875" style="92" customWidth="1"/>
    <col min="7994" max="7995" width="11.44140625" style="92" customWidth="1"/>
    <col min="7996" max="7996" width="54" style="92" customWidth="1"/>
    <col min="7997" max="7997" width="2.6640625" style="92" customWidth="1"/>
    <col min="7998" max="8192" width="11.5546875" style="92"/>
    <col min="8193" max="8193" width="2.6640625" style="92" customWidth="1"/>
    <col min="8194" max="8194" width="4.44140625" style="92" customWidth="1"/>
    <col min="8195" max="8196" width="11.44140625" style="92" customWidth="1"/>
    <col min="8197" max="8197" width="52.5546875" style="92" customWidth="1"/>
    <col min="8198" max="8198" width="2.6640625" style="92" customWidth="1"/>
    <col min="8199" max="8199" width="7.88671875" style="92" customWidth="1"/>
    <col min="8200" max="8201" width="11.44140625" style="92" customWidth="1"/>
    <col min="8202" max="8202" width="54" style="92" customWidth="1"/>
    <col min="8203" max="8203" width="2.6640625" style="92" customWidth="1"/>
    <col min="8204" max="8204" width="7.88671875" style="92" customWidth="1"/>
    <col min="8205" max="8206" width="11.44140625" style="92" customWidth="1"/>
    <col min="8207" max="8207" width="54" style="92" customWidth="1"/>
    <col min="8208" max="8208" width="2.6640625" style="92" customWidth="1"/>
    <col min="8209" max="8209" width="7.88671875" style="92" customWidth="1"/>
    <col min="8210" max="8211" width="11.44140625" style="92" customWidth="1"/>
    <col min="8212" max="8212" width="54" style="92" customWidth="1"/>
    <col min="8213" max="8213" width="2.6640625" style="92" customWidth="1"/>
    <col min="8214" max="8214" width="7.88671875" style="92" customWidth="1"/>
    <col min="8215" max="8216" width="11.44140625" style="92" customWidth="1"/>
    <col min="8217" max="8217" width="54" style="92" customWidth="1"/>
    <col min="8218" max="8218" width="2.6640625" style="92" customWidth="1"/>
    <col min="8219" max="8219" width="7.88671875" style="92" customWidth="1"/>
    <col min="8220" max="8221" width="11.44140625" style="92" customWidth="1"/>
    <col min="8222" max="8222" width="54" style="92" customWidth="1"/>
    <col min="8223" max="8223" width="2.6640625" style="92" customWidth="1"/>
    <col min="8224" max="8224" width="7.88671875" style="92" customWidth="1"/>
    <col min="8225" max="8226" width="11.44140625" style="92" customWidth="1"/>
    <col min="8227" max="8227" width="54" style="92" customWidth="1"/>
    <col min="8228" max="8228" width="2.6640625" style="92" customWidth="1"/>
    <col min="8229" max="8229" width="7.88671875" style="92" customWidth="1"/>
    <col min="8230" max="8231" width="11.44140625" style="92" customWidth="1"/>
    <col min="8232" max="8232" width="54" style="92" customWidth="1"/>
    <col min="8233" max="8233" width="2.6640625" style="92" customWidth="1"/>
    <col min="8234" max="8234" width="7.88671875" style="92" customWidth="1"/>
    <col min="8235" max="8236" width="11.44140625" style="92" customWidth="1"/>
    <col min="8237" max="8237" width="54" style="92" customWidth="1"/>
    <col min="8238" max="8238" width="2.6640625" style="92" customWidth="1"/>
    <col min="8239" max="8239" width="7.88671875" style="92" customWidth="1"/>
    <col min="8240" max="8241" width="11.44140625" style="92" customWidth="1"/>
    <col min="8242" max="8242" width="54" style="92" customWidth="1"/>
    <col min="8243" max="8243" width="2.6640625" style="92" customWidth="1"/>
    <col min="8244" max="8244" width="7.88671875" style="92" customWidth="1"/>
    <col min="8245" max="8246" width="11.44140625" style="92" customWidth="1"/>
    <col min="8247" max="8247" width="54" style="92" customWidth="1"/>
    <col min="8248" max="8248" width="2.6640625" style="92" customWidth="1"/>
    <col min="8249" max="8249" width="7.88671875" style="92" customWidth="1"/>
    <col min="8250" max="8251" width="11.44140625" style="92" customWidth="1"/>
    <col min="8252" max="8252" width="54" style="92" customWidth="1"/>
    <col min="8253" max="8253" width="2.6640625" style="92" customWidth="1"/>
    <col min="8254" max="8448" width="11.5546875" style="92"/>
    <col min="8449" max="8449" width="2.6640625" style="92" customWidth="1"/>
    <col min="8450" max="8450" width="4.44140625" style="92" customWidth="1"/>
    <col min="8451" max="8452" width="11.44140625" style="92" customWidth="1"/>
    <col min="8453" max="8453" width="52.5546875" style="92" customWidth="1"/>
    <col min="8454" max="8454" width="2.6640625" style="92" customWidth="1"/>
    <col min="8455" max="8455" width="7.88671875" style="92" customWidth="1"/>
    <col min="8456" max="8457" width="11.44140625" style="92" customWidth="1"/>
    <col min="8458" max="8458" width="54" style="92" customWidth="1"/>
    <col min="8459" max="8459" width="2.6640625" style="92" customWidth="1"/>
    <col min="8460" max="8460" width="7.88671875" style="92" customWidth="1"/>
    <col min="8461" max="8462" width="11.44140625" style="92" customWidth="1"/>
    <col min="8463" max="8463" width="54" style="92" customWidth="1"/>
    <col min="8464" max="8464" width="2.6640625" style="92" customWidth="1"/>
    <col min="8465" max="8465" width="7.88671875" style="92" customWidth="1"/>
    <col min="8466" max="8467" width="11.44140625" style="92" customWidth="1"/>
    <col min="8468" max="8468" width="54" style="92" customWidth="1"/>
    <col min="8469" max="8469" width="2.6640625" style="92" customWidth="1"/>
    <col min="8470" max="8470" width="7.88671875" style="92" customWidth="1"/>
    <col min="8471" max="8472" width="11.44140625" style="92" customWidth="1"/>
    <col min="8473" max="8473" width="54" style="92" customWidth="1"/>
    <col min="8474" max="8474" width="2.6640625" style="92" customWidth="1"/>
    <col min="8475" max="8475" width="7.88671875" style="92" customWidth="1"/>
    <col min="8476" max="8477" width="11.44140625" style="92" customWidth="1"/>
    <col min="8478" max="8478" width="54" style="92" customWidth="1"/>
    <col min="8479" max="8479" width="2.6640625" style="92" customWidth="1"/>
    <col min="8480" max="8480" width="7.88671875" style="92" customWidth="1"/>
    <col min="8481" max="8482" width="11.44140625" style="92" customWidth="1"/>
    <col min="8483" max="8483" width="54" style="92" customWidth="1"/>
    <col min="8484" max="8484" width="2.6640625" style="92" customWidth="1"/>
    <col min="8485" max="8485" width="7.88671875" style="92" customWidth="1"/>
    <col min="8486" max="8487" width="11.44140625" style="92" customWidth="1"/>
    <col min="8488" max="8488" width="54" style="92" customWidth="1"/>
    <col min="8489" max="8489" width="2.6640625" style="92" customWidth="1"/>
    <col min="8490" max="8490" width="7.88671875" style="92" customWidth="1"/>
    <col min="8491" max="8492" width="11.44140625" style="92" customWidth="1"/>
    <col min="8493" max="8493" width="54" style="92" customWidth="1"/>
    <col min="8494" max="8494" width="2.6640625" style="92" customWidth="1"/>
    <col min="8495" max="8495" width="7.88671875" style="92" customWidth="1"/>
    <col min="8496" max="8497" width="11.44140625" style="92" customWidth="1"/>
    <col min="8498" max="8498" width="54" style="92" customWidth="1"/>
    <col min="8499" max="8499" width="2.6640625" style="92" customWidth="1"/>
    <col min="8500" max="8500" width="7.88671875" style="92" customWidth="1"/>
    <col min="8501" max="8502" width="11.44140625" style="92" customWidth="1"/>
    <col min="8503" max="8503" width="54" style="92" customWidth="1"/>
    <col min="8504" max="8504" width="2.6640625" style="92" customWidth="1"/>
    <col min="8505" max="8505" width="7.88671875" style="92" customWidth="1"/>
    <col min="8506" max="8507" width="11.44140625" style="92" customWidth="1"/>
    <col min="8508" max="8508" width="54" style="92" customWidth="1"/>
    <col min="8509" max="8509" width="2.6640625" style="92" customWidth="1"/>
    <col min="8510" max="8704" width="11.5546875" style="92"/>
    <col min="8705" max="8705" width="2.6640625" style="92" customWidth="1"/>
    <col min="8706" max="8706" width="4.44140625" style="92" customWidth="1"/>
    <col min="8707" max="8708" width="11.44140625" style="92" customWidth="1"/>
    <col min="8709" max="8709" width="52.5546875" style="92" customWidth="1"/>
    <col min="8710" max="8710" width="2.6640625" style="92" customWidth="1"/>
    <col min="8711" max="8711" width="7.88671875" style="92" customWidth="1"/>
    <col min="8712" max="8713" width="11.44140625" style="92" customWidth="1"/>
    <col min="8714" max="8714" width="54" style="92" customWidth="1"/>
    <col min="8715" max="8715" width="2.6640625" style="92" customWidth="1"/>
    <col min="8716" max="8716" width="7.88671875" style="92" customWidth="1"/>
    <col min="8717" max="8718" width="11.44140625" style="92" customWidth="1"/>
    <col min="8719" max="8719" width="54" style="92" customWidth="1"/>
    <col min="8720" max="8720" width="2.6640625" style="92" customWidth="1"/>
    <col min="8721" max="8721" width="7.88671875" style="92" customWidth="1"/>
    <col min="8722" max="8723" width="11.44140625" style="92" customWidth="1"/>
    <col min="8724" max="8724" width="54" style="92" customWidth="1"/>
    <col min="8725" max="8725" width="2.6640625" style="92" customWidth="1"/>
    <col min="8726" max="8726" width="7.88671875" style="92" customWidth="1"/>
    <col min="8727" max="8728" width="11.44140625" style="92" customWidth="1"/>
    <col min="8729" max="8729" width="54" style="92" customWidth="1"/>
    <col min="8730" max="8730" width="2.6640625" style="92" customWidth="1"/>
    <col min="8731" max="8731" width="7.88671875" style="92" customWidth="1"/>
    <col min="8732" max="8733" width="11.44140625" style="92" customWidth="1"/>
    <col min="8734" max="8734" width="54" style="92" customWidth="1"/>
    <col min="8735" max="8735" width="2.6640625" style="92" customWidth="1"/>
    <col min="8736" max="8736" width="7.88671875" style="92" customWidth="1"/>
    <col min="8737" max="8738" width="11.44140625" style="92" customWidth="1"/>
    <col min="8739" max="8739" width="54" style="92" customWidth="1"/>
    <col min="8740" max="8740" width="2.6640625" style="92" customWidth="1"/>
    <col min="8741" max="8741" width="7.88671875" style="92" customWidth="1"/>
    <col min="8742" max="8743" width="11.44140625" style="92" customWidth="1"/>
    <col min="8744" max="8744" width="54" style="92" customWidth="1"/>
    <col min="8745" max="8745" width="2.6640625" style="92" customWidth="1"/>
    <col min="8746" max="8746" width="7.88671875" style="92" customWidth="1"/>
    <col min="8747" max="8748" width="11.44140625" style="92" customWidth="1"/>
    <col min="8749" max="8749" width="54" style="92" customWidth="1"/>
    <col min="8750" max="8750" width="2.6640625" style="92" customWidth="1"/>
    <col min="8751" max="8751" width="7.88671875" style="92" customWidth="1"/>
    <col min="8752" max="8753" width="11.44140625" style="92" customWidth="1"/>
    <col min="8754" max="8754" width="54" style="92" customWidth="1"/>
    <col min="8755" max="8755" width="2.6640625" style="92" customWidth="1"/>
    <col min="8756" max="8756" width="7.88671875" style="92" customWidth="1"/>
    <col min="8757" max="8758" width="11.44140625" style="92" customWidth="1"/>
    <col min="8759" max="8759" width="54" style="92" customWidth="1"/>
    <col min="8760" max="8760" width="2.6640625" style="92" customWidth="1"/>
    <col min="8761" max="8761" width="7.88671875" style="92" customWidth="1"/>
    <col min="8762" max="8763" width="11.44140625" style="92" customWidth="1"/>
    <col min="8764" max="8764" width="54" style="92" customWidth="1"/>
    <col min="8765" max="8765" width="2.6640625" style="92" customWidth="1"/>
    <col min="8766" max="8960" width="11.5546875" style="92"/>
    <col min="8961" max="8961" width="2.6640625" style="92" customWidth="1"/>
    <col min="8962" max="8962" width="4.44140625" style="92" customWidth="1"/>
    <col min="8963" max="8964" width="11.44140625" style="92" customWidth="1"/>
    <col min="8965" max="8965" width="52.5546875" style="92" customWidth="1"/>
    <col min="8966" max="8966" width="2.6640625" style="92" customWidth="1"/>
    <col min="8967" max="8967" width="7.88671875" style="92" customWidth="1"/>
    <col min="8968" max="8969" width="11.44140625" style="92" customWidth="1"/>
    <col min="8970" max="8970" width="54" style="92" customWidth="1"/>
    <col min="8971" max="8971" width="2.6640625" style="92" customWidth="1"/>
    <col min="8972" max="8972" width="7.88671875" style="92" customWidth="1"/>
    <col min="8973" max="8974" width="11.44140625" style="92" customWidth="1"/>
    <col min="8975" max="8975" width="54" style="92" customWidth="1"/>
    <col min="8976" max="8976" width="2.6640625" style="92" customWidth="1"/>
    <col min="8977" max="8977" width="7.88671875" style="92" customWidth="1"/>
    <col min="8978" max="8979" width="11.44140625" style="92" customWidth="1"/>
    <col min="8980" max="8980" width="54" style="92" customWidth="1"/>
    <col min="8981" max="8981" width="2.6640625" style="92" customWidth="1"/>
    <col min="8982" max="8982" width="7.88671875" style="92" customWidth="1"/>
    <col min="8983" max="8984" width="11.44140625" style="92" customWidth="1"/>
    <col min="8985" max="8985" width="54" style="92" customWidth="1"/>
    <col min="8986" max="8986" width="2.6640625" style="92" customWidth="1"/>
    <col min="8987" max="8987" width="7.88671875" style="92" customWidth="1"/>
    <col min="8988" max="8989" width="11.44140625" style="92" customWidth="1"/>
    <col min="8990" max="8990" width="54" style="92" customWidth="1"/>
    <col min="8991" max="8991" width="2.6640625" style="92" customWidth="1"/>
    <col min="8992" max="8992" width="7.88671875" style="92" customWidth="1"/>
    <col min="8993" max="8994" width="11.44140625" style="92" customWidth="1"/>
    <col min="8995" max="8995" width="54" style="92" customWidth="1"/>
    <col min="8996" max="8996" width="2.6640625" style="92" customWidth="1"/>
    <col min="8997" max="8997" width="7.88671875" style="92" customWidth="1"/>
    <col min="8998" max="8999" width="11.44140625" style="92" customWidth="1"/>
    <col min="9000" max="9000" width="54" style="92" customWidth="1"/>
    <col min="9001" max="9001" width="2.6640625" style="92" customWidth="1"/>
    <col min="9002" max="9002" width="7.88671875" style="92" customWidth="1"/>
    <col min="9003" max="9004" width="11.44140625" style="92" customWidth="1"/>
    <col min="9005" max="9005" width="54" style="92" customWidth="1"/>
    <col min="9006" max="9006" width="2.6640625" style="92" customWidth="1"/>
    <col min="9007" max="9007" width="7.88671875" style="92" customWidth="1"/>
    <col min="9008" max="9009" width="11.44140625" style="92" customWidth="1"/>
    <col min="9010" max="9010" width="54" style="92" customWidth="1"/>
    <col min="9011" max="9011" width="2.6640625" style="92" customWidth="1"/>
    <col min="9012" max="9012" width="7.88671875" style="92" customWidth="1"/>
    <col min="9013" max="9014" width="11.44140625" style="92" customWidth="1"/>
    <col min="9015" max="9015" width="54" style="92" customWidth="1"/>
    <col min="9016" max="9016" width="2.6640625" style="92" customWidth="1"/>
    <col min="9017" max="9017" width="7.88671875" style="92" customWidth="1"/>
    <col min="9018" max="9019" width="11.44140625" style="92" customWidth="1"/>
    <col min="9020" max="9020" width="54" style="92" customWidth="1"/>
    <col min="9021" max="9021" width="2.6640625" style="92" customWidth="1"/>
    <col min="9022" max="9216" width="11.5546875" style="92"/>
    <col min="9217" max="9217" width="2.6640625" style="92" customWidth="1"/>
    <col min="9218" max="9218" width="4.44140625" style="92" customWidth="1"/>
    <col min="9219" max="9220" width="11.44140625" style="92" customWidth="1"/>
    <col min="9221" max="9221" width="52.5546875" style="92" customWidth="1"/>
    <col min="9222" max="9222" width="2.6640625" style="92" customWidth="1"/>
    <col min="9223" max="9223" width="7.88671875" style="92" customWidth="1"/>
    <col min="9224" max="9225" width="11.44140625" style="92" customWidth="1"/>
    <col min="9226" max="9226" width="54" style="92" customWidth="1"/>
    <col min="9227" max="9227" width="2.6640625" style="92" customWidth="1"/>
    <col min="9228" max="9228" width="7.88671875" style="92" customWidth="1"/>
    <col min="9229" max="9230" width="11.44140625" style="92" customWidth="1"/>
    <col min="9231" max="9231" width="54" style="92" customWidth="1"/>
    <col min="9232" max="9232" width="2.6640625" style="92" customWidth="1"/>
    <col min="9233" max="9233" width="7.88671875" style="92" customWidth="1"/>
    <col min="9234" max="9235" width="11.44140625" style="92" customWidth="1"/>
    <col min="9236" max="9236" width="54" style="92" customWidth="1"/>
    <col min="9237" max="9237" width="2.6640625" style="92" customWidth="1"/>
    <col min="9238" max="9238" width="7.88671875" style="92" customWidth="1"/>
    <col min="9239" max="9240" width="11.44140625" style="92" customWidth="1"/>
    <col min="9241" max="9241" width="54" style="92" customWidth="1"/>
    <col min="9242" max="9242" width="2.6640625" style="92" customWidth="1"/>
    <col min="9243" max="9243" width="7.88671875" style="92" customWidth="1"/>
    <col min="9244" max="9245" width="11.44140625" style="92" customWidth="1"/>
    <col min="9246" max="9246" width="54" style="92" customWidth="1"/>
    <col min="9247" max="9247" width="2.6640625" style="92" customWidth="1"/>
    <col min="9248" max="9248" width="7.88671875" style="92" customWidth="1"/>
    <col min="9249" max="9250" width="11.44140625" style="92" customWidth="1"/>
    <col min="9251" max="9251" width="54" style="92" customWidth="1"/>
    <col min="9252" max="9252" width="2.6640625" style="92" customWidth="1"/>
    <col min="9253" max="9253" width="7.88671875" style="92" customWidth="1"/>
    <col min="9254" max="9255" width="11.44140625" style="92" customWidth="1"/>
    <col min="9256" max="9256" width="54" style="92" customWidth="1"/>
    <col min="9257" max="9257" width="2.6640625" style="92" customWidth="1"/>
    <col min="9258" max="9258" width="7.88671875" style="92" customWidth="1"/>
    <col min="9259" max="9260" width="11.44140625" style="92" customWidth="1"/>
    <col min="9261" max="9261" width="54" style="92" customWidth="1"/>
    <col min="9262" max="9262" width="2.6640625" style="92" customWidth="1"/>
    <col min="9263" max="9263" width="7.88671875" style="92" customWidth="1"/>
    <col min="9264" max="9265" width="11.44140625" style="92" customWidth="1"/>
    <col min="9266" max="9266" width="54" style="92" customWidth="1"/>
    <col min="9267" max="9267" width="2.6640625" style="92" customWidth="1"/>
    <col min="9268" max="9268" width="7.88671875" style="92" customWidth="1"/>
    <col min="9269" max="9270" width="11.44140625" style="92" customWidth="1"/>
    <col min="9271" max="9271" width="54" style="92" customWidth="1"/>
    <col min="9272" max="9272" width="2.6640625" style="92" customWidth="1"/>
    <col min="9273" max="9273" width="7.88671875" style="92" customWidth="1"/>
    <col min="9274" max="9275" width="11.44140625" style="92" customWidth="1"/>
    <col min="9276" max="9276" width="54" style="92" customWidth="1"/>
    <col min="9277" max="9277" width="2.6640625" style="92" customWidth="1"/>
    <col min="9278" max="9472" width="11.5546875" style="92"/>
    <col min="9473" max="9473" width="2.6640625" style="92" customWidth="1"/>
    <col min="9474" max="9474" width="4.44140625" style="92" customWidth="1"/>
    <col min="9475" max="9476" width="11.44140625" style="92" customWidth="1"/>
    <col min="9477" max="9477" width="52.5546875" style="92" customWidth="1"/>
    <col min="9478" max="9478" width="2.6640625" style="92" customWidth="1"/>
    <col min="9479" max="9479" width="7.88671875" style="92" customWidth="1"/>
    <col min="9480" max="9481" width="11.44140625" style="92" customWidth="1"/>
    <col min="9482" max="9482" width="54" style="92" customWidth="1"/>
    <col min="9483" max="9483" width="2.6640625" style="92" customWidth="1"/>
    <col min="9484" max="9484" width="7.88671875" style="92" customWidth="1"/>
    <col min="9485" max="9486" width="11.44140625" style="92" customWidth="1"/>
    <col min="9487" max="9487" width="54" style="92" customWidth="1"/>
    <col min="9488" max="9488" width="2.6640625" style="92" customWidth="1"/>
    <col min="9489" max="9489" width="7.88671875" style="92" customWidth="1"/>
    <col min="9490" max="9491" width="11.44140625" style="92" customWidth="1"/>
    <col min="9492" max="9492" width="54" style="92" customWidth="1"/>
    <col min="9493" max="9493" width="2.6640625" style="92" customWidth="1"/>
    <col min="9494" max="9494" width="7.88671875" style="92" customWidth="1"/>
    <col min="9495" max="9496" width="11.44140625" style="92" customWidth="1"/>
    <col min="9497" max="9497" width="54" style="92" customWidth="1"/>
    <col min="9498" max="9498" width="2.6640625" style="92" customWidth="1"/>
    <col min="9499" max="9499" width="7.88671875" style="92" customWidth="1"/>
    <col min="9500" max="9501" width="11.44140625" style="92" customWidth="1"/>
    <col min="9502" max="9502" width="54" style="92" customWidth="1"/>
    <col min="9503" max="9503" width="2.6640625" style="92" customWidth="1"/>
    <col min="9504" max="9504" width="7.88671875" style="92" customWidth="1"/>
    <col min="9505" max="9506" width="11.44140625" style="92" customWidth="1"/>
    <col min="9507" max="9507" width="54" style="92" customWidth="1"/>
    <col min="9508" max="9508" width="2.6640625" style="92" customWidth="1"/>
    <col min="9509" max="9509" width="7.88671875" style="92" customWidth="1"/>
    <col min="9510" max="9511" width="11.44140625" style="92" customWidth="1"/>
    <col min="9512" max="9512" width="54" style="92" customWidth="1"/>
    <col min="9513" max="9513" width="2.6640625" style="92" customWidth="1"/>
    <col min="9514" max="9514" width="7.88671875" style="92" customWidth="1"/>
    <col min="9515" max="9516" width="11.44140625" style="92" customWidth="1"/>
    <col min="9517" max="9517" width="54" style="92" customWidth="1"/>
    <col min="9518" max="9518" width="2.6640625" style="92" customWidth="1"/>
    <col min="9519" max="9519" width="7.88671875" style="92" customWidth="1"/>
    <col min="9520" max="9521" width="11.44140625" style="92" customWidth="1"/>
    <col min="9522" max="9522" width="54" style="92" customWidth="1"/>
    <col min="9523" max="9523" width="2.6640625" style="92" customWidth="1"/>
    <col min="9524" max="9524" width="7.88671875" style="92" customWidth="1"/>
    <col min="9525" max="9526" width="11.44140625" style="92" customWidth="1"/>
    <col min="9527" max="9527" width="54" style="92" customWidth="1"/>
    <col min="9528" max="9528" width="2.6640625" style="92" customWidth="1"/>
    <col min="9529" max="9529" width="7.88671875" style="92" customWidth="1"/>
    <col min="9530" max="9531" width="11.44140625" style="92" customWidth="1"/>
    <col min="9532" max="9532" width="54" style="92" customWidth="1"/>
    <col min="9533" max="9533" width="2.6640625" style="92" customWidth="1"/>
    <col min="9534" max="9728" width="11.5546875" style="92"/>
    <col min="9729" max="9729" width="2.6640625" style="92" customWidth="1"/>
    <col min="9730" max="9730" width="4.44140625" style="92" customWidth="1"/>
    <col min="9731" max="9732" width="11.44140625" style="92" customWidth="1"/>
    <col min="9733" max="9733" width="52.5546875" style="92" customWidth="1"/>
    <col min="9734" max="9734" width="2.6640625" style="92" customWidth="1"/>
    <col min="9735" max="9735" width="7.88671875" style="92" customWidth="1"/>
    <col min="9736" max="9737" width="11.44140625" style="92" customWidth="1"/>
    <col min="9738" max="9738" width="54" style="92" customWidth="1"/>
    <col min="9739" max="9739" width="2.6640625" style="92" customWidth="1"/>
    <col min="9740" max="9740" width="7.88671875" style="92" customWidth="1"/>
    <col min="9741" max="9742" width="11.44140625" style="92" customWidth="1"/>
    <col min="9743" max="9743" width="54" style="92" customWidth="1"/>
    <col min="9744" max="9744" width="2.6640625" style="92" customWidth="1"/>
    <col min="9745" max="9745" width="7.88671875" style="92" customWidth="1"/>
    <col min="9746" max="9747" width="11.44140625" style="92" customWidth="1"/>
    <col min="9748" max="9748" width="54" style="92" customWidth="1"/>
    <col min="9749" max="9749" width="2.6640625" style="92" customWidth="1"/>
    <col min="9750" max="9750" width="7.88671875" style="92" customWidth="1"/>
    <col min="9751" max="9752" width="11.44140625" style="92" customWidth="1"/>
    <col min="9753" max="9753" width="54" style="92" customWidth="1"/>
    <col min="9754" max="9754" width="2.6640625" style="92" customWidth="1"/>
    <col min="9755" max="9755" width="7.88671875" style="92" customWidth="1"/>
    <col min="9756" max="9757" width="11.44140625" style="92" customWidth="1"/>
    <col min="9758" max="9758" width="54" style="92" customWidth="1"/>
    <col min="9759" max="9759" width="2.6640625" style="92" customWidth="1"/>
    <col min="9760" max="9760" width="7.88671875" style="92" customWidth="1"/>
    <col min="9761" max="9762" width="11.44140625" style="92" customWidth="1"/>
    <col min="9763" max="9763" width="54" style="92" customWidth="1"/>
    <col min="9764" max="9764" width="2.6640625" style="92" customWidth="1"/>
    <col min="9765" max="9765" width="7.88671875" style="92" customWidth="1"/>
    <col min="9766" max="9767" width="11.44140625" style="92" customWidth="1"/>
    <col min="9768" max="9768" width="54" style="92" customWidth="1"/>
    <col min="9769" max="9769" width="2.6640625" style="92" customWidth="1"/>
    <col min="9770" max="9770" width="7.88671875" style="92" customWidth="1"/>
    <col min="9771" max="9772" width="11.44140625" style="92" customWidth="1"/>
    <col min="9773" max="9773" width="54" style="92" customWidth="1"/>
    <col min="9774" max="9774" width="2.6640625" style="92" customWidth="1"/>
    <col min="9775" max="9775" width="7.88671875" style="92" customWidth="1"/>
    <col min="9776" max="9777" width="11.44140625" style="92" customWidth="1"/>
    <col min="9778" max="9778" width="54" style="92" customWidth="1"/>
    <col min="9779" max="9779" width="2.6640625" style="92" customWidth="1"/>
    <col min="9780" max="9780" width="7.88671875" style="92" customWidth="1"/>
    <col min="9781" max="9782" width="11.44140625" style="92" customWidth="1"/>
    <col min="9783" max="9783" width="54" style="92" customWidth="1"/>
    <col min="9784" max="9784" width="2.6640625" style="92" customWidth="1"/>
    <col min="9785" max="9785" width="7.88671875" style="92" customWidth="1"/>
    <col min="9786" max="9787" width="11.44140625" style="92" customWidth="1"/>
    <col min="9788" max="9788" width="54" style="92" customWidth="1"/>
    <col min="9789" max="9789" width="2.6640625" style="92" customWidth="1"/>
    <col min="9790" max="9984" width="11.5546875" style="92"/>
    <col min="9985" max="9985" width="2.6640625" style="92" customWidth="1"/>
    <col min="9986" max="9986" width="4.44140625" style="92" customWidth="1"/>
    <col min="9987" max="9988" width="11.44140625" style="92" customWidth="1"/>
    <col min="9989" max="9989" width="52.5546875" style="92" customWidth="1"/>
    <col min="9990" max="9990" width="2.6640625" style="92" customWidth="1"/>
    <col min="9991" max="9991" width="7.88671875" style="92" customWidth="1"/>
    <col min="9992" max="9993" width="11.44140625" style="92" customWidth="1"/>
    <col min="9994" max="9994" width="54" style="92" customWidth="1"/>
    <col min="9995" max="9995" width="2.6640625" style="92" customWidth="1"/>
    <col min="9996" max="9996" width="7.88671875" style="92" customWidth="1"/>
    <col min="9997" max="9998" width="11.44140625" style="92" customWidth="1"/>
    <col min="9999" max="9999" width="54" style="92" customWidth="1"/>
    <col min="10000" max="10000" width="2.6640625" style="92" customWidth="1"/>
    <col min="10001" max="10001" width="7.88671875" style="92" customWidth="1"/>
    <col min="10002" max="10003" width="11.44140625" style="92" customWidth="1"/>
    <col min="10004" max="10004" width="54" style="92" customWidth="1"/>
    <col min="10005" max="10005" width="2.6640625" style="92" customWidth="1"/>
    <col min="10006" max="10006" width="7.88671875" style="92" customWidth="1"/>
    <col min="10007" max="10008" width="11.44140625" style="92" customWidth="1"/>
    <col min="10009" max="10009" width="54" style="92" customWidth="1"/>
    <col min="10010" max="10010" width="2.6640625" style="92" customWidth="1"/>
    <col min="10011" max="10011" width="7.88671875" style="92" customWidth="1"/>
    <col min="10012" max="10013" width="11.44140625" style="92" customWidth="1"/>
    <col min="10014" max="10014" width="54" style="92" customWidth="1"/>
    <col min="10015" max="10015" width="2.6640625" style="92" customWidth="1"/>
    <col min="10016" max="10016" width="7.88671875" style="92" customWidth="1"/>
    <col min="10017" max="10018" width="11.44140625" style="92" customWidth="1"/>
    <col min="10019" max="10019" width="54" style="92" customWidth="1"/>
    <col min="10020" max="10020" width="2.6640625" style="92" customWidth="1"/>
    <col min="10021" max="10021" width="7.88671875" style="92" customWidth="1"/>
    <col min="10022" max="10023" width="11.44140625" style="92" customWidth="1"/>
    <col min="10024" max="10024" width="54" style="92" customWidth="1"/>
    <col min="10025" max="10025" width="2.6640625" style="92" customWidth="1"/>
    <col min="10026" max="10026" width="7.88671875" style="92" customWidth="1"/>
    <col min="10027" max="10028" width="11.44140625" style="92" customWidth="1"/>
    <col min="10029" max="10029" width="54" style="92" customWidth="1"/>
    <col min="10030" max="10030" width="2.6640625" style="92" customWidth="1"/>
    <col min="10031" max="10031" width="7.88671875" style="92" customWidth="1"/>
    <col min="10032" max="10033" width="11.44140625" style="92" customWidth="1"/>
    <col min="10034" max="10034" width="54" style="92" customWidth="1"/>
    <col min="10035" max="10035" width="2.6640625" style="92" customWidth="1"/>
    <col min="10036" max="10036" width="7.88671875" style="92" customWidth="1"/>
    <col min="10037" max="10038" width="11.44140625" style="92" customWidth="1"/>
    <col min="10039" max="10039" width="54" style="92" customWidth="1"/>
    <col min="10040" max="10040" width="2.6640625" style="92" customWidth="1"/>
    <col min="10041" max="10041" width="7.88671875" style="92" customWidth="1"/>
    <col min="10042" max="10043" width="11.44140625" style="92" customWidth="1"/>
    <col min="10044" max="10044" width="54" style="92" customWidth="1"/>
    <col min="10045" max="10045" width="2.6640625" style="92" customWidth="1"/>
    <col min="10046" max="10240" width="11.5546875" style="92"/>
    <col min="10241" max="10241" width="2.6640625" style="92" customWidth="1"/>
    <col min="10242" max="10242" width="4.44140625" style="92" customWidth="1"/>
    <col min="10243" max="10244" width="11.44140625" style="92" customWidth="1"/>
    <col min="10245" max="10245" width="52.5546875" style="92" customWidth="1"/>
    <col min="10246" max="10246" width="2.6640625" style="92" customWidth="1"/>
    <col min="10247" max="10247" width="7.88671875" style="92" customWidth="1"/>
    <col min="10248" max="10249" width="11.44140625" style="92" customWidth="1"/>
    <col min="10250" max="10250" width="54" style="92" customWidth="1"/>
    <col min="10251" max="10251" width="2.6640625" style="92" customWidth="1"/>
    <col min="10252" max="10252" width="7.88671875" style="92" customWidth="1"/>
    <col min="10253" max="10254" width="11.44140625" style="92" customWidth="1"/>
    <col min="10255" max="10255" width="54" style="92" customWidth="1"/>
    <col min="10256" max="10256" width="2.6640625" style="92" customWidth="1"/>
    <col min="10257" max="10257" width="7.88671875" style="92" customWidth="1"/>
    <col min="10258" max="10259" width="11.44140625" style="92" customWidth="1"/>
    <col min="10260" max="10260" width="54" style="92" customWidth="1"/>
    <col min="10261" max="10261" width="2.6640625" style="92" customWidth="1"/>
    <col min="10262" max="10262" width="7.88671875" style="92" customWidth="1"/>
    <col min="10263" max="10264" width="11.44140625" style="92" customWidth="1"/>
    <col min="10265" max="10265" width="54" style="92" customWidth="1"/>
    <col min="10266" max="10266" width="2.6640625" style="92" customWidth="1"/>
    <col min="10267" max="10267" width="7.88671875" style="92" customWidth="1"/>
    <col min="10268" max="10269" width="11.44140625" style="92" customWidth="1"/>
    <col min="10270" max="10270" width="54" style="92" customWidth="1"/>
    <col min="10271" max="10271" width="2.6640625" style="92" customWidth="1"/>
    <col min="10272" max="10272" width="7.88671875" style="92" customWidth="1"/>
    <col min="10273" max="10274" width="11.44140625" style="92" customWidth="1"/>
    <col min="10275" max="10275" width="54" style="92" customWidth="1"/>
    <col min="10276" max="10276" width="2.6640625" style="92" customWidth="1"/>
    <col min="10277" max="10277" width="7.88671875" style="92" customWidth="1"/>
    <col min="10278" max="10279" width="11.44140625" style="92" customWidth="1"/>
    <col min="10280" max="10280" width="54" style="92" customWidth="1"/>
    <col min="10281" max="10281" width="2.6640625" style="92" customWidth="1"/>
    <col min="10282" max="10282" width="7.88671875" style="92" customWidth="1"/>
    <col min="10283" max="10284" width="11.44140625" style="92" customWidth="1"/>
    <col min="10285" max="10285" width="54" style="92" customWidth="1"/>
    <col min="10286" max="10286" width="2.6640625" style="92" customWidth="1"/>
    <col min="10287" max="10287" width="7.88671875" style="92" customWidth="1"/>
    <col min="10288" max="10289" width="11.44140625" style="92" customWidth="1"/>
    <col min="10290" max="10290" width="54" style="92" customWidth="1"/>
    <col min="10291" max="10291" width="2.6640625" style="92" customWidth="1"/>
    <col min="10292" max="10292" width="7.88671875" style="92" customWidth="1"/>
    <col min="10293" max="10294" width="11.44140625" style="92" customWidth="1"/>
    <col min="10295" max="10295" width="54" style="92" customWidth="1"/>
    <col min="10296" max="10296" width="2.6640625" style="92" customWidth="1"/>
    <col min="10297" max="10297" width="7.88671875" style="92" customWidth="1"/>
    <col min="10298" max="10299" width="11.44140625" style="92" customWidth="1"/>
    <col min="10300" max="10300" width="54" style="92" customWidth="1"/>
    <col min="10301" max="10301" width="2.6640625" style="92" customWidth="1"/>
    <col min="10302" max="10496" width="11.5546875" style="92"/>
    <col min="10497" max="10497" width="2.6640625" style="92" customWidth="1"/>
    <col min="10498" max="10498" width="4.44140625" style="92" customWidth="1"/>
    <col min="10499" max="10500" width="11.44140625" style="92" customWidth="1"/>
    <col min="10501" max="10501" width="52.5546875" style="92" customWidth="1"/>
    <col min="10502" max="10502" width="2.6640625" style="92" customWidth="1"/>
    <col min="10503" max="10503" width="7.88671875" style="92" customWidth="1"/>
    <col min="10504" max="10505" width="11.44140625" style="92" customWidth="1"/>
    <col min="10506" max="10506" width="54" style="92" customWidth="1"/>
    <col min="10507" max="10507" width="2.6640625" style="92" customWidth="1"/>
    <col min="10508" max="10508" width="7.88671875" style="92" customWidth="1"/>
    <col min="10509" max="10510" width="11.44140625" style="92" customWidth="1"/>
    <col min="10511" max="10511" width="54" style="92" customWidth="1"/>
    <col min="10512" max="10512" width="2.6640625" style="92" customWidth="1"/>
    <col min="10513" max="10513" width="7.88671875" style="92" customWidth="1"/>
    <col min="10514" max="10515" width="11.44140625" style="92" customWidth="1"/>
    <col min="10516" max="10516" width="54" style="92" customWidth="1"/>
    <col min="10517" max="10517" width="2.6640625" style="92" customWidth="1"/>
    <col min="10518" max="10518" width="7.88671875" style="92" customWidth="1"/>
    <col min="10519" max="10520" width="11.44140625" style="92" customWidth="1"/>
    <col min="10521" max="10521" width="54" style="92" customWidth="1"/>
    <col min="10522" max="10522" width="2.6640625" style="92" customWidth="1"/>
    <col min="10523" max="10523" width="7.88671875" style="92" customWidth="1"/>
    <col min="10524" max="10525" width="11.44140625" style="92" customWidth="1"/>
    <col min="10526" max="10526" width="54" style="92" customWidth="1"/>
    <col min="10527" max="10527" width="2.6640625" style="92" customWidth="1"/>
    <col min="10528" max="10528" width="7.88671875" style="92" customWidth="1"/>
    <col min="10529" max="10530" width="11.44140625" style="92" customWidth="1"/>
    <col min="10531" max="10531" width="54" style="92" customWidth="1"/>
    <col min="10532" max="10532" width="2.6640625" style="92" customWidth="1"/>
    <col min="10533" max="10533" width="7.88671875" style="92" customWidth="1"/>
    <col min="10534" max="10535" width="11.44140625" style="92" customWidth="1"/>
    <col min="10536" max="10536" width="54" style="92" customWidth="1"/>
    <col min="10537" max="10537" width="2.6640625" style="92" customWidth="1"/>
    <col min="10538" max="10538" width="7.88671875" style="92" customWidth="1"/>
    <col min="10539" max="10540" width="11.44140625" style="92" customWidth="1"/>
    <col min="10541" max="10541" width="54" style="92" customWidth="1"/>
    <col min="10542" max="10542" width="2.6640625" style="92" customWidth="1"/>
    <col min="10543" max="10543" width="7.88671875" style="92" customWidth="1"/>
    <col min="10544" max="10545" width="11.44140625" style="92" customWidth="1"/>
    <col min="10546" max="10546" width="54" style="92" customWidth="1"/>
    <col min="10547" max="10547" width="2.6640625" style="92" customWidth="1"/>
    <col min="10548" max="10548" width="7.88671875" style="92" customWidth="1"/>
    <col min="10549" max="10550" width="11.44140625" style="92" customWidth="1"/>
    <col min="10551" max="10551" width="54" style="92" customWidth="1"/>
    <col min="10552" max="10552" width="2.6640625" style="92" customWidth="1"/>
    <col min="10553" max="10553" width="7.88671875" style="92" customWidth="1"/>
    <col min="10554" max="10555" width="11.44140625" style="92" customWidth="1"/>
    <col min="10556" max="10556" width="54" style="92" customWidth="1"/>
    <col min="10557" max="10557" width="2.6640625" style="92" customWidth="1"/>
    <col min="10558" max="10752" width="11.5546875" style="92"/>
    <col min="10753" max="10753" width="2.6640625" style="92" customWidth="1"/>
    <col min="10754" max="10754" width="4.44140625" style="92" customWidth="1"/>
    <col min="10755" max="10756" width="11.44140625" style="92" customWidth="1"/>
    <col min="10757" max="10757" width="52.5546875" style="92" customWidth="1"/>
    <col min="10758" max="10758" width="2.6640625" style="92" customWidth="1"/>
    <col min="10759" max="10759" width="7.88671875" style="92" customWidth="1"/>
    <col min="10760" max="10761" width="11.44140625" style="92" customWidth="1"/>
    <col min="10762" max="10762" width="54" style="92" customWidth="1"/>
    <col min="10763" max="10763" width="2.6640625" style="92" customWidth="1"/>
    <col min="10764" max="10764" width="7.88671875" style="92" customWidth="1"/>
    <col min="10765" max="10766" width="11.44140625" style="92" customWidth="1"/>
    <col min="10767" max="10767" width="54" style="92" customWidth="1"/>
    <col min="10768" max="10768" width="2.6640625" style="92" customWidth="1"/>
    <col min="10769" max="10769" width="7.88671875" style="92" customWidth="1"/>
    <col min="10770" max="10771" width="11.44140625" style="92" customWidth="1"/>
    <col min="10772" max="10772" width="54" style="92" customWidth="1"/>
    <col min="10773" max="10773" width="2.6640625" style="92" customWidth="1"/>
    <col min="10774" max="10774" width="7.88671875" style="92" customWidth="1"/>
    <col min="10775" max="10776" width="11.44140625" style="92" customWidth="1"/>
    <col min="10777" max="10777" width="54" style="92" customWidth="1"/>
    <col min="10778" max="10778" width="2.6640625" style="92" customWidth="1"/>
    <col min="10779" max="10779" width="7.88671875" style="92" customWidth="1"/>
    <col min="10780" max="10781" width="11.44140625" style="92" customWidth="1"/>
    <col min="10782" max="10782" width="54" style="92" customWidth="1"/>
    <col min="10783" max="10783" width="2.6640625" style="92" customWidth="1"/>
    <col min="10784" max="10784" width="7.88671875" style="92" customWidth="1"/>
    <col min="10785" max="10786" width="11.44140625" style="92" customWidth="1"/>
    <col min="10787" max="10787" width="54" style="92" customWidth="1"/>
    <col min="10788" max="10788" width="2.6640625" style="92" customWidth="1"/>
    <col min="10789" max="10789" width="7.88671875" style="92" customWidth="1"/>
    <col min="10790" max="10791" width="11.44140625" style="92" customWidth="1"/>
    <col min="10792" max="10792" width="54" style="92" customWidth="1"/>
    <col min="10793" max="10793" width="2.6640625" style="92" customWidth="1"/>
    <col min="10794" max="10794" width="7.88671875" style="92" customWidth="1"/>
    <col min="10795" max="10796" width="11.44140625" style="92" customWidth="1"/>
    <col min="10797" max="10797" width="54" style="92" customWidth="1"/>
    <col min="10798" max="10798" width="2.6640625" style="92" customWidth="1"/>
    <col min="10799" max="10799" width="7.88671875" style="92" customWidth="1"/>
    <col min="10800" max="10801" width="11.44140625" style="92" customWidth="1"/>
    <col min="10802" max="10802" width="54" style="92" customWidth="1"/>
    <col min="10803" max="10803" width="2.6640625" style="92" customWidth="1"/>
    <col min="10804" max="10804" width="7.88671875" style="92" customWidth="1"/>
    <col min="10805" max="10806" width="11.44140625" style="92" customWidth="1"/>
    <col min="10807" max="10807" width="54" style="92" customWidth="1"/>
    <col min="10808" max="10808" width="2.6640625" style="92" customWidth="1"/>
    <col min="10809" max="10809" width="7.88671875" style="92" customWidth="1"/>
    <col min="10810" max="10811" width="11.44140625" style="92" customWidth="1"/>
    <col min="10812" max="10812" width="54" style="92" customWidth="1"/>
    <col min="10813" max="10813" width="2.6640625" style="92" customWidth="1"/>
    <col min="10814" max="11008" width="11.5546875" style="92"/>
    <col min="11009" max="11009" width="2.6640625" style="92" customWidth="1"/>
    <col min="11010" max="11010" width="4.44140625" style="92" customWidth="1"/>
    <col min="11011" max="11012" width="11.44140625" style="92" customWidth="1"/>
    <col min="11013" max="11013" width="52.5546875" style="92" customWidth="1"/>
    <col min="11014" max="11014" width="2.6640625" style="92" customWidth="1"/>
    <col min="11015" max="11015" width="7.88671875" style="92" customWidth="1"/>
    <col min="11016" max="11017" width="11.44140625" style="92" customWidth="1"/>
    <col min="11018" max="11018" width="54" style="92" customWidth="1"/>
    <col min="11019" max="11019" width="2.6640625" style="92" customWidth="1"/>
    <col min="11020" max="11020" width="7.88671875" style="92" customWidth="1"/>
    <col min="11021" max="11022" width="11.44140625" style="92" customWidth="1"/>
    <col min="11023" max="11023" width="54" style="92" customWidth="1"/>
    <col min="11024" max="11024" width="2.6640625" style="92" customWidth="1"/>
    <col min="11025" max="11025" width="7.88671875" style="92" customWidth="1"/>
    <col min="11026" max="11027" width="11.44140625" style="92" customWidth="1"/>
    <col min="11028" max="11028" width="54" style="92" customWidth="1"/>
    <col min="11029" max="11029" width="2.6640625" style="92" customWidth="1"/>
    <col min="11030" max="11030" width="7.88671875" style="92" customWidth="1"/>
    <col min="11031" max="11032" width="11.44140625" style="92" customWidth="1"/>
    <col min="11033" max="11033" width="54" style="92" customWidth="1"/>
    <col min="11034" max="11034" width="2.6640625" style="92" customWidth="1"/>
    <col min="11035" max="11035" width="7.88671875" style="92" customWidth="1"/>
    <col min="11036" max="11037" width="11.44140625" style="92" customWidth="1"/>
    <col min="11038" max="11038" width="54" style="92" customWidth="1"/>
    <col min="11039" max="11039" width="2.6640625" style="92" customWidth="1"/>
    <col min="11040" max="11040" width="7.88671875" style="92" customWidth="1"/>
    <col min="11041" max="11042" width="11.44140625" style="92" customWidth="1"/>
    <col min="11043" max="11043" width="54" style="92" customWidth="1"/>
    <col min="11044" max="11044" width="2.6640625" style="92" customWidth="1"/>
    <col min="11045" max="11045" width="7.88671875" style="92" customWidth="1"/>
    <col min="11046" max="11047" width="11.44140625" style="92" customWidth="1"/>
    <col min="11048" max="11048" width="54" style="92" customWidth="1"/>
    <col min="11049" max="11049" width="2.6640625" style="92" customWidth="1"/>
    <col min="11050" max="11050" width="7.88671875" style="92" customWidth="1"/>
    <col min="11051" max="11052" width="11.44140625" style="92" customWidth="1"/>
    <col min="11053" max="11053" width="54" style="92" customWidth="1"/>
    <col min="11054" max="11054" width="2.6640625" style="92" customWidth="1"/>
    <col min="11055" max="11055" width="7.88671875" style="92" customWidth="1"/>
    <col min="11056" max="11057" width="11.44140625" style="92" customWidth="1"/>
    <col min="11058" max="11058" width="54" style="92" customWidth="1"/>
    <col min="11059" max="11059" width="2.6640625" style="92" customWidth="1"/>
    <col min="11060" max="11060" width="7.88671875" style="92" customWidth="1"/>
    <col min="11061" max="11062" width="11.44140625" style="92" customWidth="1"/>
    <col min="11063" max="11063" width="54" style="92" customWidth="1"/>
    <col min="11064" max="11064" width="2.6640625" style="92" customWidth="1"/>
    <col min="11065" max="11065" width="7.88671875" style="92" customWidth="1"/>
    <col min="11066" max="11067" width="11.44140625" style="92" customWidth="1"/>
    <col min="11068" max="11068" width="54" style="92" customWidth="1"/>
    <col min="11069" max="11069" width="2.6640625" style="92" customWidth="1"/>
    <col min="11070" max="11264" width="11.5546875" style="92"/>
    <col min="11265" max="11265" width="2.6640625" style="92" customWidth="1"/>
    <col min="11266" max="11266" width="4.44140625" style="92" customWidth="1"/>
    <col min="11267" max="11268" width="11.44140625" style="92" customWidth="1"/>
    <col min="11269" max="11269" width="52.5546875" style="92" customWidth="1"/>
    <col min="11270" max="11270" width="2.6640625" style="92" customWidth="1"/>
    <col min="11271" max="11271" width="7.88671875" style="92" customWidth="1"/>
    <col min="11272" max="11273" width="11.44140625" style="92" customWidth="1"/>
    <col min="11274" max="11274" width="54" style="92" customWidth="1"/>
    <col min="11275" max="11275" width="2.6640625" style="92" customWidth="1"/>
    <col min="11276" max="11276" width="7.88671875" style="92" customWidth="1"/>
    <col min="11277" max="11278" width="11.44140625" style="92" customWidth="1"/>
    <col min="11279" max="11279" width="54" style="92" customWidth="1"/>
    <col min="11280" max="11280" width="2.6640625" style="92" customWidth="1"/>
    <col min="11281" max="11281" width="7.88671875" style="92" customWidth="1"/>
    <col min="11282" max="11283" width="11.44140625" style="92" customWidth="1"/>
    <col min="11284" max="11284" width="54" style="92" customWidth="1"/>
    <col min="11285" max="11285" width="2.6640625" style="92" customWidth="1"/>
    <col min="11286" max="11286" width="7.88671875" style="92" customWidth="1"/>
    <col min="11287" max="11288" width="11.44140625" style="92" customWidth="1"/>
    <col min="11289" max="11289" width="54" style="92" customWidth="1"/>
    <col min="11290" max="11290" width="2.6640625" style="92" customWidth="1"/>
    <col min="11291" max="11291" width="7.88671875" style="92" customWidth="1"/>
    <col min="11292" max="11293" width="11.44140625" style="92" customWidth="1"/>
    <col min="11294" max="11294" width="54" style="92" customWidth="1"/>
    <col min="11295" max="11295" width="2.6640625" style="92" customWidth="1"/>
    <col min="11296" max="11296" width="7.88671875" style="92" customWidth="1"/>
    <col min="11297" max="11298" width="11.44140625" style="92" customWidth="1"/>
    <col min="11299" max="11299" width="54" style="92" customWidth="1"/>
    <col min="11300" max="11300" width="2.6640625" style="92" customWidth="1"/>
    <col min="11301" max="11301" width="7.88671875" style="92" customWidth="1"/>
    <col min="11302" max="11303" width="11.44140625" style="92" customWidth="1"/>
    <col min="11304" max="11304" width="54" style="92" customWidth="1"/>
    <col min="11305" max="11305" width="2.6640625" style="92" customWidth="1"/>
    <col min="11306" max="11306" width="7.88671875" style="92" customWidth="1"/>
    <col min="11307" max="11308" width="11.44140625" style="92" customWidth="1"/>
    <col min="11309" max="11309" width="54" style="92" customWidth="1"/>
    <col min="11310" max="11310" width="2.6640625" style="92" customWidth="1"/>
    <col min="11311" max="11311" width="7.88671875" style="92" customWidth="1"/>
    <col min="11312" max="11313" width="11.44140625" style="92" customWidth="1"/>
    <col min="11314" max="11314" width="54" style="92" customWidth="1"/>
    <col min="11315" max="11315" width="2.6640625" style="92" customWidth="1"/>
    <col min="11316" max="11316" width="7.88671875" style="92" customWidth="1"/>
    <col min="11317" max="11318" width="11.44140625" style="92" customWidth="1"/>
    <col min="11319" max="11319" width="54" style="92" customWidth="1"/>
    <col min="11320" max="11320" width="2.6640625" style="92" customWidth="1"/>
    <col min="11321" max="11321" width="7.88671875" style="92" customWidth="1"/>
    <col min="11322" max="11323" width="11.44140625" style="92" customWidth="1"/>
    <col min="11324" max="11324" width="54" style="92" customWidth="1"/>
    <col min="11325" max="11325" width="2.6640625" style="92" customWidth="1"/>
    <col min="11326" max="11520" width="11.5546875" style="92"/>
    <col min="11521" max="11521" width="2.6640625" style="92" customWidth="1"/>
    <col min="11522" max="11522" width="4.44140625" style="92" customWidth="1"/>
    <col min="11523" max="11524" width="11.44140625" style="92" customWidth="1"/>
    <col min="11525" max="11525" width="52.5546875" style="92" customWidth="1"/>
    <col min="11526" max="11526" width="2.6640625" style="92" customWidth="1"/>
    <col min="11527" max="11527" width="7.88671875" style="92" customWidth="1"/>
    <col min="11528" max="11529" width="11.44140625" style="92" customWidth="1"/>
    <col min="11530" max="11530" width="54" style="92" customWidth="1"/>
    <col min="11531" max="11531" width="2.6640625" style="92" customWidth="1"/>
    <col min="11532" max="11532" width="7.88671875" style="92" customWidth="1"/>
    <col min="11533" max="11534" width="11.44140625" style="92" customWidth="1"/>
    <col min="11535" max="11535" width="54" style="92" customWidth="1"/>
    <col min="11536" max="11536" width="2.6640625" style="92" customWidth="1"/>
    <col min="11537" max="11537" width="7.88671875" style="92" customWidth="1"/>
    <col min="11538" max="11539" width="11.44140625" style="92" customWidth="1"/>
    <col min="11540" max="11540" width="54" style="92" customWidth="1"/>
    <col min="11541" max="11541" width="2.6640625" style="92" customWidth="1"/>
    <col min="11542" max="11542" width="7.88671875" style="92" customWidth="1"/>
    <col min="11543" max="11544" width="11.44140625" style="92" customWidth="1"/>
    <col min="11545" max="11545" width="54" style="92" customWidth="1"/>
    <col min="11546" max="11546" width="2.6640625" style="92" customWidth="1"/>
    <col min="11547" max="11547" width="7.88671875" style="92" customWidth="1"/>
    <col min="11548" max="11549" width="11.44140625" style="92" customWidth="1"/>
    <col min="11550" max="11550" width="54" style="92" customWidth="1"/>
    <col min="11551" max="11551" width="2.6640625" style="92" customWidth="1"/>
    <col min="11552" max="11552" width="7.88671875" style="92" customWidth="1"/>
    <col min="11553" max="11554" width="11.44140625" style="92" customWidth="1"/>
    <col min="11555" max="11555" width="54" style="92" customWidth="1"/>
    <col min="11556" max="11556" width="2.6640625" style="92" customWidth="1"/>
    <col min="11557" max="11557" width="7.88671875" style="92" customWidth="1"/>
    <col min="11558" max="11559" width="11.44140625" style="92" customWidth="1"/>
    <col min="11560" max="11560" width="54" style="92" customWidth="1"/>
    <col min="11561" max="11561" width="2.6640625" style="92" customWidth="1"/>
    <col min="11562" max="11562" width="7.88671875" style="92" customWidth="1"/>
    <col min="11563" max="11564" width="11.44140625" style="92" customWidth="1"/>
    <col min="11565" max="11565" width="54" style="92" customWidth="1"/>
    <col min="11566" max="11566" width="2.6640625" style="92" customWidth="1"/>
    <col min="11567" max="11567" width="7.88671875" style="92" customWidth="1"/>
    <col min="11568" max="11569" width="11.44140625" style="92" customWidth="1"/>
    <col min="11570" max="11570" width="54" style="92" customWidth="1"/>
    <col min="11571" max="11571" width="2.6640625" style="92" customWidth="1"/>
    <col min="11572" max="11572" width="7.88671875" style="92" customWidth="1"/>
    <col min="11573" max="11574" width="11.44140625" style="92" customWidth="1"/>
    <col min="11575" max="11575" width="54" style="92" customWidth="1"/>
    <col min="11576" max="11576" width="2.6640625" style="92" customWidth="1"/>
    <col min="11577" max="11577" width="7.88671875" style="92" customWidth="1"/>
    <col min="11578" max="11579" width="11.44140625" style="92" customWidth="1"/>
    <col min="11580" max="11580" width="54" style="92" customWidth="1"/>
    <col min="11581" max="11581" width="2.6640625" style="92" customWidth="1"/>
    <col min="11582" max="11776" width="11.5546875" style="92"/>
    <col min="11777" max="11777" width="2.6640625" style="92" customWidth="1"/>
    <col min="11778" max="11778" width="4.44140625" style="92" customWidth="1"/>
    <col min="11779" max="11780" width="11.44140625" style="92" customWidth="1"/>
    <col min="11781" max="11781" width="52.5546875" style="92" customWidth="1"/>
    <col min="11782" max="11782" width="2.6640625" style="92" customWidth="1"/>
    <col min="11783" max="11783" width="7.88671875" style="92" customWidth="1"/>
    <col min="11784" max="11785" width="11.44140625" style="92" customWidth="1"/>
    <col min="11786" max="11786" width="54" style="92" customWidth="1"/>
    <col min="11787" max="11787" width="2.6640625" style="92" customWidth="1"/>
    <col min="11788" max="11788" width="7.88671875" style="92" customWidth="1"/>
    <col min="11789" max="11790" width="11.44140625" style="92" customWidth="1"/>
    <col min="11791" max="11791" width="54" style="92" customWidth="1"/>
    <col min="11792" max="11792" width="2.6640625" style="92" customWidth="1"/>
    <col min="11793" max="11793" width="7.88671875" style="92" customWidth="1"/>
    <col min="11794" max="11795" width="11.44140625" style="92" customWidth="1"/>
    <col min="11796" max="11796" width="54" style="92" customWidth="1"/>
    <col min="11797" max="11797" width="2.6640625" style="92" customWidth="1"/>
    <col min="11798" max="11798" width="7.88671875" style="92" customWidth="1"/>
    <col min="11799" max="11800" width="11.44140625" style="92" customWidth="1"/>
    <col min="11801" max="11801" width="54" style="92" customWidth="1"/>
    <col min="11802" max="11802" width="2.6640625" style="92" customWidth="1"/>
    <col min="11803" max="11803" width="7.88671875" style="92" customWidth="1"/>
    <col min="11804" max="11805" width="11.44140625" style="92" customWidth="1"/>
    <col min="11806" max="11806" width="54" style="92" customWidth="1"/>
    <col min="11807" max="11807" width="2.6640625" style="92" customWidth="1"/>
    <col min="11808" max="11808" width="7.88671875" style="92" customWidth="1"/>
    <col min="11809" max="11810" width="11.44140625" style="92" customWidth="1"/>
    <col min="11811" max="11811" width="54" style="92" customWidth="1"/>
    <col min="11812" max="11812" width="2.6640625" style="92" customWidth="1"/>
    <col min="11813" max="11813" width="7.88671875" style="92" customWidth="1"/>
    <col min="11814" max="11815" width="11.44140625" style="92" customWidth="1"/>
    <col min="11816" max="11816" width="54" style="92" customWidth="1"/>
    <col min="11817" max="11817" width="2.6640625" style="92" customWidth="1"/>
    <col min="11818" max="11818" width="7.88671875" style="92" customWidth="1"/>
    <col min="11819" max="11820" width="11.44140625" style="92" customWidth="1"/>
    <col min="11821" max="11821" width="54" style="92" customWidth="1"/>
    <col min="11822" max="11822" width="2.6640625" style="92" customWidth="1"/>
    <col min="11823" max="11823" width="7.88671875" style="92" customWidth="1"/>
    <col min="11824" max="11825" width="11.44140625" style="92" customWidth="1"/>
    <col min="11826" max="11826" width="54" style="92" customWidth="1"/>
    <col min="11827" max="11827" width="2.6640625" style="92" customWidth="1"/>
    <col min="11828" max="11828" width="7.88671875" style="92" customWidth="1"/>
    <col min="11829" max="11830" width="11.44140625" style="92" customWidth="1"/>
    <col min="11831" max="11831" width="54" style="92" customWidth="1"/>
    <col min="11832" max="11832" width="2.6640625" style="92" customWidth="1"/>
    <col min="11833" max="11833" width="7.88671875" style="92" customWidth="1"/>
    <col min="11834" max="11835" width="11.44140625" style="92" customWidth="1"/>
    <col min="11836" max="11836" width="54" style="92" customWidth="1"/>
    <col min="11837" max="11837" width="2.6640625" style="92" customWidth="1"/>
    <col min="11838" max="12032" width="11.5546875" style="92"/>
    <col min="12033" max="12033" width="2.6640625" style="92" customWidth="1"/>
    <col min="12034" max="12034" width="4.44140625" style="92" customWidth="1"/>
    <col min="12035" max="12036" width="11.44140625" style="92" customWidth="1"/>
    <col min="12037" max="12037" width="52.5546875" style="92" customWidth="1"/>
    <col min="12038" max="12038" width="2.6640625" style="92" customWidth="1"/>
    <col min="12039" max="12039" width="7.88671875" style="92" customWidth="1"/>
    <col min="12040" max="12041" width="11.44140625" style="92" customWidth="1"/>
    <col min="12042" max="12042" width="54" style="92" customWidth="1"/>
    <col min="12043" max="12043" width="2.6640625" style="92" customWidth="1"/>
    <col min="12044" max="12044" width="7.88671875" style="92" customWidth="1"/>
    <col min="12045" max="12046" width="11.44140625" style="92" customWidth="1"/>
    <col min="12047" max="12047" width="54" style="92" customWidth="1"/>
    <col min="12048" max="12048" width="2.6640625" style="92" customWidth="1"/>
    <col min="12049" max="12049" width="7.88671875" style="92" customWidth="1"/>
    <col min="12050" max="12051" width="11.44140625" style="92" customWidth="1"/>
    <col min="12052" max="12052" width="54" style="92" customWidth="1"/>
    <col min="12053" max="12053" width="2.6640625" style="92" customWidth="1"/>
    <col min="12054" max="12054" width="7.88671875" style="92" customWidth="1"/>
    <col min="12055" max="12056" width="11.44140625" style="92" customWidth="1"/>
    <col min="12057" max="12057" width="54" style="92" customWidth="1"/>
    <col min="12058" max="12058" width="2.6640625" style="92" customWidth="1"/>
    <col min="12059" max="12059" width="7.88671875" style="92" customWidth="1"/>
    <col min="12060" max="12061" width="11.44140625" style="92" customWidth="1"/>
    <col min="12062" max="12062" width="54" style="92" customWidth="1"/>
    <col min="12063" max="12063" width="2.6640625" style="92" customWidth="1"/>
    <col min="12064" max="12064" width="7.88671875" style="92" customWidth="1"/>
    <col min="12065" max="12066" width="11.44140625" style="92" customWidth="1"/>
    <col min="12067" max="12067" width="54" style="92" customWidth="1"/>
    <col min="12068" max="12068" width="2.6640625" style="92" customWidth="1"/>
    <col min="12069" max="12069" width="7.88671875" style="92" customWidth="1"/>
    <col min="12070" max="12071" width="11.44140625" style="92" customWidth="1"/>
    <col min="12072" max="12072" width="54" style="92" customWidth="1"/>
    <col min="12073" max="12073" width="2.6640625" style="92" customWidth="1"/>
    <col min="12074" max="12074" width="7.88671875" style="92" customWidth="1"/>
    <col min="12075" max="12076" width="11.44140625" style="92" customWidth="1"/>
    <col min="12077" max="12077" width="54" style="92" customWidth="1"/>
    <col min="12078" max="12078" width="2.6640625" style="92" customWidth="1"/>
    <col min="12079" max="12079" width="7.88671875" style="92" customWidth="1"/>
    <col min="12080" max="12081" width="11.44140625" style="92" customWidth="1"/>
    <col min="12082" max="12082" width="54" style="92" customWidth="1"/>
    <col min="12083" max="12083" width="2.6640625" style="92" customWidth="1"/>
    <col min="12084" max="12084" width="7.88671875" style="92" customWidth="1"/>
    <col min="12085" max="12086" width="11.44140625" style="92" customWidth="1"/>
    <col min="12087" max="12087" width="54" style="92" customWidth="1"/>
    <col min="12088" max="12088" width="2.6640625" style="92" customWidth="1"/>
    <col min="12089" max="12089" width="7.88671875" style="92" customWidth="1"/>
    <col min="12090" max="12091" width="11.44140625" style="92" customWidth="1"/>
    <col min="12092" max="12092" width="54" style="92" customWidth="1"/>
    <col min="12093" max="12093" width="2.6640625" style="92" customWidth="1"/>
    <col min="12094" max="12288" width="11.5546875" style="92"/>
    <col min="12289" max="12289" width="2.6640625" style="92" customWidth="1"/>
    <col min="12290" max="12290" width="4.44140625" style="92" customWidth="1"/>
    <col min="12291" max="12292" width="11.44140625" style="92" customWidth="1"/>
    <col min="12293" max="12293" width="52.5546875" style="92" customWidth="1"/>
    <col min="12294" max="12294" width="2.6640625" style="92" customWidth="1"/>
    <col min="12295" max="12295" width="7.88671875" style="92" customWidth="1"/>
    <col min="12296" max="12297" width="11.44140625" style="92" customWidth="1"/>
    <col min="12298" max="12298" width="54" style="92" customWidth="1"/>
    <col min="12299" max="12299" width="2.6640625" style="92" customWidth="1"/>
    <col min="12300" max="12300" width="7.88671875" style="92" customWidth="1"/>
    <col min="12301" max="12302" width="11.44140625" style="92" customWidth="1"/>
    <col min="12303" max="12303" width="54" style="92" customWidth="1"/>
    <col min="12304" max="12304" width="2.6640625" style="92" customWidth="1"/>
    <col min="12305" max="12305" width="7.88671875" style="92" customWidth="1"/>
    <col min="12306" max="12307" width="11.44140625" style="92" customWidth="1"/>
    <col min="12308" max="12308" width="54" style="92" customWidth="1"/>
    <col min="12309" max="12309" width="2.6640625" style="92" customWidth="1"/>
    <col min="12310" max="12310" width="7.88671875" style="92" customWidth="1"/>
    <col min="12311" max="12312" width="11.44140625" style="92" customWidth="1"/>
    <col min="12313" max="12313" width="54" style="92" customWidth="1"/>
    <col min="12314" max="12314" width="2.6640625" style="92" customWidth="1"/>
    <col min="12315" max="12315" width="7.88671875" style="92" customWidth="1"/>
    <col min="12316" max="12317" width="11.44140625" style="92" customWidth="1"/>
    <col min="12318" max="12318" width="54" style="92" customWidth="1"/>
    <col min="12319" max="12319" width="2.6640625" style="92" customWidth="1"/>
    <col min="12320" max="12320" width="7.88671875" style="92" customWidth="1"/>
    <col min="12321" max="12322" width="11.44140625" style="92" customWidth="1"/>
    <col min="12323" max="12323" width="54" style="92" customWidth="1"/>
    <col min="12324" max="12324" width="2.6640625" style="92" customWidth="1"/>
    <col min="12325" max="12325" width="7.88671875" style="92" customWidth="1"/>
    <col min="12326" max="12327" width="11.44140625" style="92" customWidth="1"/>
    <col min="12328" max="12328" width="54" style="92" customWidth="1"/>
    <col min="12329" max="12329" width="2.6640625" style="92" customWidth="1"/>
    <col min="12330" max="12330" width="7.88671875" style="92" customWidth="1"/>
    <col min="12331" max="12332" width="11.44140625" style="92" customWidth="1"/>
    <col min="12333" max="12333" width="54" style="92" customWidth="1"/>
    <col min="12334" max="12334" width="2.6640625" style="92" customWidth="1"/>
    <col min="12335" max="12335" width="7.88671875" style="92" customWidth="1"/>
    <col min="12336" max="12337" width="11.44140625" style="92" customWidth="1"/>
    <col min="12338" max="12338" width="54" style="92" customWidth="1"/>
    <col min="12339" max="12339" width="2.6640625" style="92" customWidth="1"/>
    <col min="12340" max="12340" width="7.88671875" style="92" customWidth="1"/>
    <col min="12341" max="12342" width="11.44140625" style="92" customWidth="1"/>
    <col min="12343" max="12343" width="54" style="92" customWidth="1"/>
    <col min="12344" max="12344" width="2.6640625" style="92" customWidth="1"/>
    <col min="12345" max="12345" width="7.88671875" style="92" customWidth="1"/>
    <col min="12346" max="12347" width="11.44140625" style="92" customWidth="1"/>
    <col min="12348" max="12348" width="54" style="92" customWidth="1"/>
    <col min="12349" max="12349" width="2.6640625" style="92" customWidth="1"/>
    <col min="12350" max="12544" width="11.5546875" style="92"/>
    <col min="12545" max="12545" width="2.6640625" style="92" customWidth="1"/>
    <col min="12546" max="12546" width="4.44140625" style="92" customWidth="1"/>
    <col min="12547" max="12548" width="11.44140625" style="92" customWidth="1"/>
    <col min="12549" max="12549" width="52.5546875" style="92" customWidth="1"/>
    <col min="12550" max="12550" width="2.6640625" style="92" customWidth="1"/>
    <col min="12551" max="12551" width="7.88671875" style="92" customWidth="1"/>
    <col min="12552" max="12553" width="11.44140625" style="92" customWidth="1"/>
    <col min="12554" max="12554" width="54" style="92" customWidth="1"/>
    <col min="12555" max="12555" width="2.6640625" style="92" customWidth="1"/>
    <col min="12556" max="12556" width="7.88671875" style="92" customWidth="1"/>
    <col min="12557" max="12558" width="11.44140625" style="92" customWidth="1"/>
    <col min="12559" max="12559" width="54" style="92" customWidth="1"/>
    <col min="12560" max="12560" width="2.6640625" style="92" customWidth="1"/>
    <col min="12561" max="12561" width="7.88671875" style="92" customWidth="1"/>
    <col min="12562" max="12563" width="11.44140625" style="92" customWidth="1"/>
    <col min="12564" max="12564" width="54" style="92" customWidth="1"/>
    <col min="12565" max="12565" width="2.6640625" style="92" customWidth="1"/>
    <col min="12566" max="12566" width="7.88671875" style="92" customWidth="1"/>
    <col min="12567" max="12568" width="11.44140625" style="92" customWidth="1"/>
    <col min="12569" max="12569" width="54" style="92" customWidth="1"/>
    <col min="12570" max="12570" width="2.6640625" style="92" customWidth="1"/>
    <col min="12571" max="12571" width="7.88671875" style="92" customWidth="1"/>
    <col min="12572" max="12573" width="11.44140625" style="92" customWidth="1"/>
    <col min="12574" max="12574" width="54" style="92" customWidth="1"/>
    <col min="12575" max="12575" width="2.6640625" style="92" customWidth="1"/>
    <col min="12576" max="12576" width="7.88671875" style="92" customWidth="1"/>
    <col min="12577" max="12578" width="11.44140625" style="92" customWidth="1"/>
    <col min="12579" max="12579" width="54" style="92" customWidth="1"/>
    <col min="12580" max="12580" width="2.6640625" style="92" customWidth="1"/>
    <col min="12581" max="12581" width="7.88671875" style="92" customWidth="1"/>
    <col min="12582" max="12583" width="11.44140625" style="92" customWidth="1"/>
    <col min="12584" max="12584" width="54" style="92" customWidth="1"/>
    <col min="12585" max="12585" width="2.6640625" style="92" customWidth="1"/>
    <col min="12586" max="12586" width="7.88671875" style="92" customWidth="1"/>
    <col min="12587" max="12588" width="11.44140625" style="92" customWidth="1"/>
    <col min="12589" max="12589" width="54" style="92" customWidth="1"/>
    <col min="12590" max="12590" width="2.6640625" style="92" customWidth="1"/>
    <col min="12591" max="12591" width="7.88671875" style="92" customWidth="1"/>
    <col min="12592" max="12593" width="11.44140625" style="92" customWidth="1"/>
    <col min="12594" max="12594" width="54" style="92" customWidth="1"/>
    <col min="12595" max="12595" width="2.6640625" style="92" customWidth="1"/>
    <col min="12596" max="12596" width="7.88671875" style="92" customWidth="1"/>
    <col min="12597" max="12598" width="11.44140625" style="92" customWidth="1"/>
    <col min="12599" max="12599" width="54" style="92" customWidth="1"/>
    <col min="12600" max="12600" width="2.6640625" style="92" customWidth="1"/>
    <col min="12601" max="12601" width="7.88671875" style="92" customWidth="1"/>
    <col min="12602" max="12603" width="11.44140625" style="92" customWidth="1"/>
    <col min="12604" max="12604" width="54" style="92" customWidth="1"/>
    <col min="12605" max="12605" width="2.6640625" style="92" customWidth="1"/>
    <col min="12606" max="12800" width="11.5546875" style="92"/>
    <col min="12801" max="12801" width="2.6640625" style="92" customWidth="1"/>
    <col min="12802" max="12802" width="4.44140625" style="92" customWidth="1"/>
    <col min="12803" max="12804" width="11.44140625" style="92" customWidth="1"/>
    <col min="12805" max="12805" width="52.5546875" style="92" customWidth="1"/>
    <col min="12806" max="12806" width="2.6640625" style="92" customWidth="1"/>
    <col min="12807" max="12807" width="7.88671875" style="92" customWidth="1"/>
    <col min="12808" max="12809" width="11.44140625" style="92" customWidth="1"/>
    <col min="12810" max="12810" width="54" style="92" customWidth="1"/>
    <col min="12811" max="12811" width="2.6640625" style="92" customWidth="1"/>
    <col min="12812" max="12812" width="7.88671875" style="92" customWidth="1"/>
    <col min="12813" max="12814" width="11.44140625" style="92" customWidth="1"/>
    <col min="12815" max="12815" width="54" style="92" customWidth="1"/>
    <col min="12816" max="12816" width="2.6640625" style="92" customWidth="1"/>
    <col min="12817" max="12817" width="7.88671875" style="92" customWidth="1"/>
    <col min="12818" max="12819" width="11.44140625" style="92" customWidth="1"/>
    <col min="12820" max="12820" width="54" style="92" customWidth="1"/>
    <col min="12821" max="12821" width="2.6640625" style="92" customWidth="1"/>
    <col min="12822" max="12822" width="7.88671875" style="92" customWidth="1"/>
    <col min="12823" max="12824" width="11.44140625" style="92" customWidth="1"/>
    <col min="12825" max="12825" width="54" style="92" customWidth="1"/>
    <col min="12826" max="12826" width="2.6640625" style="92" customWidth="1"/>
    <col min="12827" max="12827" width="7.88671875" style="92" customWidth="1"/>
    <col min="12828" max="12829" width="11.44140625" style="92" customWidth="1"/>
    <col min="12830" max="12830" width="54" style="92" customWidth="1"/>
    <col min="12831" max="12831" width="2.6640625" style="92" customWidth="1"/>
    <col min="12832" max="12832" width="7.88671875" style="92" customWidth="1"/>
    <col min="12833" max="12834" width="11.44140625" style="92" customWidth="1"/>
    <col min="12835" max="12835" width="54" style="92" customWidth="1"/>
    <col min="12836" max="12836" width="2.6640625" style="92" customWidth="1"/>
    <col min="12837" max="12837" width="7.88671875" style="92" customWidth="1"/>
    <col min="12838" max="12839" width="11.44140625" style="92" customWidth="1"/>
    <col min="12840" max="12840" width="54" style="92" customWidth="1"/>
    <col min="12841" max="12841" width="2.6640625" style="92" customWidth="1"/>
    <col min="12842" max="12842" width="7.88671875" style="92" customWidth="1"/>
    <col min="12843" max="12844" width="11.44140625" style="92" customWidth="1"/>
    <col min="12845" max="12845" width="54" style="92" customWidth="1"/>
    <col min="12846" max="12846" width="2.6640625" style="92" customWidth="1"/>
    <col min="12847" max="12847" width="7.88671875" style="92" customWidth="1"/>
    <col min="12848" max="12849" width="11.44140625" style="92" customWidth="1"/>
    <col min="12850" max="12850" width="54" style="92" customWidth="1"/>
    <col min="12851" max="12851" width="2.6640625" style="92" customWidth="1"/>
    <col min="12852" max="12852" width="7.88671875" style="92" customWidth="1"/>
    <col min="12853" max="12854" width="11.44140625" style="92" customWidth="1"/>
    <col min="12855" max="12855" width="54" style="92" customWidth="1"/>
    <col min="12856" max="12856" width="2.6640625" style="92" customWidth="1"/>
    <col min="12857" max="12857" width="7.88671875" style="92" customWidth="1"/>
    <col min="12858" max="12859" width="11.44140625" style="92" customWidth="1"/>
    <col min="12860" max="12860" width="54" style="92" customWidth="1"/>
    <col min="12861" max="12861" width="2.6640625" style="92" customWidth="1"/>
    <col min="12862" max="13056" width="11.5546875" style="92"/>
    <col min="13057" max="13057" width="2.6640625" style="92" customWidth="1"/>
    <col min="13058" max="13058" width="4.44140625" style="92" customWidth="1"/>
    <col min="13059" max="13060" width="11.44140625" style="92" customWidth="1"/>
    <col min="13061" max="13061" width="52.5546875" style="92" customWidth="1"/>
    <col min="13062" max="13062" width="2.6640625" style="92" customWidth="1"/>
    <col min="13063" max="13063" width="7.88671875" style="92" customWidth="1"/>
    <col min="13064" max="13065" width="11.44140625" style="92" customWidth="1"/>
    <col min="13066" max="13066" width="54" style="92" customWidth="1"/>
    <col min="13067" max="13067" width="2.6640625" style="92" customWidth="1"/>
    <col min="13068" max="13068" width="7.88671875" style="92" customWidth="1"/>
    <col min="13069" max="13070" width="11.44140625" style="92" customWidth="1"/>
    <col min="13071" max="13071" width="54" style="92" customWidth="1"/>
    <col min="13072" max="13072" width="2.6640625" style="92" customWidth="1"/>
    <col min="13073" max="13073" width="7.88671875" style="92" customWidth="1"/>
    <col min="13074" max="13075" width="11.44140625" style="92" customWidth="1"/>
    <col min="13076" max="13076" width="54" style="92" customWidth="1"/>
    <col min="13077" max="13077" width="2.6640625" style="92" customWidth="1"/>
    <col min="13078" max="13078" width="7.88671875" style="92" customWidth="1"/>
    <col min="13079" max="13080" width="11.44140625" style="92" customWidth="1"/>
    <col min="13081" max="13081" width="54" style="92" customWidth="1"/>
    <col min="13082" max="13082" width="2.6640625" style="92" customWidth="1"/>
    <col min="13083" max="13083" width="7.88671875" style="92" customWidth="1"/>
    <col min="13084" max="13085" width="11.44140625" style="92" customWidth="1"/>
    <col min="13086" max="13086" width="54" style="92" customWidth="1"/>
    <col min="13087" max="13087" width="2.6640625" style="92" customWidth="1"/>
    <col min="13088" max="13088" width="7.88671875" style="92" customWidth="1"/>
    <col min="13089" max="13090" width="11.44140625" style="92" customWidth="1"/>
    <col min="13091" max="13091" width="54" style="92" customWidth="1"/>
    <col min="13092" max="13092" width="2.6640625" style="92" customWidth="1"/>
    <col min="13093" max="13093" width="7.88671875" style="92" customWidth="1"/>
    <col min="13094" max="13095" width="11.44140625" style="92" customWidth="1"/>
    <col min="13096" max="13096" width="54" style="92" customWidth="1"/>
    <col min="13097" max="13097" width="2.6640625" style="92" customWidth="1"/>
    <col min="13098" max="13098" width="7.88671875" style="92" customWidth="1"/>
    <col min="13099" max="13100" width="11.44140625" style="92" customWidth="1"/>
    <col min="13101" max="13101" width="54" style="92" customWidth="1"/>
    <col min="13102" max="13102" width="2.6640625" style="92" customWidth="1"/>
    <col min="13103" max="13103" width="7.88671875" style="92" customWidth="1"/>
    <col min="13104" max="13105" width="11.44140625" style="92" customWidth="1"/>
    <col min="13106" max="13106" width="54" style="92" customWidth="1"/>
    <col min="13107" max="13107" width="2.6640625" style="92" customWidth="1"/>
    <col min="13108" max="13108" width="7.88671875" style="92" customWidth="1"/>
    <col min="13109" max="13110" width="11.44140625" style="92" customWidth="1"/>
    <col min="13111" max="13111" width="54" style="92" customWidth="1"/>
    <col min="13112" max="13112" width="2.6640625" style="92" customWidth="1"/>
    <col min="13113" max="13113" width="7.88671875" style="92" customWidth="1"/>
    <col min="13114" max="13115" width="11.44140625" style="92" customWidth="1"/>
    <col min="13116" max="13116" width="54" style="92" customWidth="1"/>
    <col min="13117" max="13117" width="2.6640625" style="92" customWidth="1"/>
    <col min="13118" max="13312" width="11.5546875" style="92"/>
    <col min="13313" max="13313" width="2.6640625" style="92" customWidth="1"/>
    <col min="13314" max="13314" width="4.44140625" style="92" customWidth="1"/>
    <col min="13315" max="13316" width="11.44140625" style="92" customWidth="1"/>
    <col min="13317" max="13317" width="52.5546875" style="92" customWidth="1"/>
    <col min="13318" max="13318" width="2.6640625" style="92" customWidth="1"/>
    <col min="13319" max="13319" width="7.88671875" style="92" customWidth="1"/>
    <col min="13320" max="13321" width="11.44140625" style="92" customWidth="1"/>
    <col min="13322" max="13322" width="54" style="92" customWidth="1"/>
    <col min="13323" max="13323" width="2.6640625" style="92" customWidth="1"/>
    <col min="13324" max="13324" width="7.88671875" style="92" customWidth="1"/>
    <col min="13325" max="13326" width="11.44140625" style="92" customWidth="1"/>
    <col min="13327" max="13327" width="54" style="92" customWidth="1"/>
    <col min="13328" max="13328" width="2.6640625" style="92" customWidth="1"/>
    <col min="13329" max="13329" width="7.88671875" style="92" customWidth="1"/>
    <col min="13330" max="13331" width="11.44140625" style="92" customWidth="1"/>
    <col min="13332" max="13332" width="54" style="92" customWidth="1"/>
    <col min="13333" max="13333" width="2.6640625" style="92" customWidth="1"/>
    <col min="13334" max="13334" width="7.88671875" style="92" customWidth="1"/>
    <col min="13335" max="13336" width="11.44140625" style="92" customWidth="1"/>
    <col min="13337" max="13337" width="54" style="92" customWidth="1"/>
    <col min="13338" max="13338" width="2.6640625" style="92" customWidth="1"/>
    <col min="13339" max="13339" width="7.88671875" style="92" customWidth="1"/>
    <col min="13340" max="13341" width="11.44140625" style="92" customWidth="1"/>
    <col min="13342" max="13342" width="54" style="92" customWidth="1"/>
    <col min="13343" max="13343" width="2.6640625" style="92" customWidth="1"/>
    <col min="13344" max="13344" width="7.88671875" style="92" customWidth="1"/>
    <col min="13345" max="13346" width="11.44140625" style="92" customWidth="1"/>
    <col min="13347" max="13347" width="54" style="92" customWidth="1"/>
    <col min="13348" max="13348" width="2.6640625" style="92" customWidth="1"/>
    <col min="13349" max="13349" width="7.88671875" style="92" customWidth="1"/>
    <col min="13350" max="13351" width="11.44140625" style="92" customWidth="1"/>
    <col min="13352" max="13352" width="54" style="92" customWidth="1"/>
    <col min="13353" max="13353" width="2.6640625" style="92" customWidth="1"/>
    <col min="13354" max="13354" width="7.88671875" style="92" customWidth="1"/>
    <col min="13355" max="13356" width="11.44140625" style="92" customWidth="1"/>
    <col min="13357" max="13357" width="54" style="92" customWidth="1"/>
    <col min="13358" max="13358" width="2.6640625" style="92" customWidth="1"/>
    <col min="13359" max="13359" width="7.88671875" style="92" customWidth="1"/>
    <col min="13360" max="13361" width="11.44140625" style="92" customWidth="1"/>
    <col min="13362" max="13362" width="54" style="92" customWidth="1"/>
    <col min="13363" max="13363" width="2.6640625" style="92" customWidth="1"/>
    <col min="13364" max="13364" width="7.88671875" style="92" customWidth="1"/>
    <col min="13365" max="13366" width="11.44140625" style="92" customWidth="1"/>
    <col min="13367" max="13367" width="54" style="92" customWidth="1"/>
    <col min="13368" max="13368" width="2.6640625" style="92" customWidth="1"/>
    <col min="13369" max="13369" width="7.88671875" style="92" customWidth="1"/>
    <col min="13370" max="13371" width="11.44140625" style="92" customWidth="1"/>
    <col min="13372" max="13372" width="54" style="92" customWidth="1"/>
    <col min="13373" max="13373" width="2.6640625" style="92" customWidth="1"/>
    <col min="13374" max="13568" width="11.5546875" style="92"/>
    <col min="13569" max="13569" width="2.6640625" style="92" customWidth="1"/>
    <col min="13570" max="13570" width="4.44140625" style="92" customWidth="1"/>
    <col min="13571" max="13572" width="11.44140625" style="92" customWidth="1"/>
    <col min="13573" max="13573" width="52.5546875" style="92" customWidth="1"/>
    <col min="13574" max="13574" width="2.6640625" style="92" customWidth="1"/>
    <col min="13575" max="13575" width="7.88671875" style="92" customWidth="1"/>
    <col min="13576" max="13577" width="11.44140625" style="92" customWidth="1"/>
    <col min="13578" max="13578" width="54" style="92" customWidth="1"/>
    <col min="13579" max="13579" width="2.6640625" style="92" customWidth="1"/>
    <col min="13580" max="13580" width="7.88671875" style="92" customWidth="1"/>
    <col min="13581" max="13582" width="11.44140625" style="92" customWidth="1"/>
    <col min="13583" max="13583" width="54" style="92" customWidth="1"/>
    <col min="13584" max="13584" width="2.6640625" style="92" customWidth="1"/>
    <col min="13585" max="13585" width="7.88671875" style="92" customWidth="1"/>
    <col min="13586" max="13587" width="11.44140625" style="92" customWidth="1"/>
    <col min="13588" max="13588" width="54" style="92" customWidth="1"/>
    <col min="13589" max="13589" width="2.6640625" style="92" customWidth="1"/>
    <col min="13590" max="13590" width="7.88671875" style="92" customWidth="1"/>
    <col min="13591" max="13592" width="11.44140625" style="92" customWidth="1"/>
    <col min="13593" max="13593" width="54" style="92" customWidth="1"/>
    <col min="13594" max="13594" width="2.6640625" style="92" customWidth="1"/>
    <col min="13595" max="13595" width="7.88671875" style="92" customWidth="1"/>
    <col min="13596" max="13597" width="11.44140625" style="92" customWidth="1"/>
    <col min="13598" max="13598" width="54" style="92" customWidth="1"/>
    <col min="13599" max="13599" width="2.6640625" style="92" customWidth="1"/>
    <col min="13600" max="13600" width="7.88671875" style="92" customWidth="1"/>
    <col min="13601" max="13602" width="11.44140625" style="92" customWidth="1"/>
    <col min="13603" max="13603" width="54" style="92" customWidth="1"/>
    <col min="13604" max="13604" width="2.6640625" style="92" customWidth="1"/>
    <col min="13605" max="13605" width="7.88671875" style="92" customWidth="1"/>
    <col min="13606" max="13607" width="11.44140625" style="92" customWidth="1"/>
    <col min="13608" max="13608" width="54" style="92" customWidth="1"/>
    <col min="13609" max="13609" width="2.6640625" style="92" customWidth="1"/>
    <col min="13610" max="13610" width="7.88671875" style="92" customWidth="1"/>
    <col min="13611" max="13612" width="11.44140625" style="92" customWidth="1"/>
    <col min="13613" max="13613" width="54" style="92" customWidth="1"/>
    <col min="13614" max="13614" width="2.6640625" style="92" customWidth="1"/>
    <col min="13615" max="13615" width="7.88671875" style="92" customWidth="1"/>
    <col min="13616" max="13617" width="11.44140625" style="92" customWidth="1"/>
    <col min="13618" max="13618" width="54" style="92" customWidth="1"/>
    <col min="13619" max="13619" width="2.6640625" style="92" customWidth="1"/>
    <col min="13620" max="13620" width="7.88671875" style="92" customWidth="1"/>
    <col min="13621" max="13622" width="11.44140625" style="92" customWidth="1"/>
    <col min="13623" max="13623" width="54" style="92" customWidth="1"/>
    <col min="13624" max="13624" width="2.6640625" style="92" customWidth="1"/>
    <col min="13625" max="13625" width="7.88671875" style="92" customWidth="1"/>
    <col min="13626" max="13627" width="11.44140625" style="92" customWidth="1"/>
    <col min="13628" max="13628" width="54" style="92" customWidth="1"/>
    <col min="13629" max="13629" width="2.6640625" style="92" customWidth="1"/>
    <col min="13630" max="13824" width="11.5546875" style="92"/>
    <col min="13825" max="13825" width="2.6640625" style="92" customWidth="1"/>
    <col min="13826" max="13826" width="4.44140625" style="92" customWidth="1"/>
    <col min="13827" max="13828" width="11.44140625" style="92" customWidth="1"/>
    <col min="13829" max="13829" width="52.5546875" style="92" customWidth="1"/>
    <col min="13830" max="13830" width="2.6640625" style="92" customWidth="1"/>
    <col min="13831" max="13831" width="7.88671875" style="92" customWidth="1"/>
    <col min="13832" max="13833" width="11.44140625" style="92" customWidth="1"/>
    <col min="13834" max="13834" width="54" style="92" customWidth="1"/>
    <col min="13835" max="13835" width="2.6640625" style="92" customWidth="1"/>
    <col min="13836" max="13836" width="7.88671875" style="92" customWidth="1"/>
    <col min="13837" max="13838" width="11.44140625" style="92" customWidth="1"/>
    <col min="13839" max="13839" width="54" style="92" customWidth="1"/>
    <col min="13840" max="13840" width="2.6640625" style="92" customWidth="1"/>
    <col min="13841" max="13841" width="7.88671875" style="92" customWidth="1"/>
    <col min="13842" max="13843" width="11.44140625" style="92" customWidth="1"/>
    <col min="13844" max="13844" width="54" style="92" customWidth="1"/>
    <col min="13845" max="13845" width="2.6640625" style="92" customWidth="1"/>
    <col min="13846" max="13846" width="7.88671875" style="92" customWidth="1"/>
    <col min="13847" max="13848" width="11.44140625" style="92" customWidth="1"/>
    <col min="13849" max="13849" width="54" style="92" customWidth="1"/>
    <col min="13850" max="13850" width="2.6640625" style="92" customWidth="1"/>
    <col min="13851" max="13851" width="7.88671875" style="92" customWidth="1"/>
    <col min="13852" max="13853" width="11.44140625" style="92" customWidth="1"/>
    <col min="13854" max="13854" width="54" style="92" customWidth="1"/>
    <col min="13855" max="13855" width="2.6640625" style="92" customWidth="1"/>
    <col min="13856" max="13856" width="7.88671875" style="92" customWidth="1"/>
    <col min="13857" max="13858" width="11.44140625" style="92" customWidth="1"/>
    <col min="13859" max="13859" width="54" style="92" customWidth="1"/>
    <col min="13860" max="13860" width="2.6640625" style="92" customWidth="1"/>
    <col min="13861" max="13861" width="7.88671875" style="92" customWidth="1"/>
    <col min="13862" max="13863" width="11.44140625" style="92" customWidth="1"/>
    <col min="13864" max="13864" width="54" style="92" customWidth="1"/>
    <col min="13865" max="13865" width="2.6640625" style="92" customWidth="1"/>
    <col min="13866" max="13866" width="7.88671875" style="92" customWidth="1"/>
    <col min="13867" max="13868" width="11.44140625" style="92" customWidth="1"/>
    <col min="13869" max="13869" width="54" style="92" customWidth="1"/>
    <col min="13870" max="13870" width="2.6640625" style="92" customWidth="1"/>
    <col min="13871" max="13871" width="7.88671875" style="92" customWidth="1"/>
    <col min="13872" max="13873" width="11.44140625" style="92" customWidth="1"/>
    <col min="13874" max="13874" width="54" style="92" customWidth="1"/>
    <col min="13875" max="13875" width="2.6640625" style="92" customWidth="1"/>
    <col min="13876" max="13876" width="7.88671875" style="92" customWidth="1"/>
    <col min="13877" max="13878" width="11.44140625" style="92" customWidth="1"/>
    <col min="13879" max="13879" width="54" style="92" customWidth="1"/>
    <col min="13880" max="13880" width="2.6640625" style="92" customWidth="1"/>
    <col min="13881" max="13881" width="7.88671875" style="92" customWidth="1"/>
    <col min="13882" max="13883" width="11.44140625" style="92" customWidth="1"/>
    <col min="13884" max="13884" width="54" style="92" customWidth="1"/>
    <col min="13885" max="13885" width="2.6640625" style="92" customWidth="1"/>
    <col min="13886" max="14080" width="11.5546875" style="92"/>
    <col min="14081" max="14081" width="2.6640625" style="92" customWidth="1"/>
    <col min="14082" max="14082" width="4.44140625" style="92" customWidth="1"/>
    <col min="14083" max="14084" width="11.44140625" style="92" customWidth="1"/>
    <col min="14085" max="14085" width="52.5546875" style="92" customWidth="1"/>
    <col min="14086" max="14086" width="2.6640625" style="92" customWidth="1"/>
    <col min="14087" max="14087" width="7.88671875" style="92" customWidth="1"/>
    <col min="14088" max="14089" width="11.44140625" style="92" customWidth="1"/>
    <col min="14090" max="14090" width="54" style="92" customWidth="1"/>
    <col min="14091" max="14091" width="2.6640625" style="92" customWidth="1"/>
    <col min="14092" max="14092" width="7.88671875" style="92" customWidth="1"/>
    <col min="14093" max="14094" width="11.44140625" style="92" customWidth="1"/>
    <col min="14095" max="14095" width="54" style="92" customWidth="1"/>
    <col min="14096" max="14096" width="2.6640625" style="92" customWidth="1"/>
    <col min="14097" max="14097" width="7.88671875" style="92" customWidth="1"/>
    <col min="14098" max="14099" width="11.44140625" style="92" customWidth="1"/>
    <col min="14100" max="14100" width="54" style="92" customWidth="1"/>
    <col min="14101" max="14101" width="2.6640625" style="92" customWidth="1"/>
    <col min="14102" max="14102" width="7.88671875" style="92" customWidth="1"/>
    <col min="14103" max="14104" width="11.44140625" style="92" customWidth="1"/>
    <col min="14105" max="14105" width="54" style="92" customWidth="1"/>
    <col min="14106" max="14106" width="2.6640625" style="92" customWidth="1"/>
    <col min="14107" max="14107" width="7.88671875" style="92" customWidth="1"/>
    <col min="14108" max="14109" width="11.44140625" style="92" customWidth="1"/>
    <col min="14110" max="14110" width="54" style="92" customWidth="1"/>
    <col min="14111" max="14111" width="2.6640625" style="92" customWidth="1"/>
    <col min="14112" max="14112" width="7.88671875" style="92" customWidth="1"/>
    <col min="14113" max="14114" width="11.44140625" style="92" customWidth="1"/>
    <col min="14115" max="14115" width="54" style="92" customWidth="1"/>
    <col min="14116" max="14116" width="2.6640625" style="92" customWidth="1"/>
    <col min="14117" max="14117" width="7.88671875" style="92" customWidth="1"/>
    <col min="14118" max="14119" width="11.44140625" style="92" customWidth="1"/>
    <col min="14120" max="14120" width="54" style="92" customWidth="1"/>
    <col min="14121" max="14121" width="2.6640625" style="92" customWidth="1"/>
    <col min="14122" max="14122" width="7.88671875" style="92" customWidth="1"/>
    <col min="14123" max="14124" width="11.44140625" style="92" customWidth="1"/>
    <col min="14125" max="14125" width="54" style="92" customWidth="1"/>
    <col min="14126" max="14126" width="2.6640625" style="92" customWidth="1"/>
    <col min="14127" max="14127" width="7.88671875" style="92" customWidth="1"/>
    <col min="14128" max="14129" width="11.44140625" style="92" customWidth="1"/>
    <col min="14130" max="14130" width="54" style="92" customWidth="1"/>
    <col min="14131" max="14131" width="2.6640625" style="92" customWidth="1"/>
    <col min="14132" max="14132" width="7.88671875" style="92" customWidth="1"/>
    <col min="14133" max="14134" width="11.44140625" style="92" customWidth="1"/>
    <col min="14135" max="14135" width="54" style="92" customWidth="1"/>
    <col min="14136" max="14136" width="2.6640625" style="92" customWidth="1"/>
    <col min="14137" max="14137" width="7.88671875" style="92" customWidth="1"/>
    <col min="14138" max="14139" width="11.44140625" style="92" customWidth="1"/>
    <col min="14140" max="14140" width="54" style="92" customWidth="1"/>
    <col min="14141" max="14141" width="2.6640625" style="92" customWidth="1"/>
    <col min="14142" max="14336" width="11.5546875" style="92"/>
    <col min="14337" max="14337" width="2.6640625" style="92" customWidth="1"/>
    <col min="14338" max="14338" width="4.44140625" style="92" customWidth="1"/>
    <col min="14339" max="14340" width="11.44140625" style="92" customWidth="1"/>
    <col min="14341" max="14341" width="52.5546875" style="92" customWidth="1"/>
    <col min="14342" max="14342" width="2.6640625" style="92" customWidth="1"/>
    <col min="14343" max="14343" width="7.88671875" style="92" customWidth="1"/>
    <col min="14344" max="14345" width="11.44140625" style="92" customWidth="1"/>
    <col min="14346" max="14346" width="54" style="92" customWidth="1"/>
    <col min="14347" max="14347" width="2.6640625" style="92" customWidth="1"/>
    <col min="14348" max="14348" width="7.88671875" style="92" customWidth="1"/>
    <col min="14349" max="14350" width="11.44140625" style="92" customWidth="1"/>
    <col min="14351" max="14351" width="54" style="92" customWidth="1"/>
    <col min="14352" max="14352" width="2.6640625" style="92" customWidth="1"/>
    <col min="14353" max="14353" width="7.88671875" style="92" customWidth="1"/>
    <col min="14354" max="14355" width="11.44140625" style="92" customWidth="1"/>
    <col min="14356" max="14356" width="54" style="92" customWidth="1"/>
    <col min="14357" max="14357" width="2.6640625" style="92" customWidth="1"/>
    <col min="14358" max="14358" width="7.88671875" style="92" customWidth="1"/>
    <col min="14359" max="14360" width="11.44140625" style="92" customWidth="1"/>
    <col min="14361" max="14361" width="54" style="92" customWidth="1"/>
    <col min="14362" max="14362" width="2.6640625" style="92" customWidth="1"/>
    <col min="14363" max="14363" width="7.88671875" style="92" customWidth="1"/>
    <col min="14364" max="14365" width="11.44140625" style="92" customWidth="1"/>
    <col min="14366" max="14366" width="54" style="92" customWidth="1"/>
    <col min="14367" max="14367" width="2.6640625" style="92" customWidth="1"/>
    <col min="14368" max="14368" width="7.88671875" style="92" customWidth="1"/>
    <col min="14369" max="14370" width="11.44140625" style="92" customWidth="1"/>
    <col min="14371" max="14371" width="54" style="92" customWidth="1"/>
    <col min="14372" max="14372" width="2.6640625" style="92" customWidth="1"/>
    <col min="14373" max="14373" width="7.88671875" style="92" customWidth="1"/>
    <col min="14374" max="14375" width="11.44140625" style="92" customWidth="1"/>
    <col min="14376" max="14376" width="54" style="92" customWidth="1"/>
    <col min="14377" max="14377" width="2.6640625" style="92" customWidth="1"/>
    <col min="14378" max="14378" width="7.88671875" style="92" customWidth="1"/>
    <col min="14379" max="14380" width="11.44140625" style="92" customWidth="1"/>
    <col min="14381" max="14381" width="54" style="92" customWidth="1"/>
    <col min="14382" max="14382" width="2.6640625" style="92" customWidth="1"/>
    <col min="14383" max="14383" width="7.88671875" style="92" customWidth="1"/>
    <col min="14384" max="14385" width="11.44140625" style="92" customWidth="1"/>
    <col min="14386" max="14386" width="54" style="92" customWidth="1"/>
    <col min="14387" max="14387" width="2.6640625" style="92" customWidth="1"/>
    <col min="14388" max="14388" width="7.88671875" style="92" customWidth="1"/>
    <col min="14389" max="14390" width="11.44140625" style="92" customWidth="1"/>
    <col min="14391" max="14391" width="54" style="92" customWidth="1"/>
    <col min="14392" max="14392" width="2.6640625" style="92" customWidth="1"/>
    <col min="14393" max="14393" width="7.88671875" style="92" customWidth="1"/>
    <col min="14394" max="14395" width="11.44140625" style="92" customWidth="1"/>
    <col min="14396" max="14396" width="54" style="92" customWidth="1"/>
    <col min="14397" max="14397" width="2.6640625" style="92" customWidth="1"/>
    <col min="14398" max="14592" width="11.5546875" style="92"/>
    <col min="14593" max="14593" width="2.6640625" style="92" customWidth="1"/>
    <col min="14594" max="14594" width="4.44140625" style="92" customWidth="1"/>
    <col min="14595" max="14596" width="11.44140625" style="92" customWidth="1"/>
    <col min="14597" max="14597" width="52.5546875" style="92" customWidth="1"/>
    <col min="14598" max="14598" width="2.6640625" style="92" customWidth="1"/>
    <col min="14599" max="14599" width="7.88671875" style="92" customWidth="1"/>
    <col min="14600" max="14601" width="11.44140625" style="92" customWidth="1"/>
    <col min="14602" max="14602" width="54" style="92" customWidth="1"/>
    <col min="14603" max="14603" width="2.6640625" style="92" customWidth="1"/>
    <col min="14604" max="14604" width="7.88671875" style="92" customWidth="1"/>
    <col min="14605" max="14606" width="11.44140625" style="92" customWidth="1"/>
    <col min="14607" max="14607" width="54" style="92" customWidth="1"/>
    <col min="14608" max="14608" width="2.6640625" style="92" customWidth="1"/>
    <col min="14609" max="14609" width="7.88671875" style="92" customWidth="1"/>
    <col min="14610" max="14611" width="11.44140625" style="92" customWidth="1"/>
    <col min="14612" max="14612" width="54" style="92" customWidth="1"/>
    <col min="14613" max="14613" width="2.6640625" style="92" customWidth="1"/>
    <col min="14614" max="14614" width="7.88671875" style="92" customWidth="1"/>
    <col min="14615" max="14616" width="11.44140625" style="92" customWidth="1"/>
    <col min="14617" max="14617" width="54" style="92" customWidth="1"/>
    <col min="14618" max="14618" width="2.6640625" style="92" customWidth="1"/>
    <col min="14619" max="14619" width="7.88671875" style="92" customWidth="1"/>
    <col min="14620" max="14621" width="11.44140625" style="92" customWidth="1"/>
    <col min="14622" max="14622" width="54" style="92" customWidth="1"/>
    <col min="14623" max="14623" width="2.6640625" style="92" customWidth="1"/>
    <col min="14624" max="14624" width="7.88671875" style="92" customWidth="1"/>
    <col min="14625" max="14626" width="11.44140625" style="92" customWidth="1"/>
    <col min="14627" max="14627" width="54" style="92" customWidth="1"/>
    <col min="14628" max="14628" width="2.6640625" style="92" customWidth="1"/>
    <col min="14629" max="14629" width="7.88671875" style="92" customWidth="1"/>
    <col min="14630" max="14631" width="11.44140625" style="92" customWidth="1"/>
    <col min="14632" max="14632" width="54" style="92" customWidth="1"/>
    <col min="14633" max="14633" width="2.6640625" style="92" customWidth="1"/>
    <col min="14634" max="14634" width="7.88671875" style="92" customWidth="1"/>
    <col min="14635" max="14636" width="11.44140625" style="92" customWidth="1"/>
    <col min="14637" max="14637" width="54" style="92" customWidth="1"/>
    <col min="14638" max="14638" width="2.6640625" style="92" customWidth="1"/>
    <col min="14639" max="14639" width="7.88671875" style="92" customWidth="1"/>
    <col min="14640" max="14641" width="11.44140625" style="92" customWidth="1"/>
    <col min="14642" max="14642" width="54" style="92" customWidth="1"/>
    <col min="14643" max="14643" width="2.6640625" style="92" customWidth="1"/>
    <col min="14644" max="14644" width="7.88671875" style="92" customWidth="1"/>
    <col min="14645" max="14646" width="11.44140625" style="92" customWidth="1"/>
    <col min="14647" max="14647" width="54" style="92" customWidth="1"/>
    <col min="14648" max="14648" width="2.6640625" style="92" customWidth="1"/>
    <col min="14649" max="14649" width="7.88671875" style="92" customWidth="1"/>
    <col min="14650" max="14651" width="11.44140625" style="92" customWidth="1"/>
    <col min="14652" max="14652" width="54" style="92" customWidth="1"/>
    <col min="14653" max="14653" width="2.6640625" style="92" customWidth="1"/>
    <col min="14654" max="14848" width="11.5546875" style="92"/>
    <col min="14849" max="14849" width="2.6640625" style="92" customWidth="1"/>
    <col min="14850" max="14850" width="4.44140625" style="92" customWidth="1"/>
    <col min="14851" max="14852" width="11.44140625" style="92" customWidth="1"/>
    <col min="14853" max="14853" width="52.5546875" style="92" customWidth="1"/>
    <col min="14854" max="14854" width="2.6640625" style="92" customWidth="1"/>
    <col min="14855" max="14855" width="7.88671875" style="92" customWidth="1"/>
    <col min="14856" max="14857" width="11.44140625" style="92" customWidth="1"/>
    <col min="14858" max="14858" width="54" style="92" customWidth="1"/>
    <col min="14859" max="14859" width="2.6640625" style="92" customWidth="1"/>
    <col min="14860" max="14860" width="7.88671875" style="92" customWidth="1"/>
    <col min="14861" max="14862" width="11.44140625" style="92" customWidth="1"/>
    <col min="14863" max="14863" width="54" style="92" customWidth="1"/>
    <col min="14864" max="14864" width="2.6640625" style="92" customWidth="1"/>
    <col min="14865" max="14865" width="7.88671875" style="92" customWidth="1"/>
    <col min="14866" max="14867" width="11.44140625" style="92" customWidth="1"/>
    <col min="14868" max="14868" width="54" style="92" customWidth="1"/>
    <col min="14869" max="14869" width="2.6640625" style="92" customWidth="1"/>
    <col min="14870" max="14870" width="7.88671875" style="92" customWidth="1"/>
    <col min="14871" max="14872" width="11.44140625" style="92" customWidth="1"/>
    <col min="14873" max="14873" width="54" style="92" customWidth="1"/>
    <col min="14874" max="14874" width="2.6640625" style="92" customWidth="1"/>
    <col min="14875" max="14875" width="7.88671875" style="92" customWidth="1"/>
    <col min="14876" max="14877" width="11.44140625" style="92" customWidth="1"/>
    <col min="14878" max="14878" width="54" style="92" customWidth="1"/>
    <col min="14879" max="14879" width="2.6640625" style="92" customWidth="1"/>
    <col min="14880" max="14880" width="7.88671875" style="92" customWidth="1"/>
    <col min="14881" max="14882" width="11.44140625" style="92" customWidth="1"/>
    <col min="14883" max="14883" width="54" style="92" customWidth="1"/>
    <col min="14884" max="14884" width="2.6640625" style="92" customWidth="1"/>
    <col min="14885" max="14885" width="7.88671875" style="92" customWidth="1"/>
    <col min="14886" max="14887" width="11.44140625" style="92" customWidth="1"/>
    <col min="14888" max="14888" width="54" style="92" customWidth="1"/>
    <col min="14889" max="14889" width="2.6640625" style="92" customWidth="1"/>
    <col min="14890" max="14890" width="7.88671875" style="92" customWidth="1"/>
    <col min="14891" max="14892" width="11.44140625" style="92" customWidth="1"/>
    <col min="14893" max="14893" width="54" style="92" customWidth="1"/>
    <col min="14894" max="14894" width="2.6640625" style="92" customWidth="1"/>
    <col min="14895" max="14895" width="7.88671875" style="92" customWidth="1"/>
    <col min="14896" max="14897" width="11.44140625" style="92" customWidth="1"/>
    <col min="14898" max="14898" width="54" style="92" customWidth="1"/>
    <col min="14899" max="14899" width="2.6640625" style="92" customWidth="1"/>
    <col min="14900" max="14900" width="7.88671875" style="92" customWidth="1"/>
    <col min="14901" max="14902" width="11.44140625" style="92" customWidth="1"/>
    <col min="14903" max="14903" width="54" style="92" customWidth="1"/>
    <col min="14904" max="14904" width="2.6640625" style="92" customWidth="1"/>
    <col min="14905" max="14905" width="7.88671875" style="92" customWidth="1"/>
    <col min="14906" max="14907" width="11.44140625" style="92" customWidth="1"/>
    <col min="14908" max="14908" width="54" style="92" customWidth="1"/>
    <col min="14909" max="14909" width="2.6640625" style="92" customWidth="1"/>
    <col min="14910" max="15104" width="11.5546875" style="92"/>
    <col min="15105" max="15105" width="2.6640625" style="92" customWidth="1"/>
    <col min="15106" max="15106" width="4.44140625" style="92" customWidth="1"/>
    <col min="15107" max="15108" width="11.44140625" style="92" customWidth="1"/>
    <col min="15109" max="15109" width="52.5546875" style="92" customWidth="1"/>
    <col min="15110" max="15110" width="2.6640625" style="92" customWidth="1"/>
    <col min="15111" max="15111" width="7.88671875" style="92" customWidth="1"/>
    <col min="15112" max="15113" width="11.44140625" style="92" customWidth="1"/>
    <col min="15114" max="15114" width="54" style="92" customWidth="1"/>
    <col min="15115" max="15115" width="2.6640625" style="92" customWidth="1"/>
    <col min="15116" max="15116" width="7.88671875" style="92" customWidth="1"/>
    <col min="15117" max="15118" width="11.44140625" style="92" customWidth="1"/>
    <col min="15119" max="15119" width="54" style="92" customWidth="1"/>
    <col min="15120" max="15120" width="2.6640625" style="92" customWidth="1"/>
    <col min="15121" max="15121" width="7.88671875" style="92" customWidth="1"/>
    <col min="15122" max="15123" width="11.44140625" style="92" customWidth="1"/>
    <col min="15124" max="15124" width="54" style="92" customWidth="1"/>
    <col min="15125" max="15125" width="2.6640625" style="92" customWidth="1"/>
    <col min="15126" max="15126" width="7.88671875" style="92" customWidth="1"/>
    <col min="15127" max="15128" width="11.44140625" style="92" customWidth="1"/>
    <col min="15129" max="15129" width="54" style="92" customWidth="1"/>
    <col min="15130" max="15130" width="2.6640625" style="92" customWidth="1"/>
    <col min="15131" max="15131" width="7.88671875" style="92" customWidth="1"/>
    <col min="15132" max="15133" width="11.44140625" style="92" customWidth="1"/>
    <col min="15134" max="15134" width="54" style="92" customWidth="1"/>
    <col min="15135" max="15135" width="2.6640625" style="92" customWidth="1"/>
    <col min="15136" max="15136" width="7.88671875" style="92" customWidth="1"/>
    <col min="15137" max="15138" width="11.44140625" style="92" customWidth="1"/>
    <col min="15139" max="15139" width="54" style="92" customWidth="1"/>
    <col min="15140" max="15140" width="2.6640625" style="92" customWidth="1"/>
    <col min="15141" max="15141" width="7.88671875" style="92" customWidth="1"/>
    <col min="15142" max="15143" width="11.44140625" style="92" customWidth="1"/>
    <col min="15144" max="15144" width="54" style="92" customWidth="1"/>
    <col min="15145" max="15145" width="2.6640625" style="92" customWidth="1"/>
    <col min="15146" max="15146" width="7.88671875" style="92" customWidth="1"/>
    <col min="15147" max="15148" width="11.44140625" style="92" customWidth="1"/>
    <col min="15149" max="15149" width="54" style="92" customWidth="1"/>
    <col min="15150" max="15150" width="2.6640625" style="92" customWidth="1"/>
    <col min="15151" max="15151" width="7.88671875" style="92" customWidth="1"/>
    <col min="15152" max="15153" width="11.44140625" style="92" customWidth="1"/>
    <col min="15154" max="15154" width="54" style="92" customWidth="1"/>
    <col min="15155" max="15155" width="2.6640625" style="92" customWidth="1"/>
    <col min="15156" max="15156" width="7.88671875" style="92" customWidth="1"/>
    <col min="15157" max="15158" width="11.44140625" style="92" customWidth="1"/>
    <col min="15159" max="15159" width="54" style="92" customWidth="1"/>
    <col min="15160" max="15160" width="2.6640625" style="92" customWidth="1"/>
    <col min="15161" max="15161" width="7.88671875" style="92" customWidth="1"/>
    <col min="15162" max="15163" width="11.44140625" style="92" customWidth="1"/>
    <col min="15164" max="15164" width="54" style="92" customWidth="1"/>
    <col min="15165" max="15165" width="2.6640625" style="92" customWidth="1"/>
    <col min="15166" max="15360" width="11.5546875" style="92"/>
    <col min="15361" max="15361" width="2.6640625" style="92" customWidth="1"/>
    <col min="15362" max="15362" width="4.44140625" style="92" customWidth="1"/>
    <col min="15363" max="15364" width="11.44140625" style="92" customWidth="1"/>
    <col min="15365" max="15365" width="52.5546875" style="92" customWidth="1"/>
    <col min="15366" max="15366" width="2.6640625" style="92" customWidth="1"/>
    <col min="15367" max="15367" width="7.88671875" style="92" customWidth="1"/>
    <col min="15368" max="15369" width="11.44140625" style="92" customWidth="1"/>
    <col min="15370" max="15370" width="54" style="92" customWidth="1"/>
    <col min="15371" max="15371" width="2.6640625" style="92" customWidth="1"/>
    <col min="15372" max="15372" width="7.88671875" style="92" customWidth="1"/>
    <col min="15373" max="15374" width="11.44140625" style="92" customWidth="1"/>
    <col min="15375" max="15375" width="54" style="92" customWidth="1"/>
    <col min="15376" max="15376" width="2.6640625" style="92" customWidth="1"/>
    <col min="15377" max="15377" width="7.88671875" style="92" customWidth="1"/>
    <col min="15378" max="15379" width="11.44140625" style="92" customWidth="1"/>
    <col min="15380" max="15380" width="54" style="92" customWidth="1"/>
    <col min="15381" max="15381" width="2.6640625" style="92" customWidth="1"/>
    <col min="15382" max="15382" width="7.88671875" style="92" customWidth="1"/>
    <col min="15383" max="15384" width="11.44140625" style="92" customWidth="1"/>
    <col min="15385" max="15385" width="54" style="92" customWidth="1"/>
    <col min="15386" max="15386" width="2.6640625" style="92" customWidth="1"/>
    <col min="15387" max="15387" width="7.88671875" style="92" customWidth="1"/>
    <col min="15388" max="15389" width="11.44140625" style="92" customWidth="1"/>
    <col min="15390" max="15390" width="54" style="92" customWidth="1"/>
    <col min="15391" max="15391" width="2.6640625" style="92" customWidth="1"/>
    <col min="15392" max="15392" width="7.88671875" style="92" customWidth="1"/>
    <col min="15393" max="15394" width="11.44140625" style="92" customWidth="1"/>
    <col min="15395" max="15395" width="54" style="92" customWidth="1"/>
    <col min="15396" max="15396" width="2.6640625" style="92" customWidth="1"/>
    <col min="15397" max="15397" width="7.88671875" style="92" customWidth="1"/>
    <col min="15398" max="15399" width="11.44140625" style="92" customWidth="1"/>
    <col min="15400" max="15400" width="54" style="92" customWidth="1"/>
    <col min="15401" max="15401" width="2.6640625" style="92" customWidth="1"/>
    <col min="15402" max="15402" width="7.88671875" style="92" customWidth="1"/>
    <col min="15403" max="15404" width="11.44140625" style="92" customWidth="1"/>
    <col min="15405" max="15405" width="54" style="92" customWidth="1"/>
    <col min="15406" max="15406" width="2.6640625" style="92" customWidth="1"/>
    <col min="15407" max="15407" width="7.88671875" style="92" customWidth="1"/>
    <col min="15408" max="15409" width="11.44140625" style="92" customWidth="1"/>
    <col min="15410" max="15410" width="54" style="92" customWidth="1"/>
    <col min="15411" max="15411" width="2.6640625" style="92" customWidth="1"/>
    <col min="15412" max="15412" width="7.88671875" style="92" customWidth="1"/>
    <col min="15413" max="15414" width="11.44140625" style="92" customWidth="1"/>
    <col min="15415" max="15415" width="54" style="92" customWidth="1"/>
    <col min="15416" max="15416" width="2.6640625" style="92" customWidth="1"/>
    <col min="15417" max="15417" width="7.88671875" style="92" customWidth="1"/>
    <col min="15418" max="15419" width="11.44140625" style="92" customWidth="1"/>
    <col min="15420" max="15420" width="54" style="92" customWidth="1"/>
    <col min="15421" max="15421" width="2.6640625" style="92" customWidth="1"/>
    <col min="15422" max="15616" width="11.5546875" style="92"/>
    <col min="15617" max="15617" width="2.6640625" style="92" customWidth="1"/>
    <col min="15618" max="15618" width="4.44140625" style="92" customWidth="1"/>
    <col min="15619" max="15620" width="11.44140625" style="92" customWidth="1"/>
    <col min="15621" max="15621" width="52.5546875" style="92" customWidth="1"/>
    <col min="15622" max="15622" width="2.6640625" style="92" customWidth="1"/>
    <col min="15623" max="15623" width="7.88671875" style="92" customWidth="1"/>
    <col min="15624" max="15625" width="11.44140625" style="92" customWidth="1"/>
    <col min="15626" max="15626" width="54" style="92" customWidth="1"/>
    <col min="15627" max="15627" width="2.6640625" style="92" customWidth="1"/>
    <col min="15628" max="15628" width="7.88671875" style="92" customWidth="1"/>
    <col min="15629" max="15630" width="11.44140625" style="92" customWidth="1"/>
    <col min="15631" max="15631" width="54" style="92" customWidth="1"/>
    <col min="15632" max="15632" width="2.6640625" style="92" customWidth="1"/>
    <col min="15633" max="15633" width="7.88671875" style="92" customWidth="1"/>
    <col min="15634" max="15635" width="11.44140625" style="92" customWidth="1"/>
    <col min="15636" max="15636" width="54" style="92" customWidth="1"/>
    <col min="15637" max="15637" width="2.6640625" style="92" customWidth="1"/>
    <col min="15638" max="15638" width="7.88671875" style="92" customWidth="1"/>
    <col min="15639" max="15640" width="11.44140625" style="92" customWidth="1"/>
    <col min="15641" max="15641" width="54" style="92" customWidth="1"/>
    <col min="15642" max="15642" width="2.6640625" style="92" customWidth="1"/>
    <col min="15643" max="15643" width="7.88671875" style="92" customWidth="1"/>
    <col min="15644" max="15645" width="11.44140625" style="92" customWidth="1"/>
    <col min="15646" max="15646" width="54" style="92" customWidth="1"/>
    <col min="15647" max="15647" width="2.6640625" style="92" customWidth="1"/>
    <col min="15648" max="15648" width="7.88671875" style="92" customWidth="1"/>
    <col min="15649" max="15650" width="11.44140625" style="92" customWidth="1"/>
    <col min="15651" max="15651" width="54" style="92" customWidth="1"/>
    <col min="15652" max="15652" width="2.6640625" style="92" customWidth="1"/>
    <col min="15653" max="15653" width="7.88671875" style="92" customWidth="1"/>
    <col min="15654" max="15655" width="11.44140625" style="92" customWidth="1"/>
    <col min="15656" max="15656" width="54" style="92" customWidth="1"/>
    <col min="15657" max="15657" width="2.6640625" style="92" customWidth="1"/>
    <col min="15658" max="15658" width="7.88671875" style="92" customWidth="1"/>
    <col min="15659" max="15660" width="11.44140625" style="92" customWidth="1"/>
    <col min="15661" max="15661" width="54" style="92" customWidth="1"/>
    <col min="15662" max="15662" width="2.6640625" style="92" customWidth="1"/>
    <col min="15663" max="15663" width="7.88671875" style="92" customWidth="1"/>
    <col min="15664" max="15665" width="11.44140625" style="92" customWidth="1"/>
    <col min="15666" max="15666" width="54" style="92" customWidth="1"/>
    <col min="15667" max="15667" width="2.6640625" style="92" customWidth="1"/>
    <col min="15668" max="15668" width="7.88671875" style="92" customWidth="1"/>
    <col min="15669" max="15670" width="11.44140625" style="92" customWidth="1"/>
    <col min="15671" max="15671" width="54" style="92" customWidth="1"/>
    <col min="15672" max="15672" width="2.6640625" style="92" customWidth="1"/>
    <col min="15673" max="15673" width="7.88671875" style="92" customWidth="1"/>
    <col min="15674" max="15675" width="11.44140625" style="92" customWidth="1"/>
    <col min="15676" max="15676" width="54" style="92" customWidth="1"/>
    <col min="15677" max="15677" width="2.6640625" style="92" customWidth="1"/>
    <col min="15678" max="15872" width="11.5546875" style="92"/>
    <col min="15873" max="15873" width="2.6640625" style="92" customWidth="1"/>
    <col min="15874" max="15874" width="4.44140625" style="92" customWidth="1"/>
    <col min="15875" max="15876" width="11.44140625" style="92" customWidth="1"/>
    <col min="15877" max="15877" width="52.5546875" style="92" customWidth="1"/>
    <col min="15878" max="15878" width="2.6640625" style="92" customWidth="1"/>
    <col min="15879" max="15879" width="7.88671875" style="92" customWidth="1"/>
    <col min="15880" max="15881" width="11.44140625" style="92" customWidth="1"/>
    <col min="15882" max="15882" width="54" style="92" customWidth="1"/>
    <col min="15883" max="15883" width="2.6640625" style="92" customWidth="1"/>
    <col min="15884" max="15884" width="7.88671875" style="92" customWidth="1"/>
    <col min="15885" max="15886" width="11.44140625" style="92" customWidth="1"/>
    <col min="15887" max="15887" width="54" style="92" customWidth="1"/>
    <col min="15888" max="15888" width="2.6640625" style="92" customWidth="1"/>
    <col min="15889" max="15889" width="7.88671875" style="92" customWidth="1"/>
    <col min="15890" max="15891" width="11.44140625" style="92" customWidth="1"/>
    <col min="15892" max="15892" width="54" style="92" customWidth="1"/>
    <col min="15893" max="15893" width="2.6640625" style="92" customWidth="1"/>
    <col min="15894" max="15894" width="7.88671875" style="92" customWidth="1"/>
    <col min="15895" max="15896" width="11.44140625" style="92" customWidth="1"/>
    <col min="15897" max="15897" width="54" style="92" customWidth="1"/>
    <col min="15898" max="15898" width="2.6640625" style="92" customWidth="1"/>
    <col min="15899" max="15899" width="7.88671875" style="92" customWidth="1"/>
    <col min="15900" max="15901" width="11.44140625" style="92" customWidth="1"/>
    <col min="15902" max="15902" width="54" style="92" customWidth="1"/>
    <col min="15903" max="15903" width="2.6640625" style="92" customWidth="1"/>
    <col min="15904" max="15904" width="7.88671875" style="92" customWidth="1"/>
    <col min="15905" max="15906" width="11.44140625" style="92" customWidth="1"/>
    <col min="15907" max="15907" width="54" style="92" customWidth="1"/>
    <col min="15908" max="15908" width="2.6640625" style="92" customWidth="1"/>
    <col min="15909" max="15909" width="7.88671875" style="92" customWidth="1"/>
    <col min="15910" max="15911" width="11.44140625" style="92" customWidth="1"/>
    <col min="15912" max="15912" width="54" style="92" customWidth="1"/>
    <col min="15913" max="15913" width="2.6640625" style="92" customWidth="1"/>
    <col min="15914" max="15914" width="7.88671875" style="92" customWidth="1"/>
    <col min="15915" max="15916" width="11.44140625" style="92" customWidth="1"/>
    <col min="15917" max="15917" width="54" style="92" customWidth="1"/>
    <col min="15918" max="15918" width="2.6640625" style="92" customWidth="1"/>
    <col min="15919" max="15919" width="7.88671875" style="92" customWidth="1"/>
    <col min="15920" max="15921" width="11.44140625" style="92" customWidth="1"/>
    <col min="15922" max="15922" width="54" style="92" customWidth="1"/>
    <col min="15923" max="15923" width="2.6640625" style="92" customWidth="1"/>
    <col min="15924" max="15924" width="7.88671875" style="92" customWidth="1"/>
    <col min="15925" max="15926" width="11.44140625" style="92" customWidth="1"/>
    <col min="15927" max="15927" width="54" style="92" customWidth="1"/>
    <col min="15928" max="15928" width="2.6640625" style="92" customWidth="1"/>
    <col min="15929" max="15929" width="7.88671875" style="92" customWidth="1"/>
    <col min="15930" max="15931" width="11.44140625" style="92" customWidth="1"/>
    <col min="15932" max="15932" width="54" style="92" customWidth="1"/>
    <col min="15933" max="15933" width="2.6640625" style="92" customWidth="1"/>
    <col min="15934" max="16128" width="11.5546875" style="92"/>
    <col min="16129" max="16129" width="2.6640625" style="92" customWidth="1"/>
    <col min="16130" max="16130" width="4.44140625" style="92" customWidth="1"/>
    <col min="16131" max="16132" width="11.44140625" style="92" customWidth="1"/>
    <col min="16133" max="16133" width="52.5546875" style="92" customWidth="1"/>
    <col min="16134" max="16134" width="2.6640625" style="92" customWidth="1"/>
    <col min="16135" max="16135" width="7.88671875" style="92" customWidth="1"/>
    <col min="16136" max="16137" width="11.44140625" style="92" customWidth="1"/>
    <col min="16138" max="16138" width="54" style="92" customWidth="1"/>
    <col min="16139" max="16139" width="2.6640625" style="92" customWidth="1"/>
    <col min="16140" max="16140" width="7.88671875" style="92" customWidth="1"/>
    <col min="16141" max="16142" width="11.44140625" style="92" customWidth="1"/>
    <col min="16143" max="16143" width="54" style="92" customWidth="1"/>
    <col min="16144" max="16144" width="2.6640625" style="92" customWidth="1"/>
    <col min="16145" max="16145" width="7.88671875" style="92" customWidth="1"/>
    <col min="16146" max="16147" width="11.44140625" style="92" customWidth="1"/>
    <col min="16148" max="16148" width="54" style="92" customWidth="1"/>
    <col min="16149" max="16149" width="2.6640625" style="92" customWidth="1"/>
    <col min="16150" max="16150" width="7.88671875" style="92" customWidth="1"/>
    <col min="16151" max="16152" width="11.44140625" style="92" customWidth="1"/>
    <col min="16153" max="16153" width="54" style="92" customWidth="1"/>
    <col min="16154" max="16154" width="2.6640625" style="92" customWidth="1"/>
    <col min="16155" max="16155" width="7.88671875" style="92" customWidth="1"/>
    <col min="16156" max="16157" width="11.44140625" style="92" customWidth="1"/>
    <col min="16158" max="16158" width="54" style="92" customWidth="1"/>
    <col min="16159" max="16159" width="2.6640625" style="92" customWidth="1"/>
    <col min="16160" max="16160" width="7.88671875" style="92" customWidth="1"/>
    <col min="16161" max="16162" width="11.44140625" style="92" customWidth="1"/>
    <col min="16163" max="16163" width="54" style="92" customWidth="1"/>
    <col min="16164" max="16164" width="2.6640625" style="92" customWidth="1"/>
    <col min="16165" max="16165" width="7.88671875" style="92" customWidth="1"/>
    <col min="16166" max="16167" width="11.44140625" style="92" customWidth="1"/>
    <col min="16168" max="16168" width="54" style="92" customWidth="1"/>
    <col min="16169" max="16169" width="2.6640625" style="92" customWidth="1"/>
    <col min="16170" max="16170" width="7.88671875" style="92" customWidth="1"/>
    <col min="16171" max="16172" width="11.44140625" style="92" customWidth="1"/>
    <col min="16173" max="16173" width="54" style="92" customWidth="1"/>
    <col min="16174" max="16174" width="2.6640625" style="92" customWidth="1"/>
    <col min="16175" max="16175" width="7.88671875" style="92" customWidth="1"/>
    <col min="16176" max="16177" width="11.44140625" style="92" customWidth="1"/>
    <col min="16178" max="16178" width="54" style="92" customWidth="1"/>
    <col min="16179" max="16179" width="2.6640625" style="92" customWidth="1"/>
    <col min="16180" max="16180" width="7.88671875" style="92" customWidth="1"/>
    <col min="16181" max="16182" width="11.44140625" style="92" customWidth="1"/>
    <col min="16183" max="16183" width="54" style="92" customWidth="1"/>
    <col min="16184" max="16184" width="2.6640625" style="92" customWidth="1"/>
    <col min="16185" max="16185" width="7.88671875" style="92" customWidth="1"/>
    <col min="16186" max="16187" width="11.44140625" style="92" customWidth="1"/>
    <col min="16188" max="16188" width="54" style="92" customWidth="1"/>
    <col min="16189" max="16189" width="2.6640625" style="92" customWidth="1"/>
    <col min="16190" max="16384" width="11.5546875" style="92"/>
  </cols>
  <sheetData>
    <row r="1" spans="1:61" x14ac:dyDescent="0.25">
      <c r="A1" s="192"/>
      <c r="C1" s="233" t="s">
        <v>1130</v>
      </c>
      <c r="D1" s="233"/>
      <c r="E1" s="233"/>
      <c r="F1" s="192"/>
      <c r="H1" s="193"/>
      <c r="I1" s="193"/>
      <c r="J1" s="193"/>
      <c r="K1" s="192"/>
      <c r="M1" s="193"/>
      <c r="N1" s="193"/>
      <c r="O1" s="193"/>
      <c r="P1" s="192"/>
      <c r="R1" s="193"/>
      <c r="S1" s="193"/>
      <c r="T1" s="193"/>
      <c r="U1" s="192"/>
      <c r="W1" s="193"/>
      <c r="X1" s="193"/>
      <c r="Y1" s="193"/>
      <c r="Z1" s="192"/>
      <c r="AB1" s="193"/>
      <c r="AC1" s="193"/>
      <c r="AD1" s="193"/>
      <c r="AE1" s="192"/>
      <c r="AG1" s="193"/>
      <c r="AH1" s="193"/>
      <c r="AI1" s="193"/>
      <c r="AJ1" s="192"/>
      <c r="AL1" s="193"/>
      <c r="AM1" s="193"/>
      <c r="AN1" s="193"/>
      <c r="AO1" s="192"/>
      <c r="AQ1" s="193"/>
      <c r="AR1" s="193"/>
      <c r="AS1" s="193"/>
      <c r="AT1" s="192"/>
      <c r="AV1" s="193"/>
      <c r="AW1" s="193"/>
      <c r="AX1" s="193"/>
      <c r="AY1" s="192"/>
      <c r="BA1" s="193"/>
      <c r="BB1" s="193"/>
      <c r="BC1" s="193"/>
      <c r="BD1" s="192"/>
      <c r="BF1" s="193"/>
      <c r="BG1" s="193"/>
      <c r="BH1" s="193"/>
      <c r="BI1" s="192"/>
    </row>
    <row r="3" spans="1:61" x14ac:dyDescent="0.25">
      <c r="A3" s="194"/>
      <c r="B3" s="194"/>
      <c r="C3" s="194" t="s">
        <v>342</v>
      </c>
      <c r="D3" s="194"/>
      <c r="E3" s="194"/>
      <c r="F3" s="194"/>
      <c r="G3" s="194"/>
      <c r="H3" s="194" t="s">
        <v>945</v>
      </c>
      <c r="I3" s="194"/>
      <c r="J3" s="194"/>
      <c r="K3" s="194"/>
      <c r="L3" s="194"/>
      <c r="M3" s="194" t="s">
        <v>1131</v>
      </c>
      <c r="N3" s="194"/>
      <c r="O3" s="194"/>
      <c r="P3" s="194"/>
      <c r="Q3" s="194"/>
      <c r="R3" s="194" t="s">
        <v>1132</v>
      </c>
      <c r="S3" s="194"/>
      <c r="T3" s="194"/>
      <c r="U3" s="194"/>
      <c r="V3" s="194"/>
      <c r="W3" s="194" t="s">
        <v>1133</v>
      </c>
      <c r="X3" s="194"/>
      <c r="Y3" s="194"/>
      <c r="Z3" s="194"/>
      <c r="AA3" s="194"/>
      <c r="AB3" s="194" t="s">
        <v>949</v>
      </c>
      <c r="AC3" s="194"/>
      <c r="AD3" s="194"/>
      <c r="AE3" s="194"/>
      <c r="AF3" s="194"/>
      <c r="AG3" s="194" t="s">
        <v>950</v>
      </c>
      <c r="AH3" s="194"/>
      <c r="AI3" s="194"/>
      <c r="AJ3" s="194"/>
      <c r="AK3" s="194"/>
      <c r="AL3" s="194" t="s">
        <v>951</v>
      </c>
      <c r="AM3" s="194"/>
      <c r="AN3" s="194"/>
      <c r="AO3" s="194"/>
      <c r="AP3" s="194"/>
      <c r="AQ3" s="194" t="s">
        <v>952</v>
      </c>
      <c r="AR3" s="194"/>
      <c r="AS3" s="194"/>
      <c r="AT3" s="194"/>
      <c r="AU3" s="194"/>
      <c r="AV3" s="194" t="s">
        <v>1129</v>
      </c>
      <c r="AW3" s="194"/>
      <c r="AX3" s="194"/>
      <c r="AY3" s="194"/>
      <c r="AZ3" s="194"/>
      <c r="BA3" s="194" t="s">
        <v>953</v>
      </c>
      <c r="BB3" s="194"/>
      <c r="BC3" s="194"/>
      <c r="BD3" s="194"/>
      <c r="BE3" s="194"/>
      <c r="BF3" s="194" t="s">
        <v>355</v>
      </c>
      <c r="BG3" s="194"/>
      <c r="BH3" s="194"/>
      <c r="BI3" s="194"/>
    </row>
    <row r="5" spans="1:61" x14ac:dyDescent="0.25">
      <c r="C5" s="195"/>
      <c r="D5" s="195"/>
      <c r="H5" s="195"/>
      <c r="I5" s="195"/>
      <c r="M5" s="195"/>
      <c r="N5" s="195"/>
      <c r="R5" s="195"/>
      <c r="S5" s="195"/>
      <c r="W5" s="195"/>
      <c r="X5" s="195"/>
      <c r="AB5" s="195"/>
      <c r="AC5" s="195"/>
      <c r="AG5" s="195"/>
      <c r="AH5" s="195"/>
      <c r="AL5" s="195"/>
      <c r="AM5" s="195"/>
      <c r="AQ5" s="195"/>
      <c r="AR5" s="195"/>
      <c r="AV5" s="195"/>
      <c r="AW5" s="195"/>
      <c r="BA5" s="195"/>
      <c r="BB5" s="195"/>
      <c r="BF5" s="195"/>
      <c r="BG5" s="195"/>
    </row>
    <row r="6" spans="1:61" x14ac:dyDescent="0.25">
      <c r="C6" s="195"/>
      <c r="D6" s="195"/>
      <c r="H6" s="195"/>
      <c r="I6" s="195"/>
      <c r="M6" s="195"/>
      <c r="N6" s="195"/>
      <c r="R6" s="195"/>
      <c r="S6" s="195"/>
      <c r="W6" s="195"/>
      <c r="X6" s="195"/>
      <c r="AB6" s="195"/>
      <c r="AC6" s="195"/>
      <c r="AG6" s="195"/>
      <c r="AH6" s="195"/>
      <c r="AL6" s="195"/>
      <c r="AM6" s="195"/>
      <c r="AQ6" s="195"/>
      <c r="AR6" s="195"/>
      <c r="AV6" s="195"/>
      <c r="AW6" s="195"/>
      <c r="BA6" s="195"/>
      <c r="BB6" s="195"/>
      <c r="BF6" s="195"/>
      <c r="BG6" s="195"/>
    </row>
    <row r="24" spans="1:61" ht="13.8" thickBot="1" x14ac:dyDescent="0.3"/>
    <row r="25" spans="1:61" ht="16.8" thickTop="1" thickBot="1" x14ac:dyDescent="0.35">
      <c r="A25" s="196"/>
      <c r="B25" s="196"/>
      <c r="C25" s="145" t="s">
        <v>1081</v>
      </c>
      <c r="D25" s="146">
        <v>0</v>
      </c>
      <c r="E25" s="196"/>
      <c r="F25" s="196"/>
      <c r="G25" s="196"/>
      <c r="H25" s="145" t="s">
        <v>1081</v>
      </c>
      <c r="I25" s="146">
        <v>0</v>
      </c>
      <c r="J25" s="196"/>
      <c r="K25" s="196"/>
      <c r="L25" s="196"/>
      <c r="M25" s="145" t="s">
        <v>1081</v>
      </c>
      <c r="N25" s="146">
        <v>0</v>
      </c>
      <c r="O25" s="196"/>
      <c r="P25" s="196"/>
      <c r="Q25" s="196"/>
      <c r="R25" s="145" t="s">
        <v>1081</v>
      </c>
      <c r="S25" s="146">
        <v>0</v>
      </c>
      <c r="T25" s="196"/>
      <c r="U25" s="196"/>
      <c r="V25" s="196"/>
      <c r="W25" s="145" t="s">
        <v>1081</v>
      </c>
      <c r="X25" s="146">
        <v>0</v>
      </c>
      <c r="Y25" s="196"/>
      <c r="Z25" s="196"/>
      <c r="AA25" s="196"/>
      <c r="AB25" s="145" t="s">
        <v>1081</v>
      </c>
      <c r="AC25" s="146">
        <v>0</v>
      </c>
      <c r="AD25" s="196"/>
      <c r="AE25" s="196"/>
      <c r="AF25" s="196"/>
      <c r="AG25" s="145" t="s">
        <v>1081</v>
      </c>
      <c r="AH25" s="146">
        <v>0</v>
      </c>
      <c r="AI25" s="196"/>
      <c r="AJ25" s="196"/>
      <c r="AK25" s="196"/>
      <c r="AL25" s="145" t="s">
        <v>1081</v>
      </c>
      <c r="AM25" s="146">
        <v>0</v>
      </c>
      <c r="AN25" s="196"/>
      <c r="AO25" s="196"/>
      <c r="AP25" s="196"/>
      <c r="AQ25" s="145" t="s">
        <v>1081</v>
      </c>
      <c r="AR25" s="146">
        <v>0</v>
      </c>
      <c r="AS25" s="196"/>
      <c r="AT25" s="196"/>
      <c r="AU25" s="196"/>
      <c r="AV25" s="145" t="s">
        <v>1081</v>
      </c>
      <c r="AW25" s="146">
        <v>0</v>
      </c>
      <c r="AX25" s="196"/>
      <c r="AY25" s="196"/>
      <c r="AZ25" s="196"/>
      <c r="BA25" s="145" t="s">
        <v>1081</v>
      </c>
      <c r="BB25" s="146">
        <v>0</v>
      </c>
      <c r="BC25" s="196"/>
      <c r="BD25" s="196"/>
      <c r="BE25" s="196"/>
      <c r="BF25" s="145" t="s">
        <v>1081</v>
      </c>
      <c r="BG25" s="146">
        <v>0</v>
      </c>
      <c r="BH25" s="196"/>
      <c r="BI25" s="196"/>
    </row>
    <row r="26" spans="1:61" ht="13.8" thickTop="1" x14ac:dyDescent="0.25"/>
  </sheetData>
  <mergeCells count="1">
    <mergeCell ref="C1:E1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showGridLines="0" showRowColHeaders="0" workbookViewId="0">
      <selection activeCell="I25" sqref="I25"/>
    </sheetView>
  </sheetViews>
  <sheetFormatPr baseColWidth="10" defaultColWidth="11.44140625" defaultRowHeight="13.2" x14ac:dyDescent="0.25"/>
  <cols>
    <col min="1" max="1" width="2.6640625" style="154" customWidth="1"/>
    <col min="2" max="2" width="4.44140625" style="154" customWidth="1"/>
    <col min="3" max="4" width="11.44140625" style="154"/>
    <col min="5" max="5" width="52.5546875" style="154" customWidth="1"/>
    <col min="6" max="6" width="2.6640625" style="154" customWidth="1"/>
    <col min="7" max="7" width="7.88671875" style="154" customWidth="1"/>
    <col min="8" max="9" width="11.44140625" style="154"/>
    <col min="10" max="10" width="54" style="154" customWidth="1"/>
    <col min="11" max="11" width="2.6640625" style="154" customWidth="1"/>
    <col min="12" max="12" width="7.88671875" style="154" customWidth="1"/>
    <col min="13" max="14" width="11.44140625" style="154"/>
    <col min="15" max="15" width="54" style="154" customWidth="1"/>
    <col min="16" max="16" width="2.6640625" style="154" customWidth="1"/>
    <col min="17" max="256" width="11.44140625" style="77"/>
    <col min="257" max="257" width="2.6640625" style="77" customWidth="1"/>
    <col min="258" max="258" width="4.44140625" style="77" customWidth="1"/>
    <col min="259" max="260" width="11.44140625" style="77"/>
    <col min="261" max="261" width="52.5546875" style="77" customWidth="1"/>
    <col min="262" max="262" width="2.6640625" style="77" customWidth="1"/>
    <col min="263" max="263" width="7.88671875" style="77" customWidth="1"/>
    <col min="264" max="265" width="11.44140625" style="77"/>
    <col min="266" max="266" width="54" style="77" customWidth="1"/>
    <col min="267" max="267" width="2.6640625" style="77" customWidth="1"/>
    <col min="268" max="268" width="7.88671875" style="77" customWidth="1"/>
    <col min="269" max="270" width="11.44140625" style="77"/>
    <col min="271" max="271" width="54" style="77" customWidth="1"/>
    <col min="272" max="272" width="2.6640625" style="77" customWidth="1"/>
    <col min="273" max="512" width="11.44140625" style="77"/>
    <col min="513" max="513" width="2.6640625" style="77" customWidth="1"/>
    <col min="514" max="514" width="4.44140625" style="77" customWidth="1"/>
    <col min="515" max="516" width="11.44140625" style="77"/>
    <col min="517" max="517" width="52.5546875" style="77" customWidth="1"/>
    <col min="518" max="518" width="2.6640625" style="77" customWidth="1"/>
    <col min="519" max="519" width="7.88671875" style="77" customWidth="1"/>
    <col min="520" max="521" width="11.44140625" style="77"/>
    <col min="522" max="522" width="54" style="77" customWidth="1"/>
    <col min="523" max="523" width="2.6640625" style="77" customWidth="1"/>
    <col min="524" max="524" width="7.88671875" style="77" customWidth="1"/>
    <col min="525" max="526" width="11.44140625" style="77"/>
    <col min="527" max="527" width="54" style="77" customWidth="1"/>
    <col min="528" max="528" width="2.6640625" style="77" customWidth="1"/>
    <col min="529" max="768" width="11.44140625" style="77"/>
    <col min="769" max="769" width="2.6640625" style="77" customWidth="1"/>
    <col min="770" max="770" width="4.44140625" style="77" customWidth="1"/>
    <col min="771" max="772" width="11.44140625" style="77"/>
    <col min="773" max="773" width="52.5546875" style="77" customWidth="1"/>
    <col min="774" max="774" width="2.6640625" style="77" customWidth="1"/>
    <col min="775" max="775" width="7.88671875" style="77" customWidth="1"/>
    <col min="776" max="777" width="11.44140625" style="77"/>
    <col min="778" max="778" width="54" style="77" customWidth="1"/>
    <col min="779" max="779" width="2.6640625" style="77" customWidth="1"/>
    <col min="780" max="780" width="7.88671875" style="77" customWidth="1"/>
    <col min="781" max="782" width="11.44140625" style="77"/>
    <col min="783" max="783" width="54" style="77" customWidth="1"/>
    <col min="784" max="784" width="2.6640625" style="77" customWidth="1"/>
    <col min="785" max="1024" width="11.44140625" style="77"/>
    <col min="1025" max="1025" width="2.6640625" style="77" customWidth="1"/>
    <col min="1026" max="1026" width="4.44140625" style="77" customWidth="1"/>
    <col min="1027" max="1028" width="11.44140625" style="77"/>
    <col min="1029" max="1029" width="52.5546875" style="77" customWidth="1"/>
    <col min="1030" max="1030" width="2.6640625" style="77" customWidth="1"/>
    <col min="1031" max="1031" width="7.88671875" style="77" customWidth="1"/>
    <col min="1032" max="1033" width="11.44140625" style="77"/>
    <col min="1034" max="1034" width="54" style="77" customWidth="1"/>
    <col min="1035" max="1035" width="2.6640625" style="77" customWidth="1"/>
    <col min="1036" max="1036" width="7.88671875" style="77" customWidth="1"/>
    <col min="1037" max="1038" width="11.44140625" style="77"/>
    <col min="1039" max="1039" width="54" style="77" customWidth="1"/>
    <col min="1040" max="1040" width="2.6640625" style="77" customWidth="1"/>
    <col min="1041" max="1280" width="11.44140625" style="77"/>
    <col min="1281" max="1281" width="2.6640625" style="77" customWidth="1"/>
    <col min="1282" max="1282" width="4.44140625" style="77" customWidth="1"/>
    <col min="1283" max="1284" width="11.44140625" style="77"/>
    <col min="1285" max="1285" width="52.5546875" style="77" customWidth="1"/>
    <col min="1286" max="1286" width="2.6640625" style="77" customWidth="1"/>
    <col min="1287" max="1287" width="7.88671875" style="77" customWidth="1"/>
    <col min="1288" max="1289" width="11.44140625" style="77"/>
    <col min="1290" max="1290" width="54" style="77" customWidth="1"/>
    <col min="1291" max="1291" width="2.6640625" style="77" customWidth="1"/>
    <col min="1292" max="1292" width="7.88671875" style="77" customWidth="1"/>
    <col min="1293" max="1294" width="11.44140625" style="77"/>
    <col min="1295" max="1295" width="54" style="77" customWidth="1"/>
    <col min="1296" max="1296" width="2.6640625" style="77" customWidth="1"/>
    <col min="1297" max="1536" width="11.44140625" style="77"/>
    <col min="1537" max="1537" width="2.6640625" style="77" customWidth="1"/>
    <col min="1538" max="1538" width="4.44140625" style="77" customWidth="1"/>
    <col min="1539" max="1540" width="11.44140625" style="77"/>
    <col min="1541" max="1541" width="52.5546875" style="77" customWidth="1"/>
    <col min="1542" max="1542" width="2.6640625" style="77" customWidth="1"/>
    <col min="1543" max="1543" width="7.88671875" style="77" customWidth="1"/>
    <col min="1544" max="1545" width="11.44140625" style="77"/>
    <col min="1546" max="1546" width="54" style="77" customWidth="1"/>
    <col min="1547" max="1547" width="2.6640625" style="77" customWidth="1"/>
    <col min="1548" max="1548" width="7.88671875" style="77" customWidth="1"/>
    <col min="1549" max="1550" width="11.44140625" style="77"/>
    <col min="1551" max="1551" width="54" style="77" customWidth="1"/>
    <col min="1552" max="1552" width="2.6640625" style="77" customWidth="1"/>
    <col min="1553" max="1792" width="11.44140625" style="77"/>
    <col min="1793" max="1793" width="2.6640625" style="77" customWidth="1"/>
    <col min="1794" max="1794" width="4.44140625" style="77" customWidth="1"/>
    <col min="1795" max="1796" width="11.44140625" style="77"/>
    <col min="1797" max="1797" width="52.5546875" style="77" customWidth="1"/>
    <col min="1798" max="1798" width="2.6640625" style="77" customWidth="1"/>
    <col min="1799" max="1799" width="7.88671875" style="77" customWidth="1"/>
    <col min="1800" max="1801" width="11.44140625" style="77"/>
    <col min="1802" max="1802" width="54" style="77" customWidth="1"/>
    <col min="1803" max="1803" width="2.6640625" style="77" customWidth="1"/>
    <col min="1804" max="1804" width="7.88671875" style="77" customWidth="1"/>
    <col min="1805" max="1806" width="11.44140625" style="77"/>
    <col min="1807" max="1807" width="54" style="77" customWidth="1"/>
    <col min="1808" max="1808" width="2.6640625" style="77" customWidth="1"/>
    <col min="1809" max="2048" width="11.44140625" style="77"/>
    <col min="2049" max="2049" width="2.6640625" style="77" customWidth="1"/>
    <col min="2050" max="2050" width="4.44140625" style="77" customWidth="1"/>
    <col min="2051" max="2052" width="11.44140625" style="77"/>
    <col min="2053" max="2053" width="52.5546875" style="77" customWidth="1"/>
    <col min="2054" max="2054" width="2.6640625" style="77" customWidth="1"/>
    <col min="2055" max="2055" width="7.88671875" style="77" customWidth="1"/>
    <col min="2056" max="2057" width="11.44140625" style="77"/>
    <col min="2058" max="2058" width="54" style="77" customWidth="1"/>
    <col min="2059" max="2059" width="2.6640625" style="77" customWidth="1"/>
    <col min="2060" max="2060" width="7.88671875" style="77" customWidth="1"/>
    <col min="2061" max="2062" width="11.44140625" style="77"/>
    <col min="2063" max="2063" width="54" style="77" customWidth="1"/>
    <col min="2064" max="2064" width="2.6640625" style="77" customWidth="1"/>
    <col min="2065" max="2304" width="11.44140625" style="77"/>
    <col min="2305" max="2305" width="2.6640625" style="77" customWidth="1"/>
    <col min="2306" max="2306" width="4.44140625" style="77" customWidth="1"/>
    <col min="2307" max="2308" width="11.44140625" style="77"/>
    <col min="2309" max="2309" width="52.5546875" style="77" customWidth="1"/>
    <col min="2310" max="2310" width="2.6640625" style="77" customWidth="1"/>
    <col min="2311" max="2311" width="7.88671875" style="77" customWidth="1"/>
    <col min="2312" max="2313" width="11.44140625" style="77"/>
    <col min="2314" max="2314" width="54" style="77" customWidth="1"/>
    <col min="2315" max="2315" width="2.6640625" style="77" customWidth="1"/>
    <col min="2316" max="2316" width="7.88671875" style="77" customWidth="1"/>
    <col min="2317" max="2318" width="11.44140625" style="77"/>
    <col min="2319" max="2319" width="54" style="77" customWidth="1"/>
    <col min="2320" max="2320" width="2.6640625" style="77" customWidth="1"/>
    <col min="2321" max="2560" width="11.44140625" style="77"/>
    <col min="2561" max="2561" width="2.6640625" style="77" customWidth="1"/>
    <col min="2562" max="2562" width="4.44140625" style="77" customWidth="1"/>
    <col min="2563" max="2564" width="11.44140625" style="77"/>
    <col min="2565" max="2565" width="52.5546875" style="77" customWidth="1"/>
    <col min="2566" max="2566" width="2.6640625" style="77" customWidth="1"/>
    <col min="2567" max="2567" width="7.88671875" style="77" customWidth="1"/>
    <col min="2568" max="2569" width="11.44140625" style="77"/>
    <col min="2570" max="2570" width="54" style="77" customWidth="1"/>
    <col min="2571" max="2571" width="2.6640625" style="77" customWidth="1"/>
    <col min="2572" max="2572" width="7.88671875" style="77" customWidth="1"/>
    <col min="2573" max="2574" width="11.44140625" style="77"/>
    <col min="2575" max="2575" width="54" style="77" customWidth="1"/>
    <col min="2576" max="2576" width="2.6640625" style="77" customWidth="1"/>
    <col min="2577" max="2816" width="11.44140625" style="77"/>
    <col min="2817" max="2817" width="2.6640625" style="77" customWidth="1"/>
    <col min="2818" max="2818" width="4.44140625" style="77" customWidth="1"/>
    <col min="2819" max="2820" width="11.44140625" style="77"/>
    <col min="2821" max="2821" width="52.5546875" style="77" customWidth="1"/>
    <col min="2822" max="2822" width="2.6640625" style="77" customWidth="1"/>
    <col min="2823" max="2823" width="7.88671875" style="77" customWidth="1"/>
    <col min="2824" max="2825" width="11.44140625" style="77"/>
    <col min="2826" max="2826" width="54" style="77" customWidth="1"/>
    <col min="2827" max="2827" width="2.6640625" style="77" customWidth="1"/>
    <col min="2828" max="2828" width="7.88671875" style="77" customWidth="1"/>
    <col min="2829" max="2830" width="11.44140625" style="77"/>
    <col min="2831" max="2831" width="54" style="77" customWidth="1"/>
    <col min="2832" max="2832" width="2.6640625" style="77" customWidth="1"/>
    <col min="2833" max="3072" width="11.44140625" style="77"/>
    <col min="3073" max="3073" width="2.6640625" style="77" customWidth="1"/>
    <col min="3074" max="3074" width="4.44140625" style="77" customWidth="1"/>
    <col min="3075" max="3076" width="11.44140625" style="77"/>
    <col min="3077" max="3077" width="52.5546875" style="77" customWidth="1"/>
    <col min="3078" max="3078" width="2.6640625" style="77" customWidth="1"/>
    <col min="3079" max="3079" width="7.88671875" style="77" customWidth="1"/>
    <col min="3080" max="3081" width="11.44140625" style="77"/>
    <col min="3082" max="3082" width="54" style="77" customWidth="1"/>
    <col min="3083" max="3083" width="2.6640625" style="77" customWidth="1"/>
    <col min="3084" max="3084" width="7.88671875" style="77" customWidth="1"/>
    <col min="3085" max="3086" width="11.44140625" style="77"/>
    <col min="3087" max="3087" width="54" style="77" customWidth="1"/>
    <col min="3088" max="3088" width="2.6640625" style="77" customWidth="1"/>
    <col min="3089" max="3328" width="11.44140625" style="77"/>
    <col min="3329" max="3329" width="2.6640625" style="77" customWidth="1"/>
    <col min="3330" max="3330" width="4.44140625" style="77" customWidth="1"/>
    <col min="3331" max="3332" width="11.44140625" style="77"/>
    <col min="3333" max="3333" width="52.5546875" style="77" customWidth="1"/>
    <col min="3334" max="3334" width="2.6640625" style="77" customWidth="1"/>
    <col min="3335" max="3335" width="7.88671875" style="77" customWidth="1"/>
    <col min="3336" max="3337" width="11.44140625" style="77"/>
    <col min="3338" max="3338" width="54" style="77" customWidth="1"/>
    <col min="3339" max="3339" width="2.6640625" style="77" customWidth="1"/>
    <col min="3340" max="3340" width="7.88671875" style="77" customWidth="1"/>
    <col min="3341" max="3342" width="11.44140625" style="77"/>
    <col min="3343" max="3343" width="54" style="77" customWidth="1"/>
    <col min="3344" max="3344" width="2.6640625" style="77" customWidth="1"/>
    <col min="3345" max="3584" width="11.44140625" style="77"/>
    <col min="3585" max="3585" width="2.6640625" style="77" customWidth="1"/>
    <col min="3586" max="3586" width="4.44140625" style="77" customWidth="1"/>
    <col min="3587" max="3588" width="11.44140625" style="77"/>
    <col min="3589" max="3589" width="52.5546875" style="77" customWidth="1"/>
    <col min="3590" max="3590" width="2.6640625" style="77" customWidth="1"/>
    <col min="3591" max="3591" width="7.88671875" style="77" customWidth="1"/>
    <col min="3592" max="3593" width="11.44140625" style="77"/>
    <col min="3594" max="3594" width="54" style="77" customWidth="1"/>
    <col min="3595" max="3595" width="2.6640625" style="77" customWidth="1"/>
    <col min="3596" max="3596" width="7.88671875" style="77" customWidth="1"/>
    <col min="3597" max="3598" width="11.44140625" style="77"/>
    <col min="3599" max="3599" width="54" style="77" customWidth="1"/>
    <col min="3600" max="3600" width="2.6640625" style="77" customWidth="1"/>
    <col min="3601" max="3840" width="11.44140625" style="77"/>
    <col min="3841" max="3841" width="2.6640625" style="77" customWidth="1"/>
    <col min="3842" max="3842" width="4.44140625" style="77" customWidth="1"/>
    <col min="3843" max="3844" width="11.44140625" style="77"/>
    <col min="3845" max="3845" width="52.5546875" style="77" customWidth="1"/>
    <col min="3846" max="3846" width="2.6640625" style="77" customWidth="1"/>
    <col min="3847" max="3847" width="7.88671875" style="77" customWidth="1"/>
    <col min="3848" max="3849" width="11.44140625" style="77"/>
    <col min="3850" max="3850" width="54" style="77" customWidth="1"/>
    <col min="3851" max="3851" width="2.6640625" style="77" customWidth="1"/>
    <col min="3852" max="3852" width="7.88671875" style="77" customWidth="1"/>
    <col min="3853" max="3854" width="11.44140625" style="77"/>
    <col min="3855" max="3855" width="54" style="77" customWidth="1"/>
    <col min="3856" max="3856" width="2.6640625" style="77" customWidth="1"/>
    <col min="3857" max="4096" width="11.44140625" style="77"/>
    <col min="4097" max="4097" width="2.6640625" style="77" customWidth="1"/>
    <col min="4098" max="4098" width="4.44140625" style="77" customWidth="1"/>
    <col min="4099" max="4100" width="11.44140625" style="77"/>
    <col min="4101" max="4101" width="52.5546875" style="77" customWidth="1"/>
    <col min="4102" max="4102" width="2.6640625" style="77" customWidth="1"/>
    <col min="4103" max="4103" width="7.88671875" style="77" customWidth="1"/>
    <col min="4104" max="4105" width="11.44140625" style="77"/>
    <col min="4106" max="4106" width="54" style="77" customWidth="1"/>
    <col min="4107" max="4107" width="2.6640625" style="77" customWidth="1"/>
    <col min="4108" max="4108" width="7.88671875" style="77" customWidth="1"/>
    <col min="4109" max="4110" width="11.44140625" style="77"/>
    <col min="4111" max="4111" width="54" style="77" customWidth="1"/>
    <col min="4112" max="4112" width="2.6640625" style="77" customWidth="1"/>
    <col min="4113" max="4352" width="11.44140625" style="77"/>
    <col min="4353" max="4353" width="2.6640625" style="77" customWidth="1"/>
    <col min="4354" max="4354" width="4.44140625" style="77" customWidth="1"/>
    <col min="4355" max="4356" width="11.44140625" style="77"/>
    <col min="4357" max="4357" width="52.5546875" style="77" customWidth="1"/>
    <col min="4358" max="4358" width="2.6640625" style="77" customWidth="1"/>
    <col min="4359" max="4359" width="7.88671875" style="77" customWidth="1"/>
    <col min="4360" max="4361" width="11.44140625" style="77"/>
    <col min="4362" max="4362" width="54" style="77" customWidth="1"/>
    <col min="4363" max="4363" width="2.6640625" style="77" customWidth="1"/>
    <col min="4364" max="4364" width="7.88671875" style="77" customWidth="1"/>
    <col min="4365" max="4366" width="11.44140625" style="77"/>
    <col min="4367" max="4367" width="54" style="77" customWidth="1"/>
    <col min="4368" max="4368" width="2.6640625" style="77" customWidth="1"/>
    <col min="4369" max="4608" width="11.44140625" style="77"/>
    <col min="4609" max="4609" width="2.6640625" style="77" customWidth="1"/>
    <col min="4610" max="4610" width="4.44140625" style="77" customWidth="1"/>
    <col min="4611" max="4612" width="11.44140625" style="77"/>
    <col min="4613" max="4613" width="52.5546875" style="77" customWidth="1"/>
    <col min="4614" max="4614" width="2.6640625" style="77" customWidth="1"/>
    <col min="4615" max="4615" width="7.88671875" style="77" customWidth="1"/>
    <col min="4616" max="4617" width="11.44140625" style="77"/>
    <col min="4618" max="4618" width="54" style="77" customWidth="1"/>
    <col min="4619" max="4619" width="2.6640625" style="77" customWidth="1"/>
    <col min="4620" max="4620" width="7.88671875" style="77" customWidth="1"/>
    <col min="4621" max="4622" width="11.44140625" style="77"/>
    <col min="4623" max="4623" width="54" style="77" customWidth="1"/>
    <col min="4624" max="4624" width="2.6640625" style="77" customWidth="1"/>
    <col min="4625" max="4864" width="11.44140625" style="77"/>
    <col min="4865" max="4865" width="2.6640625" style="77" customWidth="1"/>
    <col min="4866" max="4866" width="4.44140625" style="77" customWidth="1"/>
    <col min="4867" max="4868" width="11.44140625" style="77"/>
    <col min="4869" max="4869" width="52.5546875" style="77" customWidth="1"/>
    <col min="4870" max="4870" width="2.6640625" style="77" customWidth="1"/>
    <col min="4871" max="4871" width="7.88671875" style="77" customWidth="1"/>
    <col min="4872" max="4873" width="11.44140625" style="77"/>
    <col min="4874" max="4874" width="54" style="77" customWidth="1"/>
    <col min="4875" max="4875" width="2.6640625" style="77" customWidth="1"/>
    <col min="4876" max="4876" width="7.88671875" style="77" customWidth="1"/>
    <col min="4877" max="4878" width="11.44140625" style="77"/>
    <col min="4879" max="4879" width="54" style="77" customWidth="1"/>
    <col min="4880" max="4880" width="2.6640625" style="77" customWidth="1"/>
    <col min="4881" max="5120" width="11.44140625" style="77"/>
    <col min="5121" max="5121" width="2.6640625" style="77" customWidth="1"/>
    <col min="5122" max="5122" width="4.44140625" style="77" customWidth="1"/>
    <col min="5123" max="5124" width="11.44140625" style="77"/>
    <col min="5125" max="5125" width="52.5546875" style="77" customWidth="1"/>
    <col min="5126" max="5126" width="2.6640625" style="77" customWidth="1"/>
    <col min="5127" max="5127" width="7.88671875" style="77" customWidth="1"/>
    <col min="5128" max="5129" width="11.44140625" style="77"/>
    <col min="5130" max="5130" width="54" style="77" customWidth="1"/>
    <col min="5131" max="5131" width="2.6640625" style="77" customWidth="1"/>
    <col min="5132" max="5132" width="7.88671875" style="77" customWidth="1"/>
    <col min="5133" max="5134" width="11.44140625" style="77"/>
    <col min="5135" max="5135" width="54" style="77" customWidth="1"/>
    <col min="5136" max="5136" width="2.6640625" style="77" customWidth="1"/>
    <col min="5137" max="5376" width="11.44140625" style="77"/>
    <col min="5377" max="5377" width="2.6640625" style="77" customWidth="1"/>
    <col min="5378" max="5378" width="4.44140625" style="77" customWidth="1"/>
    <col min="5379" max="5380" width="11.44140625" style="77"/>
    <col min="5381" max="5381" width="52.5546875" style="77" customWidth="1"/>
    <col min="5382" max="5382" width="2.6640625" style="77" customWidth="1"/>
    <col min="5383" max="5383" width="7.88671875" style="77" customWidth="1"/>
    <col min="5384" max="5385" width="11.44140625" style="77"/>
    <col min="5386" max="5386" width="54" style="77" customWidth="1"/>
    <col min="5387" max="5387" width="2.6640625" style="77" customWidth="1"/>
    <col min="5388" max="5388" width="7.88671875" style="77" customWidth="1"/>
    <col min="5389" max="5390" width="11.44140625" style="77"/>
    <col min="5391" max="5391" width="54" style="77" customWidth="1"/>
    <col min="5392" max="5392" width="2.6640625" style="77" customWidth="1"/>
    <col min="5393" max="5632" width="11.44140625" style="77"/>
    <col min="5633" max="5633" width="2.6640625" style="77" customWidth="1"/>
    <col min="5634" max="5634" width="4.44140625" style="77" customWidth="1"/>
    <col min="5635" max="5636" width="11.44140625" style="77"/>
    <col min="5637" max="5637" width="52.5546875" style="77" customWidth="1"/>
    <col min="5638" max="5638" width="2.6640625" style="77" customWidth="1"/>
    <col min="5639" max="5639" width="7.88671875" style="77" customWidth="1"/>
    <col min="5640" max="5641" width="11.44140625" style="77"/>
    <col min="5642" max="5642" width="54" style="77" customWidth="1"/>
    <col min="5643" max="5643" width="2.6640625" style="77" customWidth="1"/>
    <col min="5644" max="5644" width="7.88671875" style="77" customWidth="1"/>
    <col min="5645" max="5646" width="11.44140625" style="77"/>
    <col min="5647" max="5647" width="54" style="77" customWidth="1"/>
    <col min="5648" max="5648" width="2.6640625" style="77" customWidth="1"/>
    <col min="5649" max="5888" width="11.44140625" style="77"/>
    <col min="5889" max="5889" width="2.6640625" style="77" customWidth="1"/>
    <col min="5890" max="5890" width="4.44140625" style="77" customWidth="1"/>
    <col min="5891" max="5892" width="11.44140625" style="77"/>
    <col min="5893" max="5893" width="52.5546875" style="77" customWidth="1"/>
    <col min="5894" max="5894" width="2.6640625" style="77" customWidth="1"/>
    <col min="5895" max="5895" width="7.88671875" style="77" customWidth="1"/>
    <col min="5896" max="5897" width="11.44140625" style="77"/>
    <col min="5898" max="5898" width="54" style="77" customWidth="1"/>
    <col min="5899" max="5899" width="2.6640625" style="77" customWidth="1"/>
    <col min="5900" max="5900" width="7.88671875" style="77" customWidth="1"/>
    <col min="5901" max="5902" width="11.44140625" style="77"/>
    <col min="5903" max="5903" width="54" style="77" customWidth="1"/>
    <col min="5904" max="5904" width="2.6640625" style="77" customWidth="1"/>
    <col min="5905" max="6144" width="11.44140625" style="77"/>
    <col min="6145" max="6145" width="2.6640625" style="77" customWidth="1"/>
    <col min="6146" max="6146" width="4.44140625" style="77" customWidth="1"/>
    <col min="6147" max="6148" width="11.44140625" style="77"/>
    <col min="6149" max="6149" width="52.5546875" style="77" customWidth="1"/>
    <col min="6150" max="6150" width="2.6640625" style="77" customWidth="1"/>
    <col min="6151" max="6151" width="7.88671875" style="77" customWidth="1"/>
    <col min="6152" max="6153" width="11.44140625" style="77"/>
    <col min="6154" max="6154" width="54" style="77" customWidth="1"/>
    <col min="6155" max="6155" width="2.6640625" style="77" customWidth="1"/>
    <col min="6156" max="6156" width="7.88671875" style="77" customWidth="1"/>
    <col min="6157" max="6158" width="11.44140625" style="77"/>
    <col min="6159" max="6159" width="54" style="77" customWidth="1"/>
    <col min="6160" max="6160" width="2.6640625" style="77" customWidth="1"/>
    <col min="6161" max="6400" width="11.44140625" style="77"/>
    <col min="6401" max="6401" width="2.6640625" style="77" customWidth="1"/>
    <col min="6402" max="6402" width="4.44140625" style="77" customWidth="1"/>
    <col min="6403" max="6404" width="11.44140625" style="77"/>
    <col min="6405" max="6405" width="52.5546875" style="77" customWidth="1"/>
    <col min="6406" max="6406" width="2.6640625" style="77" customWidth="1"/>
    <col min="6407" max="6407" width="7.88671875" style="77" customWidth="1"/>
    <col min="6408" max="6409" width="11.44140625" style="77"/>
    <col min="6410" max="6410" width="54" style="77" customWidth="1"/>
    <col min="6411" max="6411" width="2.6640625" style="77" customWidth="1"/>
    <col min="6412" max="6412" width="7.88671875" style="77" customWidth="1"/>
    <col min="6413" max="6414" width="11.44140625" style="77"/>
    <col min="6415" max="6415" width="54" style="77" customWidth="1"/>
    <col min="6416" max="6416" width="2.6640625" style="77" customWidth="1"/>
    <col min="6417" max="6656" width="11.44140625" style="77"/>
    <col min="6657" max="6657" width="2.6640625" style="77" customWidth="1"/>
    <col min="6658" max="6658" width="4.44140625" style="77" customWidth="1"/>
    <col min="6659" max="6660" width="11.44140625" style="77"/>
    <col min="6661" max="6661" width="52.5546875" style="77" customWidth="1"/>
    <col min="6662" max="6662" width="2.6640625" style="77" customWidth="1"/>
    <col min="6663" max="6663" width="7.88671875" style="77" customWidth="1"/>
    <col min="6664" max="6665" width="11.44140625" style="77"/>
    <col min="6666" max="6666" width="54" style="77" customWidth="1"/>
    <col min="6667" max="6667" width="2.6640625" style="77" customWidth="1"/>
    <col min="6668" max="6668" width="7.88671875" style="77" customWidth="1"/>
    <col min="6669" max="6670" width="11.44140625" style="77"/>
    <col min="6671" max="6671" width="54" style="77" customWidth="1"/>
    <col min="6672" max="6672" width="2.6640625" style="77" customWidth="1"/>
    <col min="6673" max="6912" width="11.44140625" style="77"/>
    <col min="6913" max="6913" width="2.6640625" style="77" customWidth="1"/>
    <col min="6914" max="6914" width="4.44140625" style="77" customWidth="1"/>
    <col min="6915" max="6916" width="11.44140625" style="77"/>
    <col min="6917" max="6917" width="52.5546875" style="77" customWidth="1"/>
    <col min="6918" max="6918" width="2.6640625" style="77" customWidth="1"/>
    <col min="6919" max="6919" width="7.88671875" style="77" customWidth="1"/>
    <col min="6920" max="6921" width="11.44140625" style="77"/>
    <col min="6922" max="6922" width="54" style="77" customWidth="1"/>
    <col min="6923" max="6923" width="2.6640625" style="77" customWidth="1"/>
    <col min="6924" max="6924" width="7.88671875" style="77" customWidth="1"/>
    <col min="6925" max="6926" width="11.44140625" style="77"/>
    <col min="6927" max="6927" width="54" style="77" customWidth="1"/>
    <col min="6928" max="6928" width="2.6640625" style="77" customWidth="1"/>
    <col min="6929" max="7168" width="11.44140625" style="77"/>
    <col min="7169" max="7169" width="2.6640625" style="77" customWidth="1"/>
    <col min="7170" max="7170" width="4.44140625" style="77" customWidth="1"/>
    <col min="7171" max="7172" width="11.44140625" style="77"/>
    <col min="7173" max="7173" width="52.5546875" style="77" customWidth="1"/>
    <col min="7174" max="7174" width="2.6640625" style="77" customWidth="1"/>
    <col min="7175" max="7175" width="7.88671875" style="77" customWidth="1"/>
    <col min="7176" max="7177" width="11.44140625" style="77"/>
    <col min="7178" max="7178" width="54" style="77" customWidth="1"/>
    <col min="7179" max="7179" width="2.6640625" style="77" customWidth="1"/>
    <col min="7180" max="7180" width="7.88671875" style="77" customWidth="1"/>
    <col min="7181" max="7182" width="11.44140625" style="77"/>
    <col min="7183" max="7183" width="54" style="77" customWidth="1"/>
    <col min="7184" max="7184" width="2.6640625" style="77" customWidth="1"/>
    <col min="7185" max="7424" width="11.44140625" style="77"/>
    <col min="7425" max="7425" width="2.6640625" style="77" customWidth="1"/>
    <col min="7426" max="7426" width="4.44140625" style="77" customWidth="1"/>
    <col min="7427" max="7428" width="11.44140625" style="77"/>
    <col min="7429" max="7429" width="52.5546875" style="77" customWidth="1"/>
    <col min="7430" max="7430" width="2.6640625" style="77" customWidth="1"/>
    <col min="7431" max="7431" width="7.88671875" style="77" customWidth="1"/>
    <col min="7432" max="7433" width="11.44140625" style="77"/>
    <col min="7434" max="7434" width="54" style="77" customWidth="1"/>
    <col min="7435" max="7435" width="2.6640625" style="77" customWidth="1"/>
    <col min="7436" max="7436" width="7.88671875" style="77" customWidth="1"/>
    <col min="7437" max="7438" width="11.44140625" style="77"/>
    <col min="7439" max="7439" width="54" style="77" customWidth="1"/>
    <col min="7440" max="7440" width="2.6640625" style="77" customWidth="1"/>
    <col min="7441" max="7680" width="11.44140625" style="77"/>
    <col min="7681" max="7681" width="2.6640625" style="77" customWidth="1"/>
    <col min="7682" max="7682" width="4.44140625" style="77" customWidth="1"/>
    <col min="7683" max="7684" width="11.44140625" style="77"/>
    <col min="7685" max="7685" width="52.5546875" style="77" customWidth="1"/>
    <col min="7686" max="7686" width="2.6640625" style="77" customWidth="1"/>
    <col min="7687" max="7687" width="7.88671875" style="77" customWidth="1"/>
    <col min="7688" max="7689" width="11.44140625" style="77"/>
    <col min="7690" max="7690" width="54" style="77" customWidth="1"/>
    <col min="7691" max="7691" width="2.6640625" style="77" customWidth="1"/>
    <col min="7692" max="7692" width="7.88671875" style="77" customWidth="1"/>
    <col min="7693" max="7694" width="11.44140625" style="77"/>
    <col min="7695" max="7695" width="54" style="77" customWidth="1"/>
    <col min="7696" max="7696" width="2.6640625" style="77" customWidth="1"/>
    <col min="7697" max="7936" width="11.44140625" style="77"/>
    <col min="7937" max="7937" width="2.6640625" style="77" customWidth="1"/>
    <col min="7938" max="7938" width="4.44140625" style="77" customWidth="1"/>
    <col min="7939" max="7940" width="11.44140625" style="77"/>
    <col min="7941" max="7941" width="52.5546875" style="77" customWidth="1"/>
    <col min="7942" max="7942" width="2.6640625" style="77" customWidth="1"/>
    <col min="7943" max="7943" width="7.88671875" style="77" customWidth="1"/>
    <col min="7944" max="7945" width="11.44140625" style="77"/>
    <col min="7946" max="7946" width="54" style="77" customWidth="1"/>
    <col min="7947" max="7947" width="2.6640625" style="77" customWidth="1"/>
    <col min="7948" max="7948" width="7.88671875" style="77" customWidth="1"/>
    <col min="7949" max="7950" width="11.44140625" style="77"/>
    <col min="7951" max="7951" width="54" style="77" customWidth="1"/>
    <col min="7952" max="7952" width="2.6640625" style="77" customWidth="1"/>
    <col min="7953" max="8192" width="11.44140625" style="77"/>
    <col min="8193" max="8193" width="2.6640625" style="77" customWidth="1"/>
    <col min="8194" max="8194" width="4.44140625" style="77" customWidth="1"/>
    <col min="8195" max="8196" width="11.44140625" style="77"/>
    <col min="8197" max="8197" width="52.5546875" style="77" customWidth="1"/>
    <col min="8198" max="8198" width="2.6640625" style="77" customWidth="1"/>
    <col min="8199" max="8199" width="7.88671875" style="77" customWidth="1"/>
    <col min="8200" max="8201" width="11.44140625" style="77"/>
    <col min="8202" max="8202" width="54" style="77" customWidth="1"/>
    <col min="8203" max="8203" width="2.6640625" style="77" customWidth="1"/>
    <col min="8204" max="8204" width="7.88671875" style="77" customWidth="1"/>
    <col min="8205" max="8206" width="11.44140625" style="77"/>
    <col min="8207" max="8207" width="54" style="77" customWidth="1"/>
    <col min="8208" max="8208" width="2.6640625" style="77" customWidth="1"/>
    <col min="8209" max="8448" width="11.44140625" style="77"/>
    <col min="8449" max="8449" width="2.6640625" style="77" customWidth="1"/>
    <col min="8450" max="8450" width="4.44140625" style="77" customWidth="1"/>
    <col min="8451" max="8452" width="11.44140625" style="77"/>
    <col min="8453" max="8453" width="52.5546875" style="77" customWidth="1"/>
    <col min="8454" max="8454" width="2.6640625" style="77" customWidth="1"/>
    <col min="8455" max="8455" width="7.88671875" style="77" customWidth="1"/>
    <col min="8456" max="8457" width="11.44140625" style="77"/>
    <col min="8458" max="8458" width="54" style="77" customWidth="1"/>
    <col min="8459" max="8459" width="2.6640625" style="77" customWidth="1"/>
    <col min="8460" max="8460" width="7.88671875" style="77" customWidth="1"/>
    <col min="8461" max="8462" width="11.44140625" style="77"/>
    <col min="8463" max="8463" width="54" style="77" customWidth="1"/>
    <col min="8464" max="8464" width="2.6640625" style="77" customWidth="1"/>
    <col min="8465" max="8704" width="11.44140625" style="77"/>
    <col min="8705" max="8705" width="2.6640625" style="77" customWidth="1"/>
    <col min="8706" max="8706" width="4.44140625" style="77" customWidth="1"/>
    <col min="8707" max="8708" width="11.44140625" style="77"/>
    <col min="8709" max="8709" width="52.5546875" style="77" customWidth="1"/>
    <col min="8710" max="8710" width="2.6640625" style="77" customWidth="1"/>
    <col min="8711" max="8711" width="7.88671875" style="77" customWidth="1"/>
    <col min="8712" max="8713" width="11.44140625" style="77"/>
    <col min="8714" max="8714" width="54" style="77" customWidth="1"/>
    <col min="8715" max="8715" width="2.6640625" style="77" customWidth="1"/>
    <col min="8716" max="8716" width="7.88671875" style="77" customWidth="1"/>
    <col min="8717" max="8718" width="11.44140625" style="77"/>
    <col min="8719" max="8719" width="54" style="77" customWidth="1"/>
    <col min="8720" max="8720" width="2.6640625" style="77" customWidth="1"/>
    <col min="8721" max="8960" width="11.44140625" style="77"/>
    <col min="8961" max="8961" width="2.6640625" style="77" customWidth="1"/>
    <col min="8962" max="8962" width="4.44140625" style="77" customWidth="1"/>
    <col min="8963" max="8964" width="11.44140625" style="77"/>
    <col min="8965" max="8965" width="52.5546875" style="77" customWidth="1"/>
    <col min="8966" max="8966" width="2.6640625" style="77" customWidth="1"/>
    <col min="8967" max="8967" width="7.88671875" style="77" customWidth="1"/>
    <col min="8968" max="8969" width="11.44140625" style="77"/>
    <col min="8970" max="8970" width="54" style="77" customWidth="1"/>
    <col min="8971" max="8971" width="2.6640625" style="77" customWidth="1"/>
    <col min="8972" max="8972" width="7.88671875" style="77" customWidth="1"/>
    <col min="8973" max="8974" width="11.44140625" style="77"/>
    <col min="8975" max="8975" width="54" style="77" customWidth="1"/>
    <col min="8976" max="8976" width="2.6640625" style="77" customWidth="1"/>
    <col min="8977" max="9216" width="11.44140625" style="77"/>
    <col min="9217" max="9217" width="2.6640625" style="77" customWidth="1"/>
    <col min="9218" max="9218" width="4.44140625" style="77" customWidth="1"/>
    <col min="9219" max="9220" width="11.44140625" style="77"/>
    <col min="9221" max="9221" width="52.5546875" style="77" customWidth="1"/>
    <col min="9222" max="9222" width="2.6640625" style="77" customWidth="1"/>
    <col min="9223" max="9223" width="7.88671875" style="77" customWidth="1"/>
    <col min="9224" max="9225" width="11.44140625" style="77"/>
    <col min="9226" max="9226" width="54" style="77" customWidth="1"/>
    <col min="9227" max="9227" width="2.6640625" style="77" customWidth="1"/>
    <col min="9228" max="9228" width="7.88671875" style="77" customWidth="1"/>
    <col min="9229" max="9230" width="11.44140625" style="77"/>
    <col min="9231" max="9231" width="54" style="77" customWidth="1"/>
    <col min="9232" max="9232" width="2.6640625" style="77" customWidth="1"/>
    <col min="9233" max="9472" width="11.44140625" style="77"/>
    <col min="9473" max="9473" width="2.6640625" style="77" customWidth="1"/>
    <col min="9474" max="9474" width="4.44140625" style="77" customWidth="1"/>
    <col min="9475" max="9476" width="11.44140625" style="77"/>
    <col min="9477" max="9477" width="52.5546875" style="77" customWidth="1"/>
    <col min="9478" max="9478" width="2.6640625" style="77" customWidth="1"/>
    <col min="9479" max="9479" width="7.88671875" style="77" customWidth="1"/>
    <col min="9480" max="9481" width="11.44140625" style="77"/>
    <col min="9482" max="9482" width="54" style="77" customWidth="1"/>
    <col min="9483" max="9483" width="2.6640625" style="77" customWidth="1"/>
    <col min="9484" max="9484" width="7.88671875" style="77" customWidth="1"/>
    <col min="9485" max="9486" width="11.44140625" style="77"/>
    <col min="9487" max="9487" width="54" style="77" customWidth="1"/>
    <col min="9488" max="9488" width="2.6640625" style="77" customWidth="1"/>
    <col min="9489" max="9728" width="11.44140625" style="77"/>
    <col min="9729" max="9729" width="2.6640625" style="77" customWidth="1"/>
    <col min="9730" max="9730" width="4.44140625" style="77" customWidth="1"/>
    <col min="9731" max="9732" width="11.44140625" style="77"/>
    <col min="9733" max="9733" width="52.5546875" style="77" customWidth="1"/>
    <col min="9734" max="9734" width="2.6640625" style="77" customWidth="1"/>
    <col min="9735" max="9735" width="7.88671875" style="77" customWidth="1"/>
    <col min="9736" max="9737" width="11.44140625" style="77"/>
    <col min="9738" max="9738" width="54" style="77" customWidth="1"/>
    <col min="9739" max="9739" width="2.6640625" style="77" customWidth="1"/>
    <col min="9740" max="9740" width="7.88671875" style="77" customWidth="1"/>
    <col min="9741" max="9742" width="11.44140625" style="77"/>
    <col min="9743" max="9743" width="54" style="77" customWidth="1"/>
    <col min="9744" max="9744" width="2.6640625" style="77" customWidth="1"/>
    <col min="9745" max="9984" width="11.44140625" style="77"/>
    <col min="9985" max="9985" width="2.6640625" style="77" customWidth="1"/>
    <col min="9986" max="9986" width="4.44140625" style="77" customWidth="1"/>
    <col min="9987" max="9988" width="11.44140625" style="77"/>
    <col min="9989" max="9989" width="52.5546875" style="77" customWidth="1"/>
    <col min="9990" max="9990" width="2.6640625" style="77" customWidth="1"/>
    <col min="9991" max="9991" width="7.88671875" style="77" customWidth="1"/>
    <col min="9992" max="9993" width="11.44140625" style="77"/>
    <col min="9994" max="9994" width="54" style="77" customWidth="1"/>
    <col min="9995" max="9995" width="2.6640625" style="77" customWidth="1"/>
    <col min="9996" max="9996" width="7.88671875" style="77" customWidth="1"/>
    <col min="9997" max="9998" width="11.44140625" style="77"/>
    <col min="9999" max="9999" width="54" style="77" customWidth="1"/>
    <col min="10000" max="10000" width="2.6640625" style="77" customWidth="1"/>
    <col min="10001" max="10240" width="11.44140625" style="77"/>
    <col min="10241" max="10241" width="2.6640625" style="77" customWidth="1"/>
    <col min="10242" max="10242" width="4.44140625" style="77" customWidth="1"/>
    <col min="10243" max="10244" width="11.44140625" style="77"/>
    <col min="10245" max="10245" width="52.5546875" style="77" customWidth="1"/>
    <col min="10246" max="10246" width="2.6640625" style="77" customWidth="1"/>
    <col min="10247" max="10247" width="7.88671875" style="77" customWidth="1"/>
    <col min="10248" max="10249" width="11.44140625" style="77"/>
    <col min="10250" max="10250" width="54" style="77" customWidth="1"/>
    <col min="10251" max="10251" width="2.6640625" style="77" customWidth="1"/>
    <col min="10252" max="10252" width="7.88671875" style="77" customWidth="1"/>
    <col min="10253" max="10254" width="11.44140625" style="77"/>
    <col min="10255" max="10255" width="54" style="77" customWidth="1"/>
    <col min="10256" max="10256" width="2.6640625" style="77" customWidth="1"/>
    <col min="10257" max="10496" width="11.44140625" style="77"/>
    <col min="10497" max="10497" width="2.6640625" style="77" customWidth="1"/>
    <col min="10498" max="10498" width="4.44140625" style="77" customWidth="1"/>
    <col min="10499" max="10500" width="11.44140625" style="77"/>
    <col min="10501" max="10501" width="52.5546875" style="77" customWidth="1"/>
    <col min="10502" max="10502" width="2.6640625" style="77" customWidth="1"/>
    <col min="10503" max="10503" width="7.88671875" style="77" customWidth="1"/>
    <col min="10504" max="10505" width="11.44140625" style="77"/>
    <col min="10506" max="10506" width="54" style="77" customWidth="1"/>
    <col min="10507" max="10507" width="2.6640625" style="77" customWidth="1"/>
    <col min="10508" max="10508" width="7.88671875" style="77" customWidth="1"/>
    <col min="10509" max="10510" width="11.44140625" style="77"/>
    <col min="10511" max="10511" width="54" style="77" customWidth="1"/>
    <col min="10512" max="10512" width="2.6640625" style="77" customWidth="1"/>
    <col min="10513" max="10752" width="11.44140625" style="77"/>
    <col min="10753" max="10753" width="2.6640625" style="77" customWidth="1"/>
    <col min="10754" max="10754" width="4.44140625" style="77" customWidth="1"/>
    <col min="10755" max="10756" width="11.44140625" style="77"/>
    <col min="10757" max="10757" width="52.5546875" style="77" customWidth="1"/>
    <col min="10758" max="10758" width="2.6640625" style="77" customWidth="1"/>
    <col min="10759" max="10759" width="7.88671875" style="77" customWidth="1"/>
    <col min="10760" max="10761" width="11.44140625" style="77"/>
    <col min="10762" max="10762" width="54" style="77" customWidth="1"/>
    <col min="10763" max="10763" width="2.6640625" style="77" customWidth="1"/>
    <col min="10764" max="10764" width="7.88671875" style="77" customWidth="1"/>
    <col min="10765" max="10766" width="11.44140625" style="77"/>
    <col min="10767" max="10767" width="54" style="77" customWidth="1"/>
    <col min="10768" max="10768" width="2.6640625" style="77" customWidth="1"/>
    <col min="10769" max="11008" width="11.44140625" style="77"/>
    <col min="11009" max="11009" width="2.6640625" style="77" customWidth="1"/>
    <col min="11010" max="11010" width="4.44140625" style="77" customWidth="1"/>
    <col min="11011" max="11012" width="11.44140625" style="77"/>
    <col min="11013" max="11013" width="52.5546875" style="77" customWidth="1"/>
    <col min="11014" max="11014" width="2.6640625" style="77" customWidth="1"/>
    <col min="11015" max="11015" width="7.88671875" style="77" customWidth="1"/>
    <col min="11016" max="11017" width="11.44140625" style="77"/>
    <col min="11018" max="11018" width="54" style="77" customWidth="1"/>
    <col min="11019" max="11019" width="2.6640625" style="77" customWidth="1"/>
    <col min="11020" max="11020" width="7.88671875" style="77" customWidth="1"/>
    <col min="11021" max="11022" width="11.44140625" style="77"/>
    <col min="11023" max="11023" width="54" style="77" customWidth="1"/>
    <col min="11024" max="11024" width="2.6640625" style="77" customWidth="1"/>
    <col min="11025" max="11264" width="11.44140625" style="77"/>
    <col min="11265" max="11265" width="2.6640625" style="77" customWidth="1"/>
    <col min="11266" max="11266" width="4.44140625" style="77" customWidth="1"/>
    <col min="11267" max="11268" width="11.44140625" style="77"/>
    <col min="11269" max="11269" width="52.5546875" style="77" customWidth="1"/>
    <col min="11270" max="11270" width="2.6640625" style="77" customWidth="1"/>
    <col min="11271" max="11271" width="7.88671875" style="77" customWidth="1"/>
    <col min="11272" max="11273" width="11.44140625" style="77"/>
    <col min="11274" max="11274" width="54" style="77" customWidth="1"/>
    <col min="11275" max="11275" width="2.6640625" style="77" customWidth="1"/>
    <col min="11276" max="11276" width="7.88671875" style="77" customWidth="1"/>
    <col min="11277" max="11278" width="11.44140625" style="77"/>
    <col min="11279" max="11279" width="54" style="77" customWidth="1"/>
    <col min="11280" max="11280" width="2.6640625" style="77" customWidth="1"/>
    <col min="11281" max="11520" width="11.44140625" style="77"/>
    <col min="11521" max="11521" width="2.6640625" style="77" customWidth="1"/>
    <col min="11522" max="11522" width="4.44140625" style="77" customWidth="1"/>
    <col min="11523" max="11524" width="11.44140625" style="77"/>
    <col min="11525" max="11525" width="52.5546875" style="77" customWidth="1"/>
    <col min="11526" max="11526" width="2.6640625" style="77" customWidth="1"/>
    <col min="11527" max="11527" width="7.88671875" style="77" customWidth="1"/>
    <col min="11528" max="11529" width="11.44140625" style="77"/>
    <col min="11530" max="11530" width="54" style="77" customWidth="1"/>
    <col min="11531" max="11531" width="2.6640625" style="77" customWidth="1"/>
    <col min="11532" max="11532" width="7.88671875" style="77" customWidth="1"/>
    <col min="11533" max="11534" width="11.44140625" style="77"/>
    <col min="11535" max="11535" width="54" style="77" customWidth="1"/>
    <col min="11536" max="11536" width="2.6640625" style="77" customWidth="1"/>
    <col min="11537" max="11776" width="11.44140625" style="77"/>
    <col min="11777" max="11777" width="2.6640625" style="77" customWidth="1"/>
    <col min="11778" max="11778" width="4.44140625" style="77" customWidth="1"/>
    <col min="11779" max="11780" width="11.44140625" style="77"/>
    <col min="11781" max="11781" width="52.5546875" style="77" customWidth="1"/>
    <col min="11782" max="11782" width="2.6640625" style="77" customWidth="1"/>
    <col min="11783" max="11783" width="7.88671875" style="77" customWidth="1"/>
    <col min="11784" max="11785" width="11.44140625" style="77"/>
    <col min="11786" max="11786" width="54" style="77" customWidth="1"/>
    <col min="11787" max="11787" width="2.6640625" style="77" customWidth="1"/>
    <col min="11788" max="11788" width="7.88671875" style="77" customWidth="1"/>
    <col min="11789" max="11790" width="11.44140625" style="77"/>
    <col min="11791" max="11791" width="54" style="77" customWidth="1"/>
    <col min="11792" max="11792" width="2.6640625" style="77" customWidth="1"/>
    <col min="11793" max="12032" width="11.44140625" style="77"/>
    <col min="12033" max="12033" width="2.6640625" style="77" customWidth="1"/>
    <col min="12034" max="12034" width="4.44140625" style="77" customWidth="1"/>
    <col min="12035" max="12036" width="11.44140625" style="77"/>
    <col min="12037" max="12037" width="52.5546875" style="77" customWidth="1"/>
    <col min="12038" max="12038" width="2.6640625" style="77" customWidth="1"/>
    <col min="12039" max="12039" width="7.88671875" style="77" customWidth="1"/>
    <col min="12040" max="12041" width="11.44140625" style="77"/>
    <col min="12042" max="12042" width="54" style="77" customWidth="1"/>
    <col min="12043" max="12043" width="2.6640625" style="77" customWidth="1"/>
    <col min="12044" max="12044" width="7.88671875" style="77" customWidth="1"/>
    <col min="12045" max="12046" width="11.44140625" style="77"/>
    <col min="12047" max="12047" width="54" style="77" customWidth="1"/>
    <col min="12048" max="12048" width="2.6640625" style="77" customWidth="1"/>
    <col min="12049" max="12288" width="11.44140625" style="77"/>
    <col min="12289" max="12289" width="2.6640625" style="77" customWidth="1"/>
    <col min="12290" max="12290" width="4.44140625" style="77" customWidth="1"/>
    <col min="12291" max="12292" width="11.44140625" style="77"/>
    <col min="12293" max="12293" width="52.5546875" style="77" customWidth="1"/>
    <col min="12294" max="12294" width="2.6640625" style="77" customWidth="1"/>
    <col min="12295" max="12295" width="7.88671875" style="77" customWidth="1"/>
    <col min="12296" max="12297" width="11.44140625" style="77"/>
    <col min="12298" max="12298" width="54" style="77" customWidth="1"/>
    <col min="12299" max="12299" width="2.6640625" style="77" customWidth="1"/>
    <col min="12300" max="12300" width="7.88671875" style="77" customWidth="1"/>
    <col min="12301" max="12302" width="11.44140625" style="77"/>
    <col min="12303" max="12303" width="54" style="77" customWidth="1"/>
    <col min="12304" max="12304" width="2.6640625" style="77" customWidth="1"/>
    <col min="12305" max="12544" width="11.44140625" style="77"/>
    <col min="12545" max="12545" width="2.6640625" style="77" customWidth="1"/>
    <col min="12546" max="12546" width="4.44140625" style="77" customWidth="1"/>
    <col min="12547" max="12548" width="11.44140625" style="77"/>
    <col min="12549" max="12549" width="52.5546875" style="77" customWidth="1"/>
    <col min="12550" max="12550" width="2.6640625" style="77" customWidth="1"/>
    <col min="12551" max="12551" width="7.88671875" style="77" customWidth="1"/>
    <col min="12552" max="12553" width="11.44140625" style="77"/>
    <col min="12554" max="12554" width="54" style="77" customWidth="1"/>
    <col min="12555" max="12555" width="2.6640625" style="77" customWidth="1"/>
    <col min="12556" max="12556" width="7.88671875" style="77" customWidth="1"/>
    <col min="12557" max="12558" width="11.44140625" style="77"/>
    <col min="12559" max="12559" width="54" style="77" customWidth="1"/>
    <col min="12560" max="12560" width="2.6640625" style="77" customWidth="1"/>
    <col min="12561" max="12800" width="11.44140625" style="77"/>
    <col min="12801" max="12801" width="2.6640625" style="77" customWidth="1"/>
    <col min="12802" max="12802" width="4.44140625" style="77" customWidth="1"/>
    <col min="12803" max="12804" width="11.44140625" style="77"/>
    <col min="12805" max="12805" width="52.5546875" style="77" customWidth="1"/>
    <col min="12806" max="12806" width="2.6640625" style="77" customWidth="1"/>
    <col min="12807" max="12807" width="7.88671875" style="77" customWidth="1"/>
    <col min="12808" max="12809" width="11.44140625" style="77"/>
    <col min="12810" max="12810" width="54" style="77" customWidth="1"/>
    <col min="12811" max="12811" width="2.6640625" style="77" customWidth="1"/>
    <col min="12812" max="12812" width="7.88671875" style="77" customWidth="1"/>
    <col min="12813" max="12814" width="11.44140625" style="77"/>
    <col min="12815" max="12815" width="54" style="77" customWidth="1"/>
    <col min="12816" max="12816" width="2.6640625" style="77" customWidth="1"/>
    <col min="12817" max="13056" width="11.44140625" style="77"/>
    <col min="13057" max="13057" width="2.6640625" style="77" customWidth="1"/>
    <col min="13058" max="13058" width="4.44140625" style="77" customWidth="1"/>
    <col min="13059" max="13060" width="11.44140625" style="77"/>
    <col min="13061" max="13061" width="52.5546875" style="77" customWidth="1"/>
    <col min="13062" max="13062" width="2.6640625" style="77" customWidth="1"/>
    <col min="13063" max="13063" width="7.88671875" style="77" customWidth="1"/>
    <col min="13064" max="13065" width="11.44140625" style="77"/>
    <col min="13066" max="13066" width="54" style="77" customWidth="1"/>
    <col min="13067" max="13067" width="2.6640625" style="77" customWidth="1"/>
    <col min="13068" max="13068" width="7.88671875" style="77" customWidth="1"/>
    <col min="13069" max="13070" width="11.44140625" style="77"/>
    <col min="13071" max="13071" width="54" style="77" customWidth="1"/>
    <col min="13072" max="13072" width="2.6640625" style="77" customWidth="1"/>
    <col min="13073" max="13312" width="11.44140625" style="77"/>
    <col min="13313" max="13313" width="2.6640625" style="77" customWidth="1"/>
    <col min="13314" max="13314" width="4.44140625" style="77" customWidth="1"/>
    <col min="13315" max="13316" width="11.44140625" style="77"/>
    <col min="13317" max="13317" width="52.5546875" style="77" customWidth="1"/>
    <col min="13318" max="13318" width="2.6640625" style="77" customWidth="1"/>
    <col min="13319" max="13319" width="7.88671875" style="77" customWidth="1"/>
    <col min="13320" max="13321" width="11.44140625" style="77"/>
    <col min="13322" max="13322" width="54" style="77" customWidth="1"/>
    <col min="13323" max="13323" width="2.6640625" style="77" customWidth="1"/>
    <col min="13324" max="13324" width="7.88671875" style="77" customWidth="1"/>
    <col min="13325" max="13326" width="11.44140625" style="77"/>
    <col min="13327" max="13327" width="54" style="77" customWidth="1"/>
    <col min="13328" max="13328" width="2.6640625" style="77" customWidth="1"/>
    <col min="13329" max="13568" width="11.44140625" style="77"/>
    <col min="13569" max="13569" width="2.6640625" style="77" customWidth="1"/>
    <col min="13570" max="13570" width="4.44140625" style="77" customWidth="1"/>
    <col min="13571" max="13572" width="11.44140625" style="77"/>
    <col min="13573" max="13573" width="52.5546875" style="77" customWidth="1"/>
    <col min="13574" max="13574" width="2.6640625" style="77" customWidth="1"/>
    <col min="13575" max="13575" width="7.88671875" style="77" customWidth="1"/>
    <col min="13576" max="13577" width="11.44140625" style="77"/>
    <col min="13578" max="13578" width="54" style="77" customWidth="1"/>
    <col min="13579" max="13579" width="2.6640625" style="77" customWidth="1"/>
    <col min="13580" max="13580" width="7.88671875" style="77" customWidth="1"/>
    <col min="13581" max="13582" width="11.44140625" style="77"/>
    <col min="13583" max="13583" width="54" style="77" customWidth="1"/>
    <col min="13584" max="13584" width="2.6640625" style="77" customWidth="1"/>
    <col min="13585" max="13824" width="11.44140625" style="77"/>
    <col min="13825" max="13825" width="2.6640625" style="77" customWidth="1"/>
    <col min="13826" max="13826" width="4.44140625" style="77" customWidth="1"/>
    <col min="13827" max="13828" width="11.44140625" style="77"/>
    <col min="13829" max="13829" width="52.5546875" style="77" customWidth="1"/>
    <col min="13830" max="13830" width="2.6640625" style="77" customWidth="1"/>
    <col min="13831" max="13831" width="7.88671875" style="77" customWidth="1"/>
    <col min="13832" max="13833" width="11.44140625" style="77"/>
    <col min="13834" max="13834" width="54" style="77" customWidth="1"/>
    <col min="13835" max="13835" width="2.6640625" style="77" customWidth="1"/>
    <col min="13836" max="13836" width="7.88671875" style="77" customWidth="1"/>
    <col min="13837" max="13838" width="11.44140625" style="77"/>
    <col min="13839" max="13839" width="54" style="77" customWidth="1"/>
    <col min="13840" max="13840" width="2.6640625" style="77" customWidth="1"/>
    <col min="13841" max="14080" width="11.44140625" style="77"/>
    <col min="14081" max="14081" width="2.6640625" style="77" customWidth="1"/>
    <col min="14082" max="14082" width="4.44140625" style="77" customWidth="1"/>
    <col min="14083" max="14084" width="11.44140625" style="77"/>
    <col min="14085" max="14085" width="52.5546875" style="77" customWidth="1"/>
    <col min="14086" max="14086" width="2.6640625" style="77" customWidth="1"/>
    <col min="14087" max="14087" width="7.88671875" style="77" customWidth="1"/>
    <col min="14088" max="14089" width="11.44140625" style="77"/>
    <col min="14090" max="14090" width="54" style="77" customWidth="1"/>
    <col min="14091" max="14091" width="2.6640625" style="77" customWidth="1"/>
    <col min="14092" max="14092" width="7.88671875" style="77" customWidth="1"/>
    <col min="14093" max="14094" width="11.44140625" style="77"/>
    <col min="14095" max="14095" width="54" style="77" customWidth="1"/>
    <col min="14096" max="14096" width="2.6640625" style="77" customWidth="1"/>
    <col min="14097" max="14336" width="11.44140625" style="77"/>
    <col min="14337" max="14337" width="2.6640625" style="77" customWidth="1"/>
    <col min="14338" max="14338" width="4.44140625" style="77" customWidth="1"/>
    <col min="14339" max="14340" width="11.44140625" style="77"/>
    <col min="14341" max="14341" width="52.5546875" style="77" customWidth="1"/>
    <col min="14342" max="14342" width="2.6640625" style="77" customWidth="1"/>
    <col min="14343" max="14343" width="7.88671875" style="77" customWidth="1"/>
    <col min="14344" max="14345" width="11.44140625" style="77"/>
    <col min="14346" max="14346" width="54" style="77" customWidth="1"/>
    <col min="14347" max="14347" width="2.6640625" style="77" customWidth="1"/>
    <col min="14348" max="14348" width="7.88671875" style="77" customWidth="1"/>
    <col min="14349" max="14350" width="11.44140625" style="77"/>
    <col min="14351" max="14351" width="54" style="77" customWidth="1"/>
    <col min="14352" max="14352" width="2.6640625" style="77" customWidth="1"/>
    <col min="14353" max="14592" width="11.44140625" style="77"/>
    <col min="14593" max="14593" width="2.6640625" style="77" customWidth="1"/>
    <col min="14594" max="14594" width="4.44140625" style="77" customWidth="1"/>
    <col min="14595" max="14596" width="11.44140625" style="77"/>
    <col min="14597" max="14597" width="52.5546875" style="77" customWidth="1"/>
    <col min="14598" max="14598" width="2.6640625" style="77" customWidth="1"/>
    <col min="14599" max="14599" width="7.88671875" style="77" customWidth="1"/>
    <col min="14600" max="14601" width="11.44140625" style="77"/>
    <col min="14602" max="14602" width="54" style="77" customWidth="1"/>
    <col min="14603" max="14603" width="2.6640625" style="77" customWidth="1"/>
    <col min="14604" max="14604" width="7.88671875" style="77" customWidth="1"/>
    <col min="14605" max="14606" width="11.44140625" style="77"/>
    <col min="14607" max="14607" width="54" style="77" customWidth="1"/>
    <col min="14608" max="14608" width="2.6640625" style="77" customWidth="1"/>
    <col min="14609" max="14848" width="11.44140625" style="77"/>
    <col min="14849" max="14849" width="2.6640625" style="77" customWidth="1"/>
    <col min="14850" max="14850" width="4.44140625" style="77" customWidth="1"/>
    <col min="14851" max="14852" width="11.44140625" style="77"/>
    <col min="14853" max="14853" width="52.5546875" style="77" customWidth="1"/>
    <col min="14854" max="14854" width="2.6640625" style="77" customWidth="1"/>
    <col min="14855" max="14855" width="7.88671875" style="77" customWidth="1"/>
    <col min="14856" max="14857" width="11.44140625" style="77"/>
    <col min="14858" max="14858" width="54" style="77" customWidth="1"/>
    <col min="14859" max="14859" width="2.6640625" style="77" customWidth="1"/>
    <col min="14860" max="14860" width="7.88671875" style="77" customWidth="1"/>
    <col min="14861" max="14862" width="11.44140625" style="77"/>
    <col min="14863" max="14863" width="54" style="77" customWidth="1"/>
    <col min="14864" max="14864" width="2.6640625" style="77" customWidth="1"/>
    <col min="14865" max="15104" width="11.44140625" style="77"/>
    <col min="15105" max="15105" width="2.6640625" style="77" customWidth="1"/>
    <col min="15106" max="15106" width="4.44140625" style="77" customWidth="1"/>
    <col min="15107" max="15108" width="11.44140625" style="77"/>
    <col min="15109" max="15109" width="52.5546875" style="77" customWidth="1"/>
    <col min="15110" max="15110" width="2.6640625" style="77" customWidth="1"/>
    <col min="15111" max="15111" width="7.88671875" style="77" customWidth="1"/>
    <col min="15112" max="15113" width="11.44140625" style="77"/>
    <col min="15114" max="15114" width="54" style="77" customWidth="1"/>
    <col min="15115" max="15115" width="2.6640625" style="77" customWidth="1"/>
    <col min="15116" max="15116" width="7.88671875" style="77" customWidth="1"/>
    <col min="15117" max="15118" width="11.44140625" style="77"/>
    <col min="15119" max="15119" width="54" style="77" customWidth="1"/>
    <col min="15120" max="15120" width="2.6640625" style="77" customWidth="1"/>
    <col min="15121" max="15360" width="11.44140625" style="77"/>
    <col min="15361" max="15361" width="2.6640625" style="77" customWidth="1"/>
    <col min="15362" max="15362" width="4.44140625" style="77" customWidth="1"/>
    <col min="15363" max="15364" width="11.44140625" style="77"/>
    <col min="15365" max="15365" width="52.5546875" style="77" customWidth="1"/>
    <col min="15366" max="15366" width="2.6640625" style="77" customWidth="1"/>
    <col min="15367" max="15367" width="7.88671875" style="77" customWidth="1"/>
    <col min="15368" max="15369" width="11.44140625" style="77"/>
    <col min="15370" max="15370" width="54" style="77" customWidth="1"/>
    <col min="15371" max="15371" width="2.6640625" style="77" customWidth="1"/>
    <col min="15372" max="15372" width="7.88671875" style="77" customWidth="1"/>
    <col min="15373" max="15374" width="11.44140625" style="77"/>
    <col min="15375" max="15375" width="54" style="77" customWidth="1"/>
    <col min="15376" max="15376" width="2.6640625" style="77" customWidth="1"/>
    <col min="15377" max="15616" width="11.44140625" style="77"/>
    <col min="15617" max="15617" width="2.6640625" style="77" customWidth="1"/>
    <col min="15618" max="15618" width="4.44140625" style="77" customWidth="1"/>
    <col min="15619" max="15620" width="11.44140625" style="77"/>
    <col min="15621" max="15621" width="52.5546875" style="77" customWidth="1"/>
    <col min="15622" max="15622" width="2.6640625" style="77" customWidth="1"/>
    <col min="15623" max="15623" width="7.88671875" style="77" customWidth="1"/>
    <col min="15624" max="15625" width="11.44140625" style="77"/>
    <col min="15626" max="15626" width="54" style="77" customWidth="1"/>
    <col min="15627" max="15627" width="2.6640625" style="77" customWidth="1"/>
    <col min="15628" max="15628" width="7.88671875" style="77" customWidth="1"/>
    <col min="15629" max="15630" width="11.44140625" style="77"/>
    <col min="15631" max="15631" width="54" style="77" customWidth="1"/>
    <col min="15632" max="15632" width="2.6640625" style="77" customWidth="1"/>
    <col min="15633" max="15872" width="11.44140625" style="77"/>
    <col min="15873" max="15873" width="2.6640625" style="77" customWidth="1"/>
    <col min="15874" max="15874" width="4.44140625" style="77" customWidth="1"/>
    <col min="15875" max="15876" width="11.44140625" style="77"/>
    <col min="15877" max="15877" width="52.5546875" style="77" customWidth="1"/>
    <col min="15878" max="15878" width="2.6640625" style="77" customWidth="1"/>
    <col min="15879" max="15879" width="7.88671875" style="77" customWidth="1"/>
    <col min="15880" max="15881" width="11.44140625" style="77"/>
    <col min="15882" max="15882" width="54" style="77" customWidth="1"/>
    <col min="15883" max="15883" width="2.6640625" style="77" customWidth="1"/>
    <col min="15884" max="15884" width="7.88671875" style="77" customWidth="1"/>
    <col min="15885" max="15886" width="11.44140625" style="77"/>
    <col min="15887" max="15887" width="54" style="77" customWidth="1"/>
    <col min="15888" max="15888" width="2.6640625" style="77" customWidth="1"/>
    <col min="15889" max="16128" width="11.44140625" style="77"/>
    <col min="16129" max="16129" width="2.6640625" style="77" customWidth="1"/>
    <col min="16130" max="16130" width="4.44140625" style="77" customWidth="1"/>
    <col min="16131" max="16132" width="11.44140625" style="77"/>
    <col min="16133" max="16133" width="52.5546875" style="77" customWidth="1"/>
    <col min="16134" max="16134" width="2.6640625" style="77" customWidth="1"/>
    <col min="16135" max="16135" width="7.88671875" style="77" customWidth="1"/>
    <col min="16136" max="16137" width="11.44140625" style="77"/>
    <col min="16138" max="16138" width="54" style="77" customWidth="1"/>
    <col min="16139" max="16139" width="2.6640625" style="77" customWidth="1"/>
    <col min="16140" max="16140" width="7.88671875" style="77" customWidth="1"/>
    <col min="16141" max="16142" width="11.44140625" style="77"/>
    <col min="16143" max="16143" width="54" style="77" customWidth="1"/>
    <col min="16144" max="16144" width="2.6640625" style="77" customWidth="1"/>
    <col min="16145" max="16384" width="11.44140625" style="77"/>
  </cols>
  <sheetData>
    <row r="1" spans="1:16" x14ac:dyDescent="0.25">
      <c r="A1" s="192"/>
      <c r="C1" s="233" t="s">
        <v>1134</v>
      </c>
      <c r="D1" s="233"/>
      <c r="E1" s="233"/>
      <c r="F1" s="192"/>
      <c r="H1" s="193"/>
      <c r="I1" s="193"/>
      <c r="J1" s="193"/>
      <c r="K1" s="192"/>
      <c r="M1" s="193"/>
      <c r="N1" s="193"/>
      <c r="O1" s="193"/>
      <c r="P1" s="192"/>
    </row>
    <row r="3" spans="1:16" x14ac:dyDescent="0.25">
      <c r="A3" s="194"/>
      <c r="B3" s="194"/>
      <c r="C3" s="194" t="s">
        <v>1129</v>
      </c>
      <c r="D3" s="194"/>
      <c r="E3" s="194"/>
      <c r="F3" s="194"/>
      <c r="G3" s="194"/>
      <c r="H3" s="194" t="s">
        <v>1135</v>
      </c>
      <c r="I3" s="194"/>
      <c r="J3" s="194"/>
      <c r="K3" s="194"/>
      <c r="L3" s="194"/>
      <c r="M3" s="194" t="s">
        <v>355</v>
      </c>
      <c r="N3" s="194"/>
      <c r="O3" s="194"/>
      <c r="P3" s="194"/>
    </row>
    <row r="5" spans="1:16" x14ac:dyDescent="0.25">
      <c r="C5" s="195"/>
      <c r="D5" s="195"/>
      <c r="H5" s="195"/>
      <c r="I5" s="195"/>
      <c r="M5" s="195"/>
      <c r="N5" s="195"/>
    </row>
    <row r="6" spans="1:16" x14ac:dyDescent="0.25">
      <c r="C6" s="195"/>
      <c r="D6" s="195"/>
      <c r="H6" s="195"/>
      <c r="I6" s="195"/>
      <c r="M6" s="195"/>
      <c r="N6" s="195"/>
    </row>
    <row r="24" spans="1:16" ht="13.8" thickBot="1" x14ac:dyDescent="0.3"/>
    <row r="25" spans="1:16" ht="16.8" thickTop="1" thickBot="1" x14ac:dyDescent="0.35">
      <c r="A25" s="196"/>
      <c r="B25" s="196"/>
      <c r="C25" s="145" t="s">
        <v>1081</v>
      </c>
      <c r="D25" s="146">
        <v>0</v>
      </c>
      <c r="E25" s="196"/>
      <c r="F25" s="196"/>
      <c r="G25" s="196"/>
      <c r="H25" s="145" t="s">
        <v>1081</v>
      </c>
      <c r="I25" s="146">
        <v>0</v>
      </c>
      <c r="J25" s="196"/>
      <c r="K25" s="196"/>
      <c r="L25" s="196"/>
      <c r="M25" s="145" t="s">
        <v>1081</v>
      </c>
      <c r="N25" s="146">
        <v>0</v>
      </c>
      <c r="O25" s="196"/>
      <c r="P25" s="196"/>
    </row>
    <row r="26" spans="1:16" ht="13.8" thickTop="1" x14ac:dyDescent="0.25"/>
  </sheetData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94"/>
  <sheetViews>
    <sheetView showGridLines="0" workbookViewId="0"/>
  </sheetViews>
  <sheetFormatPr baseColWidth="10" defaultColWidth="8.88671875" defaultRowHeight="14.4" x14ac:dyDescent="0.3"/>
  <cols>
    <col min="1" max="1" width="89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4" width="6.109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98" t="s">
        <v>14</v>
      </c>
      <c r="B8" s="12" t="s">
        <v>15</v>
      </c>
      <c r="C8" s="13">
        <v>15710</v>
      </c>
      <c r="D8" s="13">
        <v>22606</v>
      </c>
      <c r="E8" s="14">
        <v>-0.305051756170928</v>
      </c>
    </row>
    <row r="9" spans="1:5" x14ac:dyDescent="0.3">
      <c r="A9" s="199"/>
      <c r="B9" s="12" t="s">
        <v>16</v>
      </c>
      <c r="C9" s="13">
        <v>49644</v>
      </c>
      <c r="D9" s="13">
        <v>99014</v>
      </c>
      <c r="E9" s="14">
        <v>-0.49861635728280801</v>
      </c>
    </row>
    <row r="10" spans="1:5" x14ac:dyDescent="0.3">
      <c r="A10" s="199"/>
      <c r="B10" s="12" t="s">
        <v>17</v>
      </c>
      <c r="C10" s="13">
        <v>42772</v>
      </c>
      <c r="D10" s="13">
        <v>90388</v>
      </c>
      <c r="E10" s="14">
        <v>-0.52679559233526596</v>
      </c>
    </row>
    <row r="11" spans="1:5" x14ac:dyDescent="0.3">
      <c r="A11" s="199"/>
      <c r="B11" s="12" t="s">
        <v>18</v>
      </c>
      <c r="C11" s="13">
        <v>571</v>
      </c>
      <c r="D11" s="13">
        <v>496</v>
      </c>
      <c r="E11" s="14">
        <v>0.15120967741935501</v>
      </c>
    </row>
    <row r="12" spans="1:5" x14ac:dyDescent="0.3">
      <c r="A12" s="200"/>
      <c r="B12" s="12" t="s">
        <v>19</v>
      </c>
      <c r="C12" s="13">
        <v>13832</v>
      </c>
      <c r="D12" s="13">
        <v>15710</v>
      </c>
      <c r="E12" s="14">
        <v>-0.119541693189052</v>
      </c>
    </row>
    <row r="13" spans="1:5" x14ac:dyDescent="0.3">
      <c r="A13" s="198" t="s">
        <v>20</v>
      </c>
      <c r="B13" s="12" t="s">
        <v>21</v>
      </c>
      <c r="C13" s="13">
        <v>8761</v>
      </c>
      <c r="D13" s="13">
        <v>8961</v>
      </c>
      <c r="E13" s="14">
        <v>-2.2318937618569401E-2</v>
      </c>
    </row>
    <row r="14" spans="1:5" x14ac:dyDescent="0.3">
      <c r="A14" s="199"/>
      <c r="B14" s="12" t="s">
        <v>22</v>
      </c>
      <c r="C14" s="13">
        <v>3775</v>
      </c>
      <c r="D14" s="13">
        <v>2595</v>
      </c>
      <c r="E14" s="14">
        <v>0.45472061657032797</v>
      </c>
    </row>
    <row r="15" spans="1:5" x14ac:dyDescent="0.3">
      <c r="A15" s="200"/>
      <c r="B15" s="12" t="s">
        <v>23</v>
      </c>
      <c r="C15" s="13">
        <v>31385</v>
      </c>
      <c r="D15" s="13">
        <v>78495</v>
      </c>
      <c r="E15" s="14">
        <v>-0.60016561564430904</v>
      </c>
    </row>
    <row r="16" spans="1:5" x14ac:dyDescent="0.3">
      <c r="A16" s="198" t="s">
        <v>24</v>
      </c>
      <c r="B16" s="12" t="s">
        <v>25</v>
      </c>
      <c r="C16" s="13">
        <v>1797</v>
      </c>
      <c r="D16" s="13">
        <v>482</v>
      </c>
      <c r="E16" s="14">
        <v>2.72821576763485</v>
      </c>
    </row>
    <row r="17" spans="1:5" x14ac:dyDescent="0.3">
      <c r="A17" s="199"/>
      <c r="B17" s="12" t="s">
        <v>26</v>
      </c>
      <c r="C17" s="13">
        <v>5402</v>
      </c>
      <c r="D17" s="13">
        <v>5508</v>
      </c>
      <c r="E17" s="14">
        <v>-1.9244734931009401E-2</v>
      </c>
    </row>
    <row r="18" spans="1:5" x14ac:dyDescent="0.3">
      <c r="A18" s="199"/>
      <c r="B18" s="12" t="s">
        <v>27</v>
      </c>
      <c r="C18" s="13">
        <v>51</v>
      </c>
      <c r="D18" s="13">
        <v>38</v>
      </c>
      <c r="E18" s="14">
        <v>0.34210526315789502</v>
      </c>
    </row>
    <row r="19" spans="1:5" x14ac:dyDescent="0.3">
      <c r="A19" s="199"/>
      <c r="B19" s="12" t="s">
        <v>28</v>
      </c>
      <c r="C19" s="13">
        <v>9</v>
      </c>
      <c r="D19" s="13">
        <v>8</v>
      </c>
      <c r="E19" s="14">
        <v>0.125</v>
      </c>
    </row>
    <row r="20" spans="1:5" x14ac:dyDescent="0.3">
      <c r="A20" s="200"/>
      <c r="B20" s="15" t="s">
        <v>29</v>
      </c>
      <c r="C20" s="16">
        <v>913</v>
      </c>
      <c r="D20" s="16">
        <v>491</v>
      </c>
      <c r="E20" s="17">
        <v>0.85947046843177199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2854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16">
        <v>157</v>
      </c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5543</v>
      </c>
      <c r="D27" s="13">
        <v>4728</v>
      </c>
      <c r="E27" s="14">
        <v>0.17237732656514401</v>
      </c>
    </row>
    <row r="28" spans="1:5" x14ac:dyDescent="0.3">
      <c r="A28" s="198" t="s">
        <v>35</v>
      </c>
      <c r="B28" s="12" t="s">
        <v>36</v>
      </c>
      <c r="C28" s="13">
        <v>1040</v>
      </c>
      <c r="D28" s="13">
        <v>717</v>
      </c>
      <c r="E28" s="14">
        <v>0.45048814504881501</v>
      </c>
    </row>
    <row r="29" spans="1:5" x14ac:dyDescent="0.3">
      <c r="A29" s="199"/>
      <c r="B29" s="12" t="s">
        <v>37</v>
      </c>
      <c r="C29" s="13">
        <v>569</v>
      </c>
      <c r="D29" s="13">
        <v>485</v>
      </c>
      <c r="E29" s="14">
        <v>0.17319587628866001</v>
      </c>
    </row>
    <row r="30" spans="1:5" x14ac:dyDescent="0.3">
      <c r="A30" s="199"/>
      <c r="B30" s="12" t="s">
        <v>38</v>
      </c>
      <c r="C30" s="13">
        <v>212</v>
      </c>
      <c r="D30" s="13">
        <v>57</v>
      </c>
      <c r="E30" s="14">
        <v>2.71929824561404</v>
      </c>
    </row>
    <row r="31" spans="1:5" x14ac:dyDescent="0.3">
      <c r="A31" s="199"/>
      <c r="B31" s="12" t="s">
        <v>39</v>
      </c>
      <c r="C31" s="13">
        <v>118</v>
      </c>
      <c r="D31" s="13">
        <v>88</v>
      </c>
      <c r="E31" s="14">
        <v>0.34090909090909099</v>
      </c>
    </row>
    <row r="32" spans="1:5" x14ac:dyDescent="0.3">
      <c r="A32" s="200"/>
      <c r="B32" s="15" t="s">
        <v>40</v>
      </c>
      <c r="C32" s="16">
        <v>3453</v>
      </c>
      <c r="D32" s="16">
        <v>2745</v>
      </c>
      <c r="E32" s="17">
        <v>0.25792349726775998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12495</v>
      </c>
      <c r="D35" s="13">
        <v>5900</v>
      </c>
      <c r="E35" s="14">
        <v>1.1177966101694901</v>
      </c>
    </row>
    <row r="36" spans="1:5" ht="16.649999999999999" customHeight="1" x14ac:dyDescent="0.3">
      <c r="A36" s="11" t="s">
        <v>43</v>
      </c>
      <c r="B36" s="20"/>
      <c r="C36" s="16">
        <v>3617</v>
      </c>
      <c r="D36" s="16">
        <v>298</v>
      </c>
      <c r="E36" s="17">
        <v>11.1375838926174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98" t="s">
        <v>45</v>
      </c>
      <c r="B39" s="12" t="s">
        <v>15</v>
      </c>
      <c r="C39" s="13">
        <v>3159</v>
      </c>
      <c r="D39" s="13">
        <v>4042</v>
      </c>
      <c r="E39" s="14">
        <v>-0.21845620979713001</v>
      </c>
    </row>
    <row r="40" spans="1:5" x14ac:dyDescent="0.3">
      <c r="A40" s="199"/>
      <c r="B40" s="12" t="s">
        <v>46</v>
      </c>
      <c r="C40" s="13">
        <v>127</v>
      </c>
      <c r="D40" s="13">
        <v>115</v>
      </c>
      <c r="E40" s="14">
        <v>0.104347826086957</v>
      </c>
    </row>
    <row r="41" spans="1:5" x14ac:dyDescent="0.3">
      <c r="A41" s="199"/>
      <c r="B41" s="12" t="s">
        <v>47</v>
      </c>
      <c r="C41" s="13">
        <v>5402</v>
      </c>
      <c r="D41" s="13">
        <v>5508</v>
      </c>
      <c r="E41" s="14">
        <v>-1.9244734931009401E-2</v>
      </c>
    </row>
    <row r="42" spans="1:5" x14ac:dyDescent="0.3">
      <c r="A42" s="200"/>
      <c r="B42" s="12" t="s">
        <v>19</v>
      </c>
      <c r="C42" s="13">
        <v>1963</v>
      </c>
      <c r="D42" s="13">
        <v>4292</v>
      </c>
      <c r="E42" s="14">
        <v>-0.54263746505125798</v>
      </c>
    </row>
    <row r="43" spans="1:5" x14ac:dyDescent="0.3">
      <c r="A43" s="198" t="s">
        <v>48</v>
      </c>
      <c r="B43" s="12" t="s">
        <v>49</v>
      </c>
      <c r="C43" s="13">
        <v>4342</v>
      </c>
      <c r="D43" s="13">
        <v>4100</v>
      </c>
      <c r="E43" s="14">
        <v>5.9024390243902401E-2</v>
      </c>
    </row>
    <row r="44" spans="1:5" x14ac:dyDescent="0.3">
      <c r="A44" s="199"/>
      <c r="B44" s="12" t="s">
        <v>50</v>
      </c>
      <c r="C44" s="13">
        <v>181</v>
      </c>
      <c r="D44" s="13">
        <v>186</v>
      </c>
      <c r="E44" s="14">
        <v>-2.68817204301075E-2</v>
      </c>
    </row>
    <row r="45" spans="1:5" x14ac:dyDescent="0.3">
      <c r="A45" s="199"/>
      <c r="B45" s="12" t="s">
        <v>51</v>
      </c>
      <c r="C45" s="13">
        <v>967</v>
      </c>
      <c r="D45" s="13">
        <v>925</v>
      </c>
      <c r="E45" s="14">
        <v>4.54054054054054E-2</v>
      </c>
    </row>
    <row r="46" spans="1:5" x14ac:dyDescent="0.3">
      <c r="A46" s="200"/>
      <c r="B46" s="15" t="s">
        <v>52</v>
      </c>
      <c r="C46" s="16">
        <v>221</v>
      </c>
      <c r="D46" s="16">
        <v>162</v>
      </c>
      <c r="E46" s="17">
        <v>0.36419753086419798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98" t="s">
        <v>54</v>
      </c>
      <c r="B49" s="12" t="s">
        <v>47</v>
      </c>
      <c r="C49" s="13">
        <v>128</v>
      </c>
      <c r="D49" s="13">
        <v>165</v>
      </c>
      <c r="E49" s="14">
        <v>-0.22424242424242399</v>
      </c>
    </row>
    <row r="50" spans="1:5" x14ac:dyDescent="0.3">
      <c r="A50" s="199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3">
      <c r="A51" s="199"/>
      <c r="B51" s="12" t="s">
        <v>15</v>
      </c>
      <c r="C51" s="13">
        <v>98</v>
      </c>
      <c r="D51" s="13">
        <v>72</v>
      </c>
      <c r="E51" s="14">
        <v>0.36111111111111099</v>
      </c>
    </row>
    <row r="52" spans="1:5" x14ac:dyDescent="0.3">
      <c r="A52" s="199"/>
      <c r="B52" s="12" t="s">
        <v>19</v>
      </c>
      <c r="C52" s="13">
        <v>78</v>
      </c>
      <c r="D52" s="13">
        <v>98</v>
      </c>
      <c r="E52" s="14">
        <v>-0.20408163265306101</v>
      </c>
    </row>
    <row r="53" spans="1:5" x14ac:dyDescent="0.3">
      <c r="A53" s="199"/>
      <c r="B53" s="12" t="s">
        <v>55</v>
      </c>
      <c r="C53" s="13">
        <v>86</v>
      </c>
      <c r="D53" s="13">
        <v>99</v>
      </c>
      <c r="E53" s="14">
        <v>-0.13131313131313099</v>
      </c>
    </row>
    <row r="54" spans="1:5" x14ac:dyDescent="0.3">
      <c r="A54" s="200"/>
      <c r="B54" s="12" t="s">
        <v>56</v>
      </c>
      <c r="C54" s="13">
        <v>3</v>
      </c>
      <c r="D54" s="13">
        <v>2</v>
      </c>
      <c r="E54" s="14">
        <v>0.5</v>
      </c>
    </row>
    <row r="55" spans="1:5" x14ac:dyDescent="0.3">
      <c r="A55" s="198" t="s">
        <v>57</v>
      </c>
      <c r="B55" s="12" t="s">
        <v>58</v>
      </c>
      <c r="C55" s="13">
        <v>54</v>
      </c>
      <c r="D55" s="13">
        <v>43</v>
      </c>
      <c r="E55" s="14">
        <v>0.25581395348837199</v>
      </c>
    </row>
    <row r="56" spans="1:5" x14ac:dyDescent="0.3">
      <c r="A56" s="199"/>
      <c r="B56" s="12" t="s">
        <v>51</v>
      </c>
      <c r="C56" s="13">
        <v>3</v>
      </c>
      <c r="D56" s="13">
        <v>36</v>
      </c>
      <c r="E56" s="14">
        <v>-0.91666666666666696</v>
      </c>
    </row>
    <row r="57" spans="1:5" x14ac:dyDescent="0.3">
      <c r="A57" s="200"/>
      <c r="B57" s="15" t="s">
        <v>59</v>
      </c>
      <c r="C57" s="16">
        <v>2</v>
      </c>
      <c r="D57" s="16">
        <v>2</v>
      </c>
      <c r="E57" s="17">
        <v>0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17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16">
        <v>0</v>
      </c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201" t="s">
        <v>62</v>
      </c>
      <c r="B64" s="12" t="s">
        <v>42</v>
      </c>
      <c r="C64" s="13">
        <v>15</v>
      </c>
      <c r="D64" s="13">
        <v>14</v>
      </c>
      <c r="E64" s="14">
        <v>7.1428571428571397E-2</v>
      </c>
    </row>
    <row r="65" spans="1:5" x14ac:dyDescent="0.3">
      <c r="A65" s="202"/>
      <c r="B65" s="12" t="s">
        <v>51</v>
      </c>
      <c r="C65" s="13">
        <v>2</v>
      </c>
      <c r="D65" s="13">
        <v>4</v>
      </c>
      <c r="E65" s="14">
        <v>-0.5</v>
      </c>
    </row>
    <row r="66" spans="1:5" x14ac:dyDescent="0.3">
      <c r="A66" s="202"/>
      <c r="B66" s="12" t="s">
        <v>58</v>
      </c>
      <c r="C66" s="13">
        <v>9</v>
      </c>
      <c r="D66" s="13">
        <v>7</v>
      </c>
      <c r="E66" s="14">
        <v>0.28571428571428598</v>
      </c>
    </row>
    <row r="67" spans="1:5" x14ac:dyDescent="0.3">
      <c r="A67" s="202"/>
      <c r="B67" s="12" t="s">
        <v>63</v>
      </c>
      <c r="C67" s="13">
        <v>9</v>
      </c>
      <c r="D67" s="13">
        <v>12</v>
      </c>
      <c r="E67" s="14">
        <v>-0.25</v>
      </c>
    </row>
    <row r="68" spans="1:5" x14ac:dyDescent="0.3">
      <c r="A68" s="203"/>
      <c r="B68" s="15" t="s">
        <v>64</v>
      </c>
      <c r="C68" s="16">
        <v>0</v>
      </c>
      <c r="D68" s="16">
        <v>0</v>
      </c>
      <c r="E68" s="17">
        <v>0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98" t="s">
        <v>66</v>
      </c>
      <c r="B71" s="12" t="s">
        <v>67</v>
      </c>
      <c r="C71" s="13">
        <v>5566</v>
      </c>
      <c r="D71" s="13">
        <v>156</v>
      </c>
      <c r="E71" s="14">
        <v>34.679487179487197</v>
      </c>
    </row>
    <row r="72" spans="1:5" x14ac:dyDescent="0.3">
      <c r="A72" s="200"/>
      <c r="B72" s="12" t="s">
        <v>68</v>
      </c>
      <c r="C72" s="13">
        <v>1505</v>
      </c>
      <c r="D72" s="13">
        <v>2</v>
      </c>
      <c r="E72" s="14">
        <v>751.5</v>
      </c>
    </row>
    <row r="73" spans="1:5" x14ac:dyDescent="0.3">
      <c r="A73" s="198" t="s">
        <v>69</v>
      </c>
      <c r="B73" s="12" t="s">
        <v>67</v>
      </c>
      <c r="C73" s="13">
        <v>4189</v>
      </c>
      <c r="D73" s="13">
        <v>4099</v>
      </c>
      <c r="E73" s="14">
        <v>2.19565747743352E-2</v>
      </c>
    </row>
    <row r="74" spans="1:5" x14ac:dyDescent="0.3">
      <c r="A74" s="200"/>
      <c r="B74" s="12" t="s">
        <v>68</v>
      </c>
      <c r="C74" s="13">
        <v>1367</v>
      </c>
      <c r="D74" s="13">
        <v>1129</v>
      </c>
      <c r="E74" s="14">
        <v>0.21080602302922899</v>
      </c>
    </row>
    <row r="75" spans="1:5" x14ac:dyDescent="0.3">
      <c r="A75" s="198" t="s">
        <v>70</v>
      </c>
      <c r="B75" s="12" t="s">
        <v>67</v>
      </c>
      <c r="C75" s="13">
        <v>307</v>
      </c>
      <c r="D75" s="13">
        <v>351</v>
      </c>
      <c r="E75" s="14">
        <v>-0.125356125356125</v>
      </c>
    </row>
    <row r="76" spans="1:5" x14ac:dyDescent="0.3">
      <c r="A76" s="200"/>
      <c r="B76" s="12" t="s">
        <v>68</v>
      </c>
      <c r="C76" s="13">
        <v>126</v>
      </c>
      <c r="D76" s="13">
        <v>106</v>
      </c>
      <c r="E76" s="14">
        <v>0.18867924528301899</v>
      </c>
    </row>
    <row r="77" spans="1:5" x14ac:dyDescent="0.3">
      <c r="A77" s="198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3">
      <c r="A78" s="200"/>
      <c r="B78" s="15" t="s">
        <v>68</v>
      </c>
      <c r="C78" s="16">
        <v>0</v>
      </c>
      <c r="D78" s="16">
        <v>0</v>
      </c>
      <c r="E78" s="17">
        <v>0</v>
      </c>
    </row>
    <row r="79" spans="1:5" ht="18.45" customHeight="1" x14ac:dyDescent="0.3">
      <c r="A79" s="5"/>
      <c r="B79" s="204" t="s">
        <v>72</v>
      </c>
      <c r="C79" s="204"/>
      <c r="D79" s="204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3276</v>
      </c>
      <c r="D81" s="13">
        <v>2745</v>
      </c>
      <c r="E81" s="14">
        <v>0.19344262295081999</v>
      </c>
    </row>
    <row r="82" spans="1:5" ht="16.649999999999999" customHeight="1" x14ac:dyDescent="0.3">
      <c r="A82" s="11" t="s">
        <v>73</v>
      </c>
      <c r="B82" s="20"/>
      <c r="C82" s="16">
        <v>1</v>
      </c>
      <c r="D82" s="16">
        <v>0</v>
      </c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2465</v>
      </c>
      <c r="D85" s="13">
        <v>127</v>
      </c>
      <c r="E85" s="14">
        <v>18.409448818897602</v>
      </c>
    </row>
    <row r="86" spans="1:5" ht="16.649999999999999" customHeight="1" x14ac:dyDescent="0.3">
      <c r="A86" s="11" t="s">
        <v>76</v>
      </c>
      <c r="B86" s="18"/>
      <c r="C86" s="13">
        <v>2943</v>
      </c>
      <c r="D86" s="13">
        <v>109</v>
      </c>
      <c r="E86" s="14">
        <v>26</v>
      </c>
    </row>
    <row r="87" spans="1:5" ht="16.649999999999999" customHeight="1" x14ac:dyDescent="0.3">
      <c r="A87" s="11" t="s">
        <v>73</v>
      </c>
      <c r="B87" s="20"/>
      <c r="C87" s="16">
        <v>3</v>
      </c>
      <c r="D87" s="16">
        <v>3</v>
      </c>
      <c r="E87" s="17">
        <v>0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98" t="s">
        <v>75</v>
      </c>
      <c r="B90" s="12" t="s">
        <v>78</v>
      </c>
      <c r="C90" s="13">
        <v>2710</v>
      </c>
      <c r="D90" s="13">
        <v>2483</v>
      </c>
      <c r="E90" s="14">
        <v>9.1421667337897694E-2</v>
      </c>
    </row>
    <row r="91" spans="1:5" x14ac:dyDescent="0.3">
      <c r="A91" s="199"/>
      <c r="B91" s="12" t="s">
        <v>79</v>
      </c>
      <c r="C91" s="13">
        <v>84</v>
      </c>
      <c r="D91" s="13">
        <v>16</v>
      </c>
      <c r="E91" s="14">
        <v>4.25</v>
      </c>
    </row>
    <row r="92" spans="1:5" x14ac:dyDescent="0.3">
      <c r="A92" s="200"/>
      <c r="B92" s="12" t="s">
        <v>80</v>
      </c>
      <c r="C92" s="13">
        <v>634</v>
      </c>
      <c r="D92" s="13">
        <v>942</v>
      </c>
      <c r="E92" s="14">
        <v>-0.32696390658174102</v>
      </c>
    </row>
    <row r="93" spans="1:5" x14ac:dyDescent="0.3">
      <c r="A93" s="198" t="s">
        <v>76</v>
      </c>
      <c r="B93" s="12" t="s">
        <v>81</v>
      </c>
      <c r="C93" s="13">
        <v>152</v>
      </c>
      <c r="D93" s="13">
        <v>121</v>
      </c>
      <c r="E93" s="14">
        <v>0.256198347107438</v>
      </c>
    </row>
    <row r="94" spans="1:5" x14ac:dyDescent="0.3">
      <c r="A94" s="200"/>
      <c r="B94" s="12" t="s">
        <v>80</v>
      </c>
      <c r="C94" s="13">
        <v>477</v>
      </c>
      <c r="D94" s="13">
        <v>509</v>
      </c>
      <c r="E94" s="14">
        <v>-6.2868369351669895E-2</v>
      </c>
    </row>
    <row r="95" spans="1:5" ht="16.649999999999999" customHeight="1" x14ac:dyDescent="0.3">
      <c r="A95" s="11" t="s">
        <v>73</v>
      </c>
      <c r="B95" s="20"/>
      <c r="C95" s="16">
        <v>21</v>
      </c>
      <c r="D95" s="16">
        <v>15</v>
      </c>
      <c r="E95" s="17">
        <v>0.4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98" t="s">
        <v>75</v>
      </c>
      <c r="B98" s="12" t="s">
        <v>78</v>
      </c>
      <c r="C98" s="13">
        <v>166</v>
      </c>
      <c r="D98" s="13">
        <v>178</v>
      </c>
      <c r="E98" s="14">
        <v>-6.7415730337078705E-2</v>
      </c>
    </row>
    <row r="99" spans="1:5" x14ac:dyDescent="0.3">
      <c r="A99" s="199"/>
      <c r="B99" s="12" t="s">
        <v>79</v>
      </c>
      <c r="C99" s="13">
        <v>73</v>
      </c>
      <c r="D99" s="13">
        <v>111</v>
      </c>
      <c r="E99" s="14">
        <v>-0.34234234234234201</v>
      </c>
    </row>
    <row r="100" spans="1:5" x14ac:dyDescent="0.3">
      <c r="A100" s="200"/>
      <c r="B100" s="12" t="s">
        <v>80</v>
      </c>
      <c r="C100" s="13">
        <v>5</v>
      </c>
      <c r="D100" s="13">
        <v>13</v>
      </c>
      <c r="E100" s="14">
        <v>-0.61538461538461497</v>
      </c>
    </row>
    <row r="101" spans="1:5" x14ac:dyDescent="0.3">
      <c r="A101" s="198" t="s">
        <v>76</v>
      </c>
      <c r="B101" s="12" t="s">
        <v>81</v>
      </c>
      <c r="C101" s="13">
        <v>23</v>
      </c>
      <c r="D101" s="13">
        <v>15</v>
      </c>
      <c r="E101" s="14">
        <v>0.53333333333333299</v>
      </c>
    </row>
    <row r="102" spans="1:5" x14ac:dyDescent="0.3">
      <c r="A102" s="200"/>
      <c r="B102" s="12" t="s">
        <v>80</v>
      </c>
      <c r="C102" s="13">
        <v>26</v>
      </c>
      <c r="D102" s="13">
        <v>34</v>
      </c>
      <c r="E102" s="14">
        <v>-0.23529411764705899</v>
      </c>
    </row>
    <row r="103" spans="1:5" ht="16.649999999999999" customHeight="1" x14ac:dyDescent="0.3">
      <c r="A103" s="11" t="s">
        <v>73</v>
      </c>
      <c r="B103" s="20"/>
      <c r="C103" s="16">
        <v>14</v>
      </c>
      <c r="D103" s="16">
        <v>6</v>
      </c>
      <c r="E103" s="17">
        <v>1.3333333333333299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98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3">
      <c r="A107" s="200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3">
      <c r="A108" s="198" t="s">
        <v>87</v>
      </c>
      <c r="B108" s="12" t="s">
        <v>85</v>
      </c>
      <c r="C108" s="13">
        <v>995</v>
      </c>
      <c r="D108" s="13">
        <v>1193</v>
      </c>
      <c r="E108" s="14">
        <v>-0.16596814752724201</v>
      </c>
    </row>
    <row r="109" spans="1:5" x14ac:dyDescent="0.3">
      <c r="A109" s="200"/>
      <c r="B109" s="12" t="s">
        <v>86</v>
      </c>
      <c r="C109" s="13">
        <v>2172</v>
      </c>
      <c r="D109" s="13">
        <v>2381</v>
      </c>
      <c r="E109" s="14">
        <v>-8.7778244435111299E-2</v>
      </c>
    </row>
    <row r="110" spans="1:5" x14ac:dyDescent="0.3">
      <c r="A110" s="198" t="s">
        <v>88</v>
      </c>
      <c r="B110" s="12" t="s">
        <v>85</v>
      </c>
      <c r="C110" s="13">
        <v>8871</v>
      </c>
      <c r="D110" s="13">
        <v>10076</v>
      </c>
      <c r="E110" s="14">
        <v>-0.119591107582374</v>
      </c>
    </row>
    <row r="111" spans="1:5" x14ac:dyDescent="0.3">
      <c r="A111" s="200"/>
      <c r="B111" s="15" t="s">
        <v>86</v>
      </c>
      <c r="C111" s="16">
        <v>13187</v>
      </c>
      <c r="D111" s="16">
        <v>13977</v>
      </c>
      <c r="E111" s="17">
        <v>-5.6521428060384897E-2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98" t="s">
        <v>90</v>
      </c>
      <c r="B114" s="12" t="s">
        <v>91</v>
      </c>
      <c r="C114" s="13">
        <v>389</v>
      </c>
      <c r="D114" s="13">
        <v>363</v>
      </c>
      <c r="E114" s="14">
        <v>7.1625344352617096E-2</v>
      </c>
    </row>
    <row r="115" spans="1:5" x14ac:dyDescent="0.3">
      <c r="A115" s="200"/>
      <c r="B115" s="12" t="s">
        <v>92</v>
      </c>
      <c r="C115" s="13">
        <v>37</v>
      </c>
      <c r="D115" s="13">
        <v>38</v>
      </c>
      <c r="E115" s="14">
        <v>-2.6315789473684199E-2</v>
      </c>
    </row>
    <row r="116" spans="1:5" x14ac:dyDescent="0.3">
      <c r="A116" s="198" t="s">
        <v>93</v>
      </c>
      <c r="B116" s="12" t="s">
        <v>91</v>
      </c>
      <c r="C116" s="13">
        <v>43</v>
      </c>
      <c r="D116" s="13">
        <v>63</v>
      </c>
      <c r="E116" s="14">
        <v>-0.317460317460317</v>
      </c>
    </row>
    <row r="117" spans="1:5" x14ac:dyDescent="0.3">
      <c r="A117" s="200"/>
      <c r="B117" s="12" t="s">
        <v>92</v>
      </c>
      <c r="C117" s="13">
        <v>12</v>
      </c>
      <c r="D117" s="13">
        <v>8</v>
      </c>
      <c r="E117" s="14">
        <v>0.5</v>
      </c>
    </row>
    <row r="118" spans="1:5" x14ac:dyDescent="0.3">
      <c r="A118" s="198" t="s">
        <v>94</v>
      </c>
      <c r="B118" s="12" t="s">
        <v>91</v>
      </c>
      <c r="C118" s="13">
        <v>156</v>
      </c>
      <c r="D118" s="13">
        <v>104</v>
      </c>
      <c r="E118" s="14">
        <v>0.5</v>
      </c>
    </row>
    <row r="119" spans="1:5" x14ac:dyDescent="0.3">
      <c r="A119" s="200"/>
      <c r="B119" s="15" t="s">
        <v>95</v>
      </c>
      <c r="C119" s="16">
        <v>9</v>
      </c>
      <c r="D119" s="16">
        <v>7</v>
      </c>
      <c r="E119" s="17">
        <v>0.28571428571428598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3">
        <v>193</v>
      </c>
      <c r="D122" s="13">
        <v>194</v>
      </c>
      <c r="E122" s="14">
        <v>-5.1546391752577301E-3</v>
      </c>
    </row>
    <row r="123" spans="1:5" x14ac:dyDescent="0.3">
      <c r="A123" s="198" t="s">
        <v>98</v>
      </c>
      <c r="B123" s="12" t="s">
        <v>99</v>
      </c>
      <c r="C123" s="13">
        <v>0</v>
      </c>
      <c r="D123" s="13">
        <v>8</v>
      </c>
      <c r="E123" s="14">
        <v>-1</v>
      </c>
    </row>
    <row r="124" spans="1:5" x14ac:dyDescent="0.3">
      <c r="A124" s="199"/>
      <c r="B124" s="12" t="s">
        <v>100</v>
      </c>
      <c r="C124" s="13">
        <v>77</v>
      </c>
      <c r="D124" s="13">
        <v>69</v>
      </c>
      <c r="E124" s="14">
        <v>0.115942028985507</v>
      </c>
    </row>
    <row r="125" spans="1:5" x14ac:dyDescent="0.3">
      <c r="A125" s="199"/>
      <c r="B125" s="12" t="s">
        <v>101</v>
      </c>
      <c r="C125" s="13">
        <v>33</v>
      </c>
      <c r="D125" s="13">
        <v>22</v>
      </c>
      <c r="E125" s="14">
        <v>0.5</v>
      </c>
    </row>
    <row r="126" spans="1:5" x14ac:dyDescent="0.3">
      <c r="A126" s="199"/>
      <c r="B126" s="12" t="s">
        <v>102</v>
      </c>
      <c r="C126" s="13">
        <v>11</v>
      </c>
      <c r="D126" s="13">
        <v>12</v>
      </c>
      <c r="E126" s="14">
        <v>-8.3333333333333301E-2</v>
      </c>
    </row>
    <row r="127" spans="1:5" x14ac:dyDescent="0.3">
      <c r="A127" s="199"/>
      <c r="B127" s="12" t="s">
        <v>103</v>
      </c>
      <c r="C127" s="13">
        <v>61</v>
      </c>
      <c r="D127" s="13">
        <v>69</v>
      </c>
      <c r="E127" s="14">
        <v>-0.115942028985507</v>
      </c>
    </row>
    <row r="128" spans="1:5" x14ac:dyDescent="0.3">
      <c r="A128" s="200"/>
      <c r="B128" s="12" t="s">
        <v>104</v>
      </c>
      <c r="C128" s="13">
        <v>4</v>
      </c>
      <c r="D128" s="13">
        <v>14</v>
      </c>
      <c r="E128" s="14">
        <v>-0.71428571428571397</v>
      </c>
    </row>
    <row r="129" spans="1:5" x14ac:dyDescent="0.3">
      <c r="A129" s="198" t="s">
        <v>105</v>
      </c>
      <c r="B129" s="12" t="s">
        <v>106</v>
      </c>
      <c r="C129" s="13">
        <v>87</v>
      </c>
      <c r="D129" s="13">
        <v>79</v>
      </c>
      <c r="E129" s="14">
        <v>0.10126582278481</v>
      </c>
    </row>
    <row r="130" spans="1:5" x14ac:dyDescent="0.3">
      <c r="A130" s="200"/>
      <c r="B130" s="12" t="s">
        <v>107</v>
      </c>
      <c r="C130" s="13">
        <v>113</v>
      </c>
      <c r="D130" s="13">
        <v>94</v>
      </c>
      <c r="E130" s="14">
        <v>0.20212765957446799</v>
      </c>
    </row>
    <row r="131" spans="1:5" x14ac:dyDescent="0.3">
      <c r="A131" s="198" t="s">
        <v>108</v>
      </c>
      <c r="B131" s="12" t="s">
        <v>15</v>
      </c>
      <c r="C131" s="13">
        <v>36</v>
      </c>
      <c r="D131" s="13">
        <v>15</v>
      </c>
      <c r="E131" s="14">
        <v>1.4</v>
      </c>
    </row>
    <row r="132" spans="1:5" x14ac:dyDescent="0.3">
      <c r="A132" s="200"/>
      <c r="B132" s="15" t="s">
        <v>19</v>
      </c>
      <c r="C132" s="16">
        <v>29</v>
      </c>
      <c r="D132" s="16">
        <v>36</v>
      </c>
      <c r="E132" s="17">
        <v>-0.194444444444444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98" t="s">
        <v>110</v>
      </c>
      <c r="B135" s="12" t="s">
        <v>111</v>
      </c>
      <c r="C135" s="13">
        <v>1969</v>
      </c>
      <c r="D135" s="13">
        <v>1981</v>
      </c>
      <c r="E135" s="14">
        <v>-6.0575466935890998E-3</v>
      </c>
    </row>
    <row r="136" spans="1:5" x14ac:dyDescent="0.3">
      <c r="A136" s="199"/>
      <c r="B136" s="12" t="s">
        <v>112</v>
      </c>
      <c r="C136" s="13">
        <v>528</v>
      </c>
      <c r="D136" s="13">
        <v>836</v>
      </c>
      <c r="E136" s="14">
        <v>-0.36842105263157898</v>
      </c>
    </row>
    <row r="137" spans="1:5" x14ac:dyDescent="0.3">
      <c r="A137" s="199"/>
      <c r="B137" s="12" t="s">
        <v>113</v>
      </c>
      <c r="C137" s="13">
        <v>607</v>
      </c>
      <c r="D137" s="13">
        <v>659</v>
      </c>
      <c r="E137" s="14">
        <v>-7.8907435508346002E-2</v>
      </c>
    </row>
    <row r="138" spans="1:5" x14ac:dyDescent="0.3">
      <c r="A138" s="199"/>
      <c r="B138" s="12" t="s">
        <v>114</v>
      </c>
      <c r="C138" s="13">
        <v>300</v>
      </c>
      <c r="D138" s="13">
        <v>320</v>
      </c>
      <c r="E138" s="14">
        <v>-6.25E-2</v>
      </c>
    </row>
    <row r="139" spans="1:5" x14ac:dyDescent="0.3">
      <c r="A139" s="199"/>
      <c r="B139" s="12" t="s">
        <v>115</v>
      </c>
      <c r="C139" s="13">
        <v>0</v>
      </c>
      <c r="D139" s="13">
        <v>0</v>
      </c>
      <c r="E139" s="14">
        <v>0</v>
      </c>
    </row>
    <row r="140" spans="1:5" x14ac:dyDescent="0.3">
      <c r="A140" s="199"/>
      <c r="B140" s="12" t="s">
        <v>116</v>
      </c>
      <c r="C140" s="13">
        <v>4</v>
      </c>
      <c r="D140" s="13">
        <v>10</v>
      </c>
      <c r="E140" s="14">
        <v>-0.6</v>
      </c>
    </row>
    <row r="141" spans="1:5" x14ac:dyDescent="0.3">
      <c r="A141" s="199"/>
      <c r="B141" s="12" t="s">
        <v>117</v>
      </c>
      <c r="C141" s="13">
        <v>1852</v>
      </c>
      <c r="D141" s="13">
        <v>1885</v>
      </c>
      <c r="E141" s="14">
        <v>-1.7506631299734701E-2</v>
      </c>
    </row>
    <row r="142" spans="1:5" x14ac:dyDescent="0.3">
      <c r="A142" s="199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3">
      <c r="A143" s="199"/>
      <c r="B143" s="12" t="s">
        <v>119</v>
      </c>
      <c r="C143" s="13">
        <v>82</v>
      </c>
      <c r="D143" s="13">
        <v>195</v>
      </c>
      <c r="E143" s="14">
        <v>-0.57948717948717898</v>
      </c>
    </row>
    <row r="144" spans="1:5" x14ac:dyDescent="0.3">
      <c r="A144" s="199"/>
      <c r="B144" s="12" t="s">
        <v>120</v>
      </c>
      <c r="C144" s="13">
        <v>650</v>
      </c>
      <c r="D144" s="13">
        <v>645</v>
      </c>
      <c r="E144" s="14">
        <v>7.7519379844961196E-3</v>
      </c>
    </row>
    <row r="145" spans="1:5" x14ac:dyDescent="0.3">
      <c r="A145" s="199"/>
      <c r="B145" s="12" t="s">
        <v>121</v>
      </c>
      <c r="C145" s="13">
        <v>28</v>
      </c>
      <c r="D145" s="13">
        <v>31</v>
      </c>
      <c r="E145" s="14">
        <v>-9.6774193548387094E-2</v>
      </c>
    </row>
    <row r="146" spans="1:5" x14ac:dyDescent="0.3">
      <c r="A146" s="199"/>
      <c r="B146" s="12" t="s">
        <v>122</v>
      </c>
      <c r="C146" s="13">
        <v>187</v>
      </c>
      <c r="D146" s="13">
        <v>179</v>
      </c>
      <c r="E146" s="14">
        <v>4.4692737430167599E-2</v>
      </c>
    </row>
    <row r="147" spans="1:5" x14ac:dyDescent="0.3">
      <c r="A147" s="199"/>
      <c r="B147" s="12" t="s">
        <v>123</v>
      </c>
      <c r="C147" s="13">
        <v>424</v>
      </c>
      <c r="D147" s="13">
        <v>405</v>
      </c>
      <c r="E147" s="14">
        <v>4.6913580246913597E-2</v>
      </c>
    </row>
    <row r="148" spans="1:5" x14ac:dyDescent="0.3">
      <c r="A148" s="199"/>
      <c r="B148" s="12" t="s">
        <v>124</v>
      </c>
      <c r="C148" s="13">
        <v>1</v>
      </c>
      <c r="D148" s="13">
        <v>1</v>
      </c>
      <c r="E148" s="14">
        <v>0</v>
      </c>
    </row>
    <row r="149" spans="1:5" x14ac:dyDescent="0.3">
      <c r="A149" s="199"/>
      <c r="B149" s="12" t="s">
        <v>125</v>
      </c>
      <c r="C149" s="13">
        <v>0</v>
      </c>
      <c r="D149" s="13">
        <v>0</v>
      </c>
      <c r="E149" s="14">
        <v>0</v>
      </c>
    </row>
    <row r="150" spans="1:5" x14ac:dyDescent="0.3">
      <c r="A150" s="199"/>
      <c r="B150" s="12" t="s">
        <v>126</v>
      </c>
      <c r="C150" s="13">
        <v>5</v>
      </c>
      <c r="D150" s="13">
        <v>7</v>
      </c>
      <c r="E150" s="14">
        <v>-0.28571428571428598</v>
      </c>
    </row>
    <row r="151" spans="1:5" x14ac:dyDescent="0.3">
      <c r="A151" s="199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3">
      <c r="A152" s="200"/>
      <c r="B152" s="12" t="s">
        <v>128</v>
      </c>
      <c r="C152" s="13">
        <v>38</v>
      </c>
      <c r="D152" s="13">
        <v>51</v>
      </c>
      <c r="E152" s="14">
        <v>-0.25490196078431399</v>
      </c>
    </row>
    <row r="153" spans="1:5" x14ac:dyDescent="0.3">
      <c r="A153" s="198" t="s">
        <v>129</v>
      </c>
      <c r="B153" s="12" t="s">
        <v>111</v>
      </c>
      <c r="C153" s="13">
        <v>5653</v>
      </c>
      <c r="D153" s="13">
        <v>5648</v>
      </c>
      <c r="E153" s="14">
        <v>8.8526912181302998E-4</v>
      </c>
    </row>
    <row r="154" spans="1:5" x14ac:dyDescent="0.3">
      <c r="A154" s="199"/>
      <c r="B154" s="12" t="s">
        <v>112</v>
      </c>
      <c r="C154" s="13">
        <v>963</v>
      </c>
      <c r="D154" s="13">
        <v>944</v>
      </c>
      <c r="E154" s="14">
        <v>2.0127118644067798E-2</v>
      </c>
    </row>
    <row r="155" spans="1:5" x14ac:dyDescent="0.3">
      <c r="A155" s="199"/>
      <c r="B155" s="12" t="s">
        <v>113</v>
      </c>
      <c r="C155" s="13">
        <v>821</v>
      </c>
      <c r="D155" s="13">
        <v>830</v>
      </c>
      <c r="E155" s="14">
        <v>-1.08433734939759E-2</v>
      </c>
    </row>
    <row r="156" spans="1:5" x14ac:dyDescent="0.3">
      <c r="A156" s="199"/>
      <c r="B156" s="12" t="s">
        <v>114</v>
      </c>
      <c r="C156" s="13">
        <v>428</v>
      </c>
      <c r="D156" s="13">
        <v>340</v>
      </c>
      <c r="E156" s="14">
        <v>0.25882352941176501</v>
      </c>
    </row>
    <row r="157" spans="1:5" x14ac:dyDescent="0.3">
      <c r="A157" s="199"/>
      <c r="B157" s="12" t="s">
        <v>115</v>
      </c>
      <c r="C157" s="13">
        <v>0</v>
      </c>
      <c r="D157" s="13">
        <v>0</v>
      </c>
      <c r="E157" s="14">
        <v>0</v>
      </c>
    </row>
    <row r="158" spans="1:5" x14ac:dyDescent="0.3">
      <c r="A158" s="199"/>
      <c r="B158" s="12" t="s">
        <v>116</v>
      </c>
      <c r="C158" s="13">
        <v>25</v>
      </c>
      <c r="D158" s="13">
        <v>10</v>
      </c>
      <c r="E158" s="14">
        <v>1.5</v>
      </c>
    </row>
    <row r="159" spans="1:5" x14ac:dyDescent="0.3">
      <c r="A159" s="199"/>
      <c r="B159" s="12" t="s">
        <v>117</v>
      </c>
      <c r="C159" s="13">
        <v>6003</v>
      </c>
      <c r="D159" s="13">
        <v>4602</v>
      </c>
      <c r="E159" s="14">
        <v>0.304432855280313</v>
      </c>
    </row>
    <row r="160" spans="1:5" x14ac:dyDescent="0.3">
      <c r="A160" s="199"/>
      <c r="B160" s="12" t="s">
        <v>118</v>
      </c>
      <c r="C160" s="13">
        <v>0</v>
      </c>
      <c r="D160" s="13">
        <v>0</v>
      </c>
      <c r="E160" s="14">
        <v>0</v>
      </c>
    </row>
    <row r="161" spans="1:5" x14ac:dyDescent="0.3">
      <c r="A161" s="199"/>
      <c r="B161" s="12" t="s">
        <v>119</v>
      </c>
      <c r="C161" s="13">
        <v>98</v>
      </c>
      <c r="D161" s="13">
        <v>195</v>
      </c>
      <c r="E161" s="14">
        <v>-0.497435897435897</v>
      </c>
    </row>
    <row r="162" spans="1:5" x14ac:dyDescent="0.3">
      <c r="A162" s="199"/>
      <c r="B162" s="12" t="s">
        <v>120</v>
      </c>
      <c r="C162" s="13">
        <v>721</v>
      </c>
      <c r="D162" s="13">
        <v>314</v>
      </c>
      <c r="E162" s="14">
        <v>1.29617834394904</v>
      </c>
    </row>
    <row r="163" spans="1:5" x14ac:dyDescent="0.3">
      <c r="A163" s="199"/>
      <c r="B163" s="12" t="s">
        <v>121</v>
      </c>
      <c r="C163" s="13">
        <v>18</v>
      </c>
      <c r="D163" s="13">
        <v>31</v>
      </c>
      <c r="E163" s="14">
        <v>-0.41935483870967699</v>
      </c>
    </row>
    <row r="164" spans="1:5" x14ac:dyDescent="0.3">
      <c r="A164" s="199"/>
      <c r="B164" s="12" t="s">
        <v>122</v>
      </c>
      <c r="C164" s="13">
        <v>215</v>
      </c>
      <c r="D164" s="13">
        <v>179</v>
      </c>
      <c r="E164" s="14">
        <v>0.20111731843575401</v>
      </c>
    </row>
    <row r="165" spans="1:5" x14ac:dyDescent="0.3">
      <c r="A165" s="199"/>
      <c r="B165" s="12" t="s">
        <v>123</v>
      </c>
      <c r="C165" s="13">
        <v>442</v>
      </c>
      <c r="D165" s="13">
        <v>405</v>
      </c>
      <c r="E165" s="14">
        <v>9.1358024691357995E-2</v>
      </c>
    </row>
    <row r="166" spans="1:5" x14ac:dyDescent="0.3">
      <c r="A166" s="199"/>
      <c r="B166" s="12" t="s">
        <v>124</v>
      </c>
      <c r="C166" s="13">
        <v>2</v>
      </c>
      <c r="D166" s="13">
        <v>1</v>
      </c>
      <c r="E166" s="14">
        <v>1</v>
      </c>
    </row>
    <row r="167" spans="1:5" x14ac:dyDescent="0.3">
      <c r="A167" s="199"/>
      <c r="B167" s="12" t="s">
        <v>125</v>
      </c>
      <c r="C167" s="13">
        <v>0</v>
      </c>
      <c r="D167" s="13">
        <v>0</v>
      </c>
      <c r="E167" s="14">
        <v>0</v>
      </c>
    </row>
    <row r="168" spans="1:5" x14ac:dyDescent="0.3">
      <c r="A168" s="199"/>
      <c r="B168" s="12" t="s">
        <v>126</v>
      </c>
      <c r="C168" s="13">
        <v>15</v>
      </c>
      <c r="D168" s="13">
        <v>7</v>
      </c>
      <c r="E168" s="14">
        <v>1.1428571428571399</v>
      </c>
    </row>
    <row r="169" spans="1:5" x14ac:dyDescent="0.3">
      <c r="A169" s="199"/>
      <c r="B169" s="12" t="s">
        <v>127</v>
      </c>
      <c r="C169" s="13">
        <v>0</v>
      </c>
      <c r="D169" s="13">
        <v>0</v>
      </c>
      <c r="E169" s="14">
        <v>0</v>
      </c>
    </row>
    <row r="170" spans="1:5" x14ac:dyDescent="0.3">
      <c r="A170" s="200"/>
      <c r="B170" s="15" t="s">
        <v>128</v>
      </c>
      <c r="C170" s="16">
        <v>38</v>
      </c>
      <c r="D170" s="16">
        <v>51</v>
      </c>
      <c r="E170" s="17">
        <v>-0.25490196078431399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3821</v>
      </c>
      <c r="D173" s="13">
        <v>3306</v>
      </c>
      <c r="E173" s="14">
        <v>0.15577737447065901</v>
      </c>
    </row>
    <row r="174" spans="1:5" ht="16.649999999999999" customHeight="1" x14ac:dyDescent="0.3">
      <c r="A174" s="11" t="s">
        <v>132</v>
      </c>
      <c r="B174" s="18"/>
      <c r="C174" s="13">
        <v>4651</v>
      </c>
      <c r="D174" s="13">
        <v>5791</v>
      </c>
      <c r="E174" s="14">
        <v>-0.19685719219478501</v>
      </c>
    </row>
    <row r="175" spans="1:5" ht="16.649999999999999" customHeight="1" x14ac:dyDescent="0.3">
      <c r="A175" s="11" t="s">
        <v>133</v>
      </c>
      <c r="B175" s="20"/>
      <c r="C175" s="16">
        <v>1576</v>
      </c>
      <c r="D175" s="16">
        <v>2128</v>
      </c>
      <c r="E175" s="17">
        <v>-0.25939849624060202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98" t="s">
        <v>135</v>
      </c>
      <c r="B178" s="12" t="s">
        <v>136</v>
      </c>
      <c r="C178" s="13">
        <v>502</v>
      </c>
      <c r="D178" s="13">
        <v>667</v>
      </c>
      <c r="E178" s="14">
        <v>-0.24737631184407799</v>
      </c>
    </row>
    <row r="179" spans="1:5" x14ac:dyDescent="0.3">
      <c r="A179" s="199"/>
      <c r="B179" s="12" t="s">
        <v>15</v>
      </c>
      <c r="C179" s="13">
        <v>25</v>
      </c>
      <c r="D179" s="13">
        <v>18</v>
      </c>
      <c r="E179" s="14">
        <v>0.38888888888888901</v>
      </c>
    </row>
    <row r="180" spans="1:5" x14ac:dyDescent="0.3">
      <c r="A180" s="200"/>
      <c r="B180" s="12" t="s">
        <v>19</v>
      </c>
      <c r="C180" s="13">
        <v>11</v>
      </c>
      <c r="D180" s="13">
        <v>25</v>
      </c>
      <c r="E180" s="14">
        <v>-0.56000000000000005</v>
      </c>
    </row>
    <row r="181" spans="1:5" x14ac:dyDescent="0.3">
      <c r="A181" s="198" t="s">
        <v>137</v>
      </c>
      <c r="B181" s="12" t="s">
        <v>138</v>
      </c>
      <c r="C181" s="13">
        <v>445</v>
      </c>
      <c r="D181" s="13">
        <v>585</v>
      </c>
      <c r="E181" s="14">
        <v>-0.23931623931623899</v>
      </c>
    </row>
    <row r="182" spans="1:5" x14ac:dyDescent="0.3">
      <c r="A182" s="199"/>
      <c r="B182" s="12" t="s">
        <v>139</v>
      </c>
      <c r="C182" s="13">
        <v>402</v>
      </c>
      <c r="D182" s="13">
        <v>308</v>
      </c>
      <c r="E182" s="14">
        <v>0.30519480519480502</v>
      </c>
    </row>
    <row r="183" spans="1:5" x14ac:dyDescent="0.3">
      <c r="A183" s="200"/>
      <c r="B183" s="12" t="s">
        <v>140</v>
      </c>
      <c r="C183" s="13">
        <v>13</v>
      </c>
      <c r="D183" s="13">
        <v>6</v>
      </c>
      <c r="E183" s="14">
        <v>1.1666666666666701</v>
      </c>
    </row>
    <row r="184" spans="1:5" ht="16.649999999999999" customHeight="1" x14ac:dyDescent="0.3">
      <c r="A184" s="11" t="s">
        <v>141</v>
      </c>
      <c r="B184" s="18"/>
      <c r="C184" s="13">
        <v>117</v>
      </c>
      <c r="D184" s="13">
        <v>76</v>
      </c>
      <c r="E184" s="14">
        <v>0.53947368421052599</v>
      </c>
    </row>
    <row r="185" spans="1:5" x14ac:dyDescent="0.3">
      <c r="A185" s="198" t="s">
        <v>142</v>
      </c>
      <c r="B185" s="12" t="s">
        <v>143</v>
      </c>
      <c r="C185" s="13">
        <v>702</v>
      </c>
      <c r="D185" s="13">
        <v>529</v>
      </c>
      <c r="E185" s="14">
        <v>0.32703213610586002</v>
      </c>
    </row>
    <row r="186" spans="1:5" x14ac:dyDescent="0.3">
      <c r="A186" s="200"/>
      <c r="B186" s="12" t="s">
        <v>144</v>
      </c>
      <c r="C186" s="13">
        <v>580</v>
      </c>
      <c r="D186" s="13">
        <v>463</v>
      </c>
      <c r="E186" s="14">
        <v>0.25269978401727899</v>
      </c>
    </row>
    <row r="187" spans="1:5" x14ac:dyDescent="0.3">
      <c r="A187" s="198" t="s">
        <v>145</v>
      </c>
      <c r="B187" s="12" t="s">
        <v>146</v>
      </c>
      <c r="C187" s="13">
        <v>1</v>
      </c>
      <c r="D187" s="13">
        <v>0</v>
      </c>
      <c r="E187" s="14">
        <v>0</v>
      </c>
    </row>
    <row r="188" spans="1:5" x14ac:dyDescent="0.3">
      <c r="A188" s="200"/>
      <c r="B188" s="12" t="s">
        <v>147</v>
      </c>
      <c r="C188" s="13">
        <v>0</v>
      </c>
      <c r="D188" s="13">
        <v>0</v>
      </c>
      <c r="E188" s="14">
        <v>0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789</v>
      </c>
      <c r="D189" s="13">
        <v>617</v>
      </c>
      <c r="E189" s="14">
        <v>0.27876823338735801</v>
      </c>
    </row>
    <row r="190" spans="1:5" ht="16.649999999999999" customHeight="1" x14ac:dyDescent="0.3">
      <c r="A190" s="11" t="s">
        <v>150</v>
      </c>
      <c r="B190" s="20"/>
      <c r="C190" s="16">
        <v>0</v>
      </c>
      <c r="D190" s="16">
        <v>0</v>
      </c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51</v>
      </c>
      <c r="D193" s="13">
        <v>90</v>
      </c>
      <c r="E193" s="14">
        <v>-0.43333333333333302</v>
      </c>
    </row>
    <row r="194" spans="1:5" x14ac:dyDescent="0.3">
      <c r="A194" s="198" t="s">
        <v>153</v>
      </c>
      <c r="B194" s="12" t="s">
        <v>154</v>
      </c>
      <c r="C194" s="13">
        <v>4</v>
      </c>
      <c r="D194" s="13">
        <v>4</v>
      </c>
      <c r="E194" s="14">
        <v>0</v>
      </c>
    </row>
    <row r="195" spans="1:5" x14ac:dyDescent="0.3">
      <c r="A195" s="199"/>
      <c r="B195" s="12" t="s">
        <v>155</v>
      </c>
      <c r="C195" s="13">
        <v>0</v>
      </c>
      <c r="D195" s="13">
        <v>0</v>
      </c>
      <c r="E195" s="14">
        <v>0</v>
      </c>
    </row>
    <row r="196" spans="1:5" x14ac:dyDescent="0.3">
      <c r="A196" s="200"/>
      <c r="B196" s="12" t="s">
        <v>156</v>
      </c>
      <c r="C196" s="13">
        <v>5</v>
      </c>
      <c r="D196" s="13">
        <v>6</v>
      </c>
      <c r="E196" s="14">
        <v>-0.16666666666666699</v>
      </c>
    </row>
    <row r="197" spans="1:5" ht="16.649999999999999" customHeight="1" x14ac:dyDescent="0.3">
      <c r="A197" s="11" t="s">
        <v>157</v>
      </c>
      <c r="B197" s="18"/>
      <c r="C197" s="13">
        <v>0</v>
      </c>
      <c r="D197" s="13">
        <v>1</v>
      </c>
      <c r="E197" s="14">
        <v>-1</v>
      </c>
    </row>
    <row r="198" spans="1:5" ht="16.649999999999999" customHeight="1" x14ac:dyDescent="0.3">
      <c r="A198" s="11" t="s">
        <v>158</v>
      </c>
      <c r="B198" s="18"/>
      <c r="C198" s="13">
        <v>0</v>
      </c>
      <c r="D198" s="13">
        <v>0</v>
      </c>
      <c r="E198" s="14">
        <v>0</v>
      </c>
    </row>
    <row r="199" spans="1:5" ht="16.649999999999999" customHeight="1" x14ac:dyDescent="0.3">
      <c r="A199" s="11" t="s">
        <v>104</v>
      </c>
      <c r="B199" s="20"/>
      <c r="C199" s="16">
        <v>32</v>
      </c>
      <c r="D199" s="16">
        <v>29</v>
      </c>
      <c r="E199" s="17">
        <v>0.10344827586206901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17</v>
      </c>
      <c r="D202" s="13">
        <v>12</v>
      </c>
      <c r="E202" s="14">
        <v>0.41666666666666702</v>
      </c>
    </row>
    <row r="203" spans="1:5" x14ac:dyDescent="0.3">
      <c r="A203" s="198" t="s">
        <v>63</v>
      </c>
      <c r="B203" s="12" t="s">
        <v>161</v>
      </c>
      <c r="C203" s="13">
        <v>20</v>
      </c>
      <c r="D203" s="13">
        <v>194</v>
      </c>
      <c r="E203" s="14">
        <v>-0.89690721649484495</v>
      </c>
    </row>
    <row r="204" spans="1:5" x14ac:dyDescent="0.3">
      <c r="A204" s="200"/>
      <c r="B204" s="12" t="s">
        <v>104</v>
      </c>
      <c r="C204" s="13">
        <v>246</v>
      </c>
      <c r="D204" s="13">
        <v>2</v>
      </c>
      <c r="E204" s="14">
        <v>122</v>
      </c>
    </row>
    <row r="205" spans="1:5" ht="16.649999999999999" customHeight="1" x14ac:dyDescent="0.3">
      <c r="A205" s="11" t="s">
        <v>162</v>
      </c>
      <c r="B205" s="18"/>
      <c r="C205" s="13">
        <v>0</v>
      </c>
      <c r="D205" s="13">
        <v>0</v>
      </c>
      <c r="E205" s="14">
        <v>0</v>
      </c>
    </row>
    <row r="206" spans="1:5" ht="16.649999999999999" customHeight="1" x14ac:dyDescent="0.3">
      <c r="A206" s="11" t="s">
        <v>163</v>
      </c>
      <c r="B206" s="18"/>
      <c r="C206" s="13">
        <v>0</v>
      </c>
      <c r="D206" s="13">
        <v>1</v>
      </c>
      <c r="E206" s="14">
        <v>-1</v>
      </c>
    </row>
    <row r="207" spans="1:5" ht="16.649999999999999" customHeight="1" x14ac:dyDescent="0.3">
      <c r="A207" s="11" t="s">
        <v>164</v>
      </c>
      <c r="B207" s="20"/>
      <c r="C207" s="16">
        <v>0</v>
      </c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98" t="s">
        <v>166</v>
      </c>
      <c r="B210" s="12" t="s">
        <v>167</v>
      </c>
      <c r="C210" s="13">
        <v>7</v>
      </c>
      <c r="D210" s="13">
        <v>6</v>
      </c>
      <c r="E210" s="14">
        <v>0.16666666666666699</v>
      </c>
    </row>
    <row r="211" spans="1:5" x14ac:dyDescent="0.3">
      <c r="A211" s="200"/>
      <c r="B211" s="12" t="s">
        <v>168</v>
      </c>
      <c r="C211" s="13">
        <v>70</v>
      </c>
      <c r="D211" s="13">
        <v>109</v>
      </c>
      <c r="E211" s="14">
        <v>-0.35779816513761498</v>
      </c>
    </row>
    <row r="212" spans="1:5" ht="16.649999999999999" customHeight="1" x14ac:dyDescent="0.3">
      <c r="A212" s="11" t="s">
        <v>169</v>
      </c>
      <c r="B212" s="18"/>
      <c r="C212" s="13">
        <v>249</v>
      </c>
      <c r="D212" s="13">
        <v>186</v>
      </c>
      <c r="E212" s="14">
        <v>0.33870967741935498</v>
      </c>
    </row>
    <row r="213" spans="1:5" ht="16.649999999999999" customHeight="1" x14ac:dyDescent="0.3">
      <c r="A213" s="11" t="s">
        <v>170</v>
      </c>
      <c r="B213" s="20"/>
      <c r="C213" s="16">
        <v>0</v>
      </c>
      <c r="D213" s="16">
        <v>0</v>
      </c>
      <c r="E213" s="17">
        <v>0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x14ac:dyDescent="0.3">
      <c r="A216" s="198" t="s">
        <v>172</v>
      </c>
      <c r="B216" s="12" t="s">
        <v>149</v>
      </c>
      <c r="C216" s="13">
        <v>15</v>
      </c>
      <c r="D216" s="13">
        <v>32</v>
      </c>
      <c r="E216" s="14">
        <v>-0.53125</v>
      </c>
    </row>
    <row r="217" spans="1:5" x14ac:dyDescent="0.3">
      <c r="A217" s="199"/>
      <c r="B217" s="12" t="s">
        <v>173</v>
      </c>
      <c r="C217" s="13">
        <v>0</v>
      </c>
      <c r="D217" s="13">
        <v>0</v>
      </c>
      <c r="E217" s="14">
        <v>0</v>
      </c>
    </row>
    <row r="218" spans="1:5" x14ac:dyDescent="0.3">
      <c r="A218" s="199"/>
      <c r="B218" s="12" t="s">
        <v>174</v>
      </c>
      <c r="C218" s="13">
        <v>15</v>
      </c>
      <c r="D218" s="13">
        <v>28</v>
      </c>
      <c r="E218" s="14">
        <v>-0.46428571428571402</v>
      </c>
    </row>
    <row r="219" spans="1:5" x14ac:dyDescent="0.3">
      <c r="A219" s="199"/>
      <c r="B219" s="12" t="s">
        <v>175</v>
      </c>
      <c r="C219" s="13">
        <v>6</v>
      </c>
      <c r="D219" s="13">
        <v>3</v>
      </c>
      <c r="E219" s="14">
        <v>1</v>
      </c>
    </row>
    <row r="220" spans="1:5" x14ac:dyDescent="0.3">
      <c r="A220" s="199"/>
      <c r="B220" s="12" t="s">
        <v>176</v>
      </c>
      <c r="C220" s="13">
        <v>5</v>
      </c>
      <c r="D220" s="13">
        <v>7</v>
      </c>
      <c r="E220" s="14">
        <v>-0.28571428571428598</v>
      </c>
    </row>
    <row r="221" spans="1:5" x14ac:dyDescent="0.3">
      <c r="A221" s="199"/>
      <c r="B221" s="12" t="s">
        <v>177</v>
      </c>
      <c r="C221" s="13">
        <v>0</v>
      </c>
      <c r="D221" s="13">
        <v>0</v>
      </c>
      <c r="E221" s="14">
        <v>0</v>
      </c>
    </row>
    <row r="222" spans="1:5" x14ac:dyDescent="0.3">
      <c r="A222" s="199"/>
      <c r="B222" s="12" t="s">
        <v>178</v>
      </c>
      <c r="C222" s="13">
        <v>5</v>
      </c>
      <c r="D222" s="13">
        <v>1</v>
      </c>
      <c r="E222" s="14">
        <v>4</v>
      </c>
    </row>
    <row r="223" spans="1:5" x14ac:dyDescent="0.3">
      <c r="A223" s="199"/>
      <c r="B223" s="12" t="s">
        <v>179</v>
      </c>
      <c r="C223" s="13">
        <v>0</v>
      </c>
      <c r="D223" s="13">
        <v>1</v>
      </c>
      <c r="E223" s="14">
        <v>-1</v>
      </c>
    </row>
    <row r="224" spans="1:5" x14ac:dyDescent="0.3">
      <c r="A224" s="199"/>
      <c r="B224" s="12" t="s">
        <v>180</v>
      </c>
      <c r="C224" s="13">
        <v>0</v>
      </c>
      <c r="D224" s="13">
        <v>0</v>
      </c>
      <c r="E224" s="14">
        <v>0</v>
      </c>
    </row>
    <row r="225" spans="1:5" x14ac:dyDescent="0.3">
      <c r="A225" s="199"/>
      <c r="B225" s="12" t="s">
        <v>181</v>
      </c>
      <c r="C225" s="13">
        <v>0</v>
      </c>
      <c r="D225" s="13">
        <v>0</v>
      </c>
      <c r="E225" s="14">
        <v>0</v>
      </c>
    </row>
    <row r="226" spans="1:5" x14ac:dyDescent="0.3">
      <c r="A226" s="199"/>
      <c r="B226" s="12" t="s">
        <v>179</v>
      </c>
      <c r="C226" s="13">
        <v>0</v>
      </c>
      <c r="D226" s="13">
        <v>0</v>
      </c>
      <c r="E226" s="14">
        <v>0</v>
      </c>
    </row>
    <row r="227" spans="1:5" x14ac:dyDescent="0.3">
      <c r="A227" s="199"/>
      <c r="B227" s="12" t="s">
        <v>180</v>
      </c>
      <c r="C227" s="13">
        <v>2</v>
      </c>
      <c r="D227" s="13">
        <v>0</v>
      </c>
      <c r="E227" s="14">
        <v>0</v>
      </c>
    </row>
    <row r="228" spans="1:5" x14ac:dyDescent="0.3">
      <c r="A228" s="199"/>
      <c r="B228" s="12" t="s">
        <v>182</v>
      </c>
      <c r="C228" s="13">
        <v>3</v>
      </c>
      <c r="D228" s="13">
        <v>1</v>
      </c>
      <c r="E228" s="14">
        <v>2</v>
      </c>
    </row>
    <row r="229" spans="1:5" x14ac:dyDescent="0.3">
      <c r="A229" s="199"/>
      <c r="B229" s="12" t="s">
        <v>183</v>
      </c>
      <c r="C229" s="13">
        <v>3</v>
      </c>
      <c r="D229" s="13">
        <v>0</v>
      </c>
      <c r="E229" s="14">
        <v>0</v>
      </c>
    </row>
    <row r="230" spans="1:5" x14ac:dyDescent="0.3">
      <c r="A230" s="200"/>
      <c r="B230" s="12" t="s">
        <v>160</v>
      </c>
      <c r="C230" s="13">
        <v>1</v>
      </c>
      <c r="D230" s="13">
        <v>3</v>
      </c>
      <c r="E230" s="14">
        <v>-0.66666666666666696</v>
      </c>
    </row>
    <row r="231" spans="1:5" x14ac:dyDescent="0.3">
      <c r="A231" s="198" t="s">
        <v>184</v>
      </c>
      <c r="B231" s="12" t="s">
        <v>149</v>
      </c>
      <c r="C231" s="13">
        <v>0</v>
      </c>
      <c r="D231" s="19"/>
      <c r="E231" s="14">
        <v>0</v>
      </c>
    </row>
    <row r="232" spans="1:5" x14ac:dyDescent="0.3">
      <c r="A232" s="199"/>
      <c r="B232" s="12" t="s">
        <v>86</v>
      </c>
      <c r="C232" s="13">
        <v>0</v>
      </c>
      <c r="D232" s="19"/>
      <c r="E232" s="14">
        <v>0</v>
      </c>
    </row>
    <row r="233" spans="1:5" x14ac:dyDescent="0.3">
      <c r="A233" s="199"/>
      <c r="B233" s="12" t="s">
        <v>185</v>
      </c>
      <c r="C233" s="13">
        <v>0</v>
      </c>
      <c r="D233" s="19"/>
      <c r="E233" s="14">
        <v>0</v>
      </c>
    </row>
    <row r="234" spans="1:5" x14ac:dyDescent="0.3">
      <c r="A234" s="200"/>
      <c r="B234" s="12" t="s">
        <v>186</v>
      </c>
      <c r="C234" s="13">
        <v>0</v>
      </c>
      <c r="D234" s="13">
        <v>0</v>
      </c>
      <c r="E234" s="14">
        <v>0</v>
      </c>
    </row>
    <row r="235" spans="1:5" x14ac:dyDescent="0.3">
      <c r="A235" s="198" t="s">
        <v>187</v>
      </c>
      <c r="B235" s="12" t="s">
        <v>188</v>
      </c>
      <c r="C235" s="13">
        <v>50</v>
      </c>
      <c r="D235" s="19"/>
      <c r="E235" s="14">
        <v>0</v>
      </c>
    </row>
    <row r="236" spans="1:5" x14ac:dyDescent="0.3">
      <c r="A236" s="199"/>
      <c r="B236" s="12" t="s">
        <v>189</v>
      </c>
      <c r="C236" s="13">
        <v>2</v>
      </c>
      <c r="D236" s="19"/>
      <c r="E236" s="14">
        <v>0</v>
      </c>
    </row>
    <row r="237" spans="1:5" x14ac:dyDescent="0.3">
      <c r="A237" s="199"/>
      <c r="B237" s="12" t="s">
        <v>190</v>
      </c>
      <c r="C237" s="13">
        <v>0</v>
      </c>
      <c r="D237" s="19"/>
      <c r="E237" s="14">
        <v>0</v>
      </c>
    </row>
    <row r="238" spans="1:5" x14ac:dyDescent="0.3">
      <c r="A238" s="199"/>
      <c r="B238" s="12" t="s">
        <v>191</v>
      </c>
      <c r="C238" s="13">
        <v>0</v>
      </c>
      <c r="D238" s="19"/>
      <c r="E238" s="14">
        <v>0</v>
      </c>
    </row>
    <row r="239" spans="1:5" x14ac:dyDescent="0.3">
      <c r="A239" s="199"/>
      <c r="B239" s="12" t="s">
        <v>185</v>
      </c>
      <c r="C239" s="13">
        <v>0</v>
      </c>
      <c r="D239" s="19"/>
      <c r="E239" s="14">
        <v>0</v>
      </c>
    </row>
    <row r="240" spans="1:5" x14ac:dyDescent="0.3">
      <c r="A240" s="200"/>
      <c r="B240" s="12" t="s">
        <v>192</v>
      </c>
      <c r="C240" s="13">
        <v>0</v>
      </c>
      <c r="D240" s="13">
        <v>1</v>
      </c>
      <c r="E240" s="14">
        <v>-1</v>
      </c>
    </row>
    <row r="241" spans="1:5" x14ac:dyDescent="0.3">
      <c r="A241" s="198" t="s">
        <v>193</v>
      </c>
      <c r="B241" s="12" t="s">
        <v>188</v>
      </c>
      <c r="C241" s="13">
        <v>0</v>
      </c>
      <c r="D241" s="13">
        <v>25</v>
      </c>
      <c r="E241" s="14">
        <v>-1</v>
      </c>
    </row>
    <row r="242" spans="1:5" x14ac:dyDescent="0.3">
      <c r="A242" s="199"/>
      <c r="B242" s="12" t="s">
        <v>194</v>
      </c>
      <c r="C242" s="13">
        <v>0</v>
      </c>
      <c r="D242" s="19"/>
      <c r="E242" s="14">
        <v>0</v>
      </c>
    </row>
    <row r="243" spans="1:5" x14ac:dyDescent="0.3">
      <c r="A243" s="199"/>
      <c r="B243" s="12" t="s">
        <v>195</v>
      </c>
      <c r="C243" s="13">
        <v>0</v>
      </c>
      <c r="D243" s="19"/>
      <c r="E243" s="14">
        <v>0</v>
      </c>
    </row>
    <row r="244" spans="1:5" x14ac:dyDescent="0.3">
      <c r="A244" s="199"/>
      <c r="B244" s="12" t="s">
        <v>196</v>
      </c>
      <c r="C244" s="13">
        <v>81</v>
      </c>
      <c r="D244" s="13">
        <v>41</v>
      </c>
      <c r="E244" s="14">
        <v>0.97560975609756095</v>
      </c>
    </row>
    <row r="245" spans="1:5" x14ac:dyDescent="0.3">
      <c r="A245" s="200"/>
      <c r="B245" s="12" t="s">
        <v>197</v>
      </c>
      <c r="C245" s="13">
        <v>37</v>
      </c>
      <c r="D245" s="13">
        <v>0</v>
      </c>
      <c r="E245" s="14">
        <v>0</v>
      </c>
    </row>
    <row r="246" spans="1:5" ht="16.649999999999999" customHeight="1" x14ac:dyDescent="0.3">
      <c r="A246" s="11" t="s">
        <v>198</v>
      </c>
      <c r="B246" s="20"/>
      <c r="C246" s="16">
        <v>2</v>
      </c>
      <c r="D246" s="16">
        <v>1</v>
      </c>
      <c r="E246" s="17">
        <v>1</v>
      </c>
    </row>
    <row r="247" spans="1:5" ht="18.45" customHeight="1" x14ac:dyDescent="0.3">
      <c r="A247" s="5"/>
      <c r="B247" s="6" t="s">
        <v>199</v>
      </c>
    </row>
    <row r="248" spans="1:5" x14ac:dyDescent="0.3">
      <c r="A248" s="7"/>
      <c r="B248" s="8"/>
      <c r="C248" s="9" t="s">
        <v>11</v>
      </c>
      <c r="D248" s="9" t="s">
        <v>12</v>
      </c>
      <c r="E248" s="10" t="s">
        <v>13</v>
      </c>
    </row>
    <row r="249" spans="1:5" ht="16.649999999999999" customHeight="1" x14ac:dyDescent="0.3">
      <c r="A249" s="11" t="s">
        <v>200</v>
      </c>
      <c r="B249" s="18"/>
      <c r="C249" s="13">
        <v>0</v>
      </c>
      <c r="D249" s="13">
        <v>0</v>
      </c>
      <c r="E249" s="14">
        <v>0</v>
      </c>
    </row>
    <row r="250" spans="1:5" ht="16.649999999999999" customHeight="1" x14ac:dyDescent="0.3">
      <c r="A250" s="11" t="s">
        <v>201</v>
      </c>
      <c r="B250" s="20"/>
      <c r="C250" s="16">
        <v>0</v>
      </c>
      <c r="D250" s="16">
        <v>0</v>
      </c>
      <c r="E250" s="17">
        <v>0</v>
      </c>
    </row>
    <row r="251" spans="1:5" ht="18.45" customHeight="1" x14ac:dyDescent="0.3">
      <c r="A251" s="5"/>
      <c r="B251" s="6" t="s">
        <v>202</v>
      </c>
    </row>
    <row r="252" spans="1:5" x14ac:dyDescent="0.3">
      <c r="A252" s="7"/>
      <c r="B252" s="8"/>
      <c r="C252" s="9" t="s">
        <v>11</v>
      </c>
      <c r="D252" s="9" t="s">
        <v>12</v>
      </c>
      <c r="E252" s="10" t="s">
        <v>13</v>
      </c>
    </row>
    <row r="253" spans="1:5" ht="16.649999999999999" customHeight="1" x14ac:dyDescent="0.3">
      <c r="A253" s="11" t="s">
        <v>203</v>
      </c>
      <c r="B253" s="18"/>
      <c r="C253" s="13">
        <v>0</v>
      </c>
      <c r="D253" s="13">
        <v>0</v>
      </c>
      <c r="E253" s="14">
        <v>0</v>
      </c>
    </row>
    <row r="254" spans="1:5" ht="16.649999999999999" customHeight="1" x14ac:dyDescent="0.3">
      <c r="A254" s="11" t="s">
        <v>104</v>
      </c>
      <c r="B254" s="20"/>
      <c r="C254" s="16">
        <v>2</v>
      </c>
      <c r="D254" s="16">
        <v>0</v>
      </c>
      <c r="E254" s="17">
        <v>0</v>
      </c>
    </row>
    <row r="255" spans="1:5" ht="18.45" customHeight="1" x14ac:dyDescent="0.3">
      <c r="A255" s="5"/>
      <c r="B255" s="6" t="s">
        <v>204</v>
      </c>
    </row>
    <row r="256" spans="1:5" x14ac:dyDescent="0.3">
      <c r="A256" s="7"/>
      <c r="B256" s="8"/>
      <c r="C256" s="9" t="s">
        <v>11</v>
      </c>
      <c r="D256" s="9" t="s">
        <v>12</v>
      </c>
      <c r="E256" s="10" t="s">
        <v>13</v>
      </c>
    </row>
    <row r="257" spans="1:5" ht="16.649999999999999" customHeight="1" x14ac:dyDescent="0.3">
      <c r="A257" s="11" t="s">
        <v>205</v>
      </c>
      <c r="B257" s="18"/>
      <c r="C257" s="13">
        <v>0</v>
      </c>
      <c r="D257" s="13">
        <v>0</v>
      </c>
      <c r="E257" s="14">
        <v>0</v>
      </c>
    </row>
    <row r="258" spans="1:5" ht="16.649999999999999" customHeight="1" x14ac:dyDescent="0.3">
      <c r="A258" s="11" t="s">
        <v>206</v>
      </c>
      <c r="B258" s="18"/>
      <c r="C258" s="13">
        <v>0</v>
      </c>
      <c r="D258" s="13">
        <v>0</v>
      </c>
      <c r="E258" s="14">
        <v>0</v>
      </c>
    </row>
    <row r="259" spans="1:5" ht="16.649999999999999" customHeight="1" x14ac:dyDescent="0.3">
      <c r="A259" s="11" t="s">
        <v>207</v>
      </c>
      <c r="B259" s="20"/>
      <c r="C259" s="16">
        <v>0</v>
      </c>
      <c r="D259" s="16">
        <v>0</v>
      </c>
      <c r="E259" s="17">
        <v>0</v>
      </c>
    </row>
    <row r="260" spans="1:5" ht="18.45" customHeight="1" x14ac:dyDescent="0.3">
      <c r="A260" s="5"/>
      <c r="B260" s="6" t="s">
        <v>208</v>
      </c>
    </row>
    <row r="261" spans="1:5" x14ac:dyDescent="0.3">
      <c r="A261" s="7"/>
      <c r="B261" s="8"/>
      <c r="C261" s="9" t="s">
        <v>110</v>
      </c>
      <c r="D261" s="9" t="s">
        <v>129</v>
      </c>
      <c r="E261" s="10" t="s">
        <v>209</v>
      </c>
    </row>
    <row r="262" spans="1:5" x14ac:dyDescent="0.3">
      <c r="A262" s="198" t="s">
        <v>210</v>
      </c>
      <c r="B262" s="12" t="s">
        <v>211</v>
      </c>
      <c r="C262" s="13">
        <v>1</v>
      </c>
      <c r="D262" s="13">
        <v>2</v>
      </c>
      <c r="E262" s="23">
        <v>0</v>
      </c>
    </row>
    <row r="263" spans="1:5" x14ac:dyDescent="0.3">
      <c r="A263" s="199"/>
      <c r="B263" s="12" t="s">
        <v>212</v>
      </c>
      <c r="C263" s="13">
        <v>0</v>
      </c>
      <c r="D263" s="13">
        <v>0</v>
      </c>
      <c r="E263" s="23">
        <v>0</v>
      </c>
    </row>
    <row r="264" spans="1:5" x14ac:dyDescent="0.3">
      <c r="A264" s="199"/>
      <c r="B264" s="12" t="s">
        <v>213</v>
      </c>
      <c r="C264" s="13">
        <v>14</v>
      </c>
      <c r="D264" s="13">
        <v>16</v>
      </c>
      <c r="E264" s="23">
        <v>3</v>
      </c>
    </row>
    <row r="265" spans="1:5" x14ac:dyDescent="0.3">
      <c r="A265" s="199"/>
      <c r="B265" s="12" t="s">
        <v>214</v>
      </c>
      <c r="C265" s="13">
        <v>41</v>
      </c>
      <c r="D265" s="13">
        <v>41</v>
      </c>
      <c r="E265" s="23">
        <v>0</v>
      </c>
    </row>
    <row r="266" spans="1:5" x14ac:dyDescent="0.3">
      <c r="A266" s="199"/>
      <c r="B266" s="12" t="s">
        <v>215</v>
      </c>
      <c r="C266" s="13">
        <v>560</v>
      </c>
      <c r="D266" s="13">
        <v>710</v>
      </c>
      <c r="E266" s="23">
        <v>132</v>
      </c>
    </row>
    <row r="267" spans="1:5" x14ac:dyDescent="0.3">
      <c r="A267" s="199"/>
      <c r="B267" s="12" t="s">
        <v>216</v>
      </c>
      <c r="C267" s="13">
        <v>894</v>
      </c>
      <c r="D267" s="13">
        <v>873</v>
      </c>
      <c r="E267" s="23">
        <v>0</v>
      </c>
    </row>
    <row r="268" spans="1:5" x14ac:dyDescent="0.3">
      <c r="A268" s="199"/>
      <c r="B268" s="12" t="s">
        <v>217</v>
      </c>
      <c r="C268" s="13">
        <v>639</v>
      </c>
      <c r="D268" s="13">
        <v>772</v>
      </c>
      <c r="E268" s="23">
        <v>168</v>
      </c>
    </row>
    <row r="269" spans="1:5" x14ac:dyDescent="0.3">
      <c r="A269" s="199"/>
      <c r="B269" s="12" t="s">
        <v>218</v>
      </c>
      <c r="C269" s="13">
        <v>440</v>
      </c>
      <c r="D269" s="13">
        <v>415</v>
      </c>
      <c r="E269" s="23">
        <v>0</v>
      </c>
    </row>
    <row r="270" spans="1:5" x14ac:dyDescent="0.3">
      <c r="A270" s="199"/>
      <c r="B270" s="12" t="s">
        <v>219</v>
      </c>
      <c r="C270" s="13">
        <v>2</v>
      </c>
      <c r="D270" s="13">
        <v>4</v>
      </c>
      <c r="E270" s="23">
        <v>0</v>
      </c>
    </row>
    <row r="271" spans="1:5" x14ac:dyDescent="0.3">
      <c r="A271" s="199"/>
      <c r="B271" s="12" t="s">
        <v>220</v>
      </c>
      <c r="C271" s="13">
        <v>668</v>
      </c>
      <c r="D271" s="13">
        <v>44</v>
      </c>
      <c r="E271" s="23">
        <v>230</v>
      </c>
    </row>
    <row r="272" spans="1:5" x14ac:dyDescent="0.3">
      <c r="A272" s="199"/>
      <c r="B272" s="12" t="s">
        <v>221</v>
      </c>
      <c r="C272" s="13">
        <v>711</v>
      </c>
      <c r="D272" s="13">
        <v>862</v>
      </c>
      <c r="E272" s="23">
        <v>233</v>
      </c>
    </row>
    <row r="273" spans="1:5" x14ac:dyDescent="0.3">
      <c r="A273" s="199"/>
      <c r="B273" s="12" t="s">
        <v>222</v>
      </c>
      <c r="C273" s="13">
        <v>190</v>
      </c>
      <c r="D273" s="13">
        <v>198</v>
      </c>
      <c r="E273" s="23">
        <v>0</v>
      </c>
    </row>
    <row r="274" spans="1:5" x14ac:dyDescent="0.3">
      <c r="A274" s="199"/>
      <c r="B274" s="12" t="s">
        <v>223</v>
      </c>
      <c r="C274" s="13">
        <v>2</v>
      </c>
      <c r="D274" s="13">
        <v>1</v>
      </c>
      <c r="E274" s="23">
        <v>0</v>
      </c>
    </row>
    <row r="275" spans="1:5" x14ac:dyDescent="0.3">
      <c r="A275" s="199"/>
      <c r="B275" s="12" t="s">
        <v>224</v>
      </c>
      <c r="C275" s="13">
        <v>25</v>
      </c>
      <c r="D275" s="13">
        <v>11</v>
      </c>
      <c r="E275" s="23">
        <v>1</v>
      </c>
    </row>
    <row r="276" spans="1:5" x14ac:dyDescent="0.3">
      <c r="A276" s="200"/>
      <c r="B276" s="12" t="s">
        <v>225</v>
      </c>
      <c r="C276" s="13">
        <v>2</v>
      </c>
      <c r="D276" s="13">
        <v>1</v>
      </c>
      <c r="E276" s="23">
        <v>0</v>
      </c>
    </row>
    <row r="277" spans="1:5" ht="16.649999999999999" customHeight="1" x14ac:dyDescent="0.3">
      <c r="A277" s="205" t="s">
        <v>226</v>
      </c>
      <c r="B277" s="206"/>
      <c r="C277" s="24">
        <v>4189</v>
      </c>
      <c r="D277" s="24">
        <v>3950</v>
      </c>
      <c r="E277" s="25">
        <v>767</v>
      </c>
    </row>
    <row r="278" spans="1:5" x14ac:dyDescent="0.3">
      <c r="A278" s="198" t="s">
        <v>227</v>
      </c>
      <c r="B278" s="12" t="s">
        <v>228</v>
      </c>
      <c r="C278" s="13">
        <v>10</v>
      </c>
      <c r="D278" s="13">
        <v>15</v>
      </c>
      <c r="E278" s="23">
        <v>4</v>
      </c>
    </row>
    <row r="279" spans="1:5" x14ac:dyDescent="0.3">
      <c r="A279" s="199"/>
      <c r="B279" s="12" t="s">
        <v>229</v>
      </c>
      <c r="C279" s="13">
        <v>40</v>
      </c>
      <c r="D279" s="13">
        <v>62</v>
      </c>
      <c r="E279" s="23">
        <v>11</v>
      </c>
    </row>
    <row r="280" spans="1:5" x14ac:dyDescent="0.3">
      <c r="A280" s="200"/>
      <c r="B280" s="12" t="s">
        <v>230</v>
      </c>
      <c r="C280" s="13">
        <v>15</v>
      </c>
      <c r="D280" s="13">
        <v>19</v>
      </c>
      <c r="E280" s="23">
        <v>2</v>
      </c>
    </row>
    <row r="281" spans="1:5" ht="16.649999999999999" customHeight="1" x14ac:dyDescent="0.3">
      <c r="A281" s="205" t="s">
        <v>226</v>
      </c>
      <c r="B281" s="206"/>
      <c r="C281" s="24">
        <v>65</v>
      </c>
      <c r="D281" s="24">
        <v>96</v>
      </c>
      <c r="E281" s="25">
        <v>17</v>
      </c>
    </row>
    <row r="282" spans="1:5" x14ac:dyDescent="0.3">
      <c r="A282" s="198" t="s">
        <v>231</v>
      </c>
      <c r="B282" s="12" t="s">
        <v>232</v>
      </c>
      <c r="C282" s="13">
        <v>0</v>
      </c>
      <c r="D282" s="13">
        <v>0</v>
      </c>
      <c r="E282" s="23">
        <v>0</v>
      </c>
    </row>
    <row r="283" spans="1:5" x14ac:dyDescent="0.3">
      <c r="A283" s="199"/>
      <c r="B283" s="12" t="s">
        <v>233</v>
      </c>
      <c r="C283" s="13">
        <v>0</v>
      </c>
      <c r="D283" s="13">
        <v>0</v>
      </c>
      <c r="E283" s="23">
        <v>0</v>
      </c>
    </row>
    <row r="284" spans="1:5" x14ac:dyDescent="0.3">
      <c r="A284" s="199"/>
      <c r="B284" s="12" t="s">
        <v>234</v>
      </c>
      <c r="C284" s="13">
        <v>1</v>
      </c>
      <c r="D284" s="13">
        <v>6</v>
      </c>
      <c r="E284" s="23">
        <v>0</v>
      </c>
    </row>
    <row r="285" spans="1:5" x14ac:dyDescent="0.3">
      <c r="A285" s="199"/>
      <c r="B285" s="12" t="s">
        <v>235</v>
      </c>
      <c r="C285" s="13">
        <v>0</v>
      </c>
      <c r="D285" s="13">
        <v>0</v>
      </c>
      <c r="E285" s="23">
        <v>0</v>
      </c>
    </row>
    <row r="286" spans="1:5" x14ac:dyDescent="0.3">
      <c r="A286" s="199"/>
      <c r="B286" s="12" t="s">
        <v>236</v>
      </c>
      <c r="C286" s="13">
        <v>15</v>
      </c>
      <c r="D286" s="13">
        <v>23</v>
      </c>
      <c r="E286" s="23">
        <v>0</v>
      </c>
    </row>
    <row r="287" spans="1:5" x14ac:dyDescent="0.3">
      <c r="A287" s="199"/>
      <c r="B287" s="12" t="s">
        <v>237</v>
      </c>
      <c r="C287" s="13">
        <v>51</v>
      </c>
      <c r="D287" s="13">
        <v>32</v>
      </c>
      <c r="E287" s="23">
        <v>2</v>
      </c>
    </row>
    <row r="288" spans="1:5" x14ac:dyDescent="0.3">
      <c r="A288" s="199"/>
      <c r="B288" s="12" t="s">
        <v>238</v>
      </c>
      <c r="C288" s="13">
        <v>4</v>
      </c>
      <c r="D288" s="13">
        <v>4</v>
      </c>
      <c r="E288" s="23">
        <v>0</v>
      </c>
    </row>
    <row r="289" spans="1:5" x14ac:dyDescent="0.3">
      <c r="A289" s="199"/>
      <c r="B289" s="12" t="s">
        <v>239</v>
      </c>
      <c r="C289" s="13">
        <v>1</v>
      </c>
      <c r="D289" s="13">
        <v>0</v>
      </c>
      <c r="E289" s="23">
        <v>0</v>
      </c>
    </row>
    <row r="290" spans="1:5" x14ac:dyDescent="0.3">
      <c r="A290" s="199"/>
      <c r="B290" s="12" t="s">
        <v>240</v>
      </c>
      <c r="C290" s="13">
        <v>118</v>
      </c>
      <c r="D290" s="13">
        <v>71</v>
      </c>
      <c r="E290" s="23">
        <v>0</v>
      </c>
    </row>
    <row r="291" spans="1:5" x14ac:dyDescent="0.3">
      <c r="A291" s="199"/>
      <c r="B291" s="12" t="s">
        <v>241</v>
      </c>
      <c r="C291" s="13">
        <v>111</v>
      </c>
      <c r="D291" s="13">
        <v>46</v>
      </c>
      <c r="E291" s="23">
        <v>13</v>
      </c>
    </row>
    <row r="292" spans="1:5" x14ac:dyDescent="0.3">
      <c r="A292" s="199"/>
      <c r="B292" s="12" t="s">
        <v>242</v>
      </c>
      <c r="C292" s="13">
        <v>0</v>
      </c>
      <c r="D292" s="13">
        <v>0</v>
      </c>
      <c r="E292" s="23">
        <v>0</v>
      </c>
    </row>
    <row r="293" spans="1:5" x14ac:dyDescent="0.3">
      <c r="A293" s="199"/>
      <c r="B293" s="12" t="s">
        <v>243</v>
      </c>
      <c r="C293" s="13">
        <v>1</v>
      </c>
      <c r="D293" s="13">
        <v>0</v>
      </c>
      <c r="E293" s="23">
        <v>1</v>
      </c>
    </row>
    <row r="294" spans="1:5" x14ac:dyDescent="0.3">
      <c r="A294" s="199"/>
      <c r="B294" s="12" t="s">
        <v>244</v>
      </c>
      <c r="C294" s="13">
        <v>39</v>
      </c>
      <c r="D294" s="13">
        <v>44</v>
      </c>
      <c r="E294" s="23">
        <v>14</v>
      </c>
    </row>
    <row r="295" spans="1:5" x14ac:dyDescent="0.3">
      <c r="A295" s="199"/>
      <c r="B295" s="12" t="s">
        <v>245</v>
      </c>
      <c r="C295" s="13">
        <v>1</v>
      </c>
      <c r="D295" s="13">
        <v>0</v>
      </c>
      <c r="E295" s="23">
        <v>0</v>
      </c>
    </row>
    <row r="296" spans="1:5" x14ac:dyDescent="0.3">
      <c r="A296" s="199"/>
      <c r="B296" s="12" t="s">
        <v>246</v>
      </c>
      <c r="C296" s="13">
        <v>0</v>
      </c>
      <c r="D296" s="13">
        <v>0</v>
      </c>
      <c r="E296" s="23">
        <v>0</v>
      </c>
    </row>
    <row r="297" spans="1:5" x14ac:dyDescent="0.3">
      <c r="A297" s="199"/>
      <c r="B297" s="12" t="s">
        <v>247</v>
      </c>
      <c r="C297" s="13">
        <v>0</v>
      </c>
      <c r="D297" s="13">
        <v>0</v>
      </c>
      <c r="E297" s="23">
        <v>0</v>
      </c>
    </row>
    <row r="298" spans="1:5" x14ac:dyDescent="0.3">
      <c r="A298" s="199"/>
      <c r="B298" s="12" t="s">
        <v>248</v>
      </c>
      <c r="C298" s="13">
        <v>0</v>
      </c>
      <c r="D298" s="13">
        <v>0</v>
      </c>
      <c r="E298" s="23">
        <v>0</v>
      </c>
    </row>
    <row r="299" spans="1:5" x14ac:dyDescent="0.3">
      <c r="A299" s="199"/>
      <c r="B299" s="12" t="s">
        <v>249</v>
      </c>
      <c r="C299" s="13">
        <v>0</v>
      </c>
      <c r="D299" s="13">
        <v>0</v>
      </c>
      <c r="E299" s="23">
        <v>0</v>
      </c>
    </row>
    <row r="300" spans="1:5" x14ac:dyDescent="0.3">
      <c r="A300" s="199"/>
      <c r="B300" s="12" t="s">
        <v>250</v>
      </c>
      <c r="C300" s="13">
        <v>0</v>
      </c>
      <c r="D300" s="13">
        <v>0</v>
      </c>
      <c r="E300" s="23">
        <v>0</v>
      </c>
    </row>
    <row r="301" spans="1:5" x14ac:dyDescent="0.3">
      <c r="A301" s="199"/>
      <c r="B301" s="12" t="s">
        <v>251</v>
      </c>
      <c r="C301" s="13">
        <v>0</v>
      </c>
      <c r="D301" s="13">
        <v>3</v>
      </c>
      <c r="E301" s="23">
        <v>4</v>
      </c>
    </row>
    <row r="302" spans="1:5" x14ac:dyDescent="0.3">
      <c r="A302" s="199"/>
      <c r="B302" s="12" t="s">
        <v>252</v>
      </c>
      <c r="C302" s="13">
        <v>2</v>
      </c>
      <c r="D302" s="13">
        <v>0</v>
      </c>
      <c r="E302" s="23">
        <v>0</v>
      </c>
    </row>
    <row r="303" spans="1:5" x14ac:dyDescent="0.3">
      <c r="A303" s="199"/>
      <c r="B303" s="12" t="s">
        <v>253</v>
      </c>
      <c r="C303" s="13">
        <v>0</v>
      </c>
      <c r="D303" s="13">
        <v>0</v>
      </c>
      <c r="E303" s="23">
        <v>0</v>
      </c>
    </row>
    <row r="304" spans="1:5" x14ac:dyDescent="0.3">
      <c r="A304" s="199"/>
      <c r="B304" s="12" t="s">
        <v>254</v>
      </c>
      <c r="C304" s="13">
        <v>0</v>
      </c>
      <c r="D304" s="13">
        <v>0</v>
      </c>
      <c r="E304" s="23">
        <v>0</v>
      </c>
    </row>
    <row r="305" spans="1:5" x14ac:dyDescent="0.3">
      <c r="A305" s="199"/>
      <c r="B305" s="12" t="s">
        <v>255</v>
      </c>
      <c r="C305" s="13">
        <v>0</v>
      </c>
      <c r="D305" s="13">
        <v>0</v>
      </c>
      <c r="E305" s="23">
        <v>0</v>
      </c>
    </row>
    <row r="306" spans="1:5" x14ac:dyDescent="0.3">
      <c r="A306" s="199"/>
      <c r="B306" s="12" t="s">
        <v>256</v>
      </c>
      <c r="C306" s="13">
        <v>137</v>
      </c>
      <c r="D306" s="13">
        <v>28</v>
      </c>
      <c r="E306" s="23">
        <v>18</v>
      </c>
    </row>
    <row r="307" spans="1:5" x14ac:dyDescent="0.3">
      <c r="A307" s="199"/>
      <c r="B307" s="12" t="s">
        <v>257</v>
      </c>
      <c r="C307" s="13">
        <v>2</v>
      </c>
      <c r="D307" s="13">
        <v>3</v>
      </c>
      <c r="E307" s="23">
        <v>0</v>
      </c>
    </row>
    <row r="308" spans="1:5" x14ac:dyDescent="0.3">
      <c r="A308" s="199"/>
      <c r="B308" s="12" t="s">
        <v>258</v>
      </c>
      <c r="C308" s="13">
        <v>47</v>
      </c>
      <c r="D308" s="13">
        <v>12</v>
      </c>
      <c r="E308" s="23">
        <v>4</v>
      </c>
    </row>
    <row r="309" spans="1:5" x14ac:dyDescent="0.3">
      <c r="A309" s="199"/>
      <c r="B309" s="12" t="s">
        <v>259</v>
      </c>
      <c r="C309" s="13">
        <v>30</v>
      </c>
      <c r="D309" s="13">
        <v>21</v>
      </c>
      <c r="E309" s="23">
        <v>8</v>
      </c>
    </row>
    <row r="310" spans="1:5" x14ac:dyDescent="0.3">
      <c r="A310" s="199"/>
      <c r="B310" s="12" t="s">
        <v>260</v>
      </c>
      <c r="C310" s="13">
        <v>4</v>
      </c>
      <c r="D310" s="13">
        <v>4</v>
      </c>
      <c r="E310" s="23">
        <v>5</v>
      </c>
    </row>
    <row r="311" spans="1:5" x14ac:dyDescent="0.3">
      <c r="A311" s="199"/>
      <c r="B311" s="12" t="s">
        <v>261</v>
      </c>
      <c r="C311" s="13">
        <v>3</v>
      </c>
      <c r="D311" s="13">
        <v>2</v>
      </c>
      <c r="E311" s="23">
        <v>0</v>
      </c>
    </row>
    <row r="312" spans="1:5" x14ac:dyDescent="0.3">
      <c r="A312" s="199"/>
      <c r="B312" s="12" t="s">
        <v>262</v>
      </c>
      <c r="C312" s="13">
        <v>0</v>
      </c>
      <c r="D312" s="13">
        <v>0</v>
      </c>
      <c r="E312" s="23">
        <v>0</v>
      </c>
    </row>
    <row r="313" spans="1:5" x14ac:dyDescent="0.3">
      <c r="A313" s="199"/>
      <c r="B313" s="12" t="s">
        <v>263</v>
      </c>
      <c r="C313" s="13">
        <v>0</v>
      </c>
      <c r="D313" s="13">
        <v>0</v>
      </c>
      <c r="E313" s="23">
        <v>0</v>
      </c>
    </row>
    <row r="314" spans="1:5" x14ac:dyDescent="0.3">
      <c r="A314" s="199"/>
      <c r="B314" s="12" t="s">
        <v>264</v>
      </c>
      <c r="C314" s="13">
        <v>0</v>
      </c>
      <c r="D314" s="13">
        <v>0</v>
      </c>
      <c r="E314" s="23">
        <v>0</v>
      </c>
    </row>
    <row r="315" spans="1:5" x14ac:dyDescent="0.3">
      <c r="A315" s="199"/>
      <c r="B315" s="12" t="s">
        <v>265</v>
      </c>
      <c r="C315" s="13">
        <v>1</v>
      </c>
      <c r="D315" s="13">
        <v>0</v>
      </c>
      <c r="E315" s="23">
        <v>1</v>
      </c>
    </row>
    <row r="316" spans="1:5" x14ac:dyDescent="0.3">
      <c r="A316" s="199"/>
      <c r="B316" s="12" t="s">
        <v>266</v>
      </c>
      <c r="C316" s="13">
        <v>6</v>
      </c>
      <c r="D316" s="13">
        <v>1</v>
      </c>
      <c r="E316" s="23">
        <v>0</v>
      </c>
    </row>
    <row r="317" spans="1:5" x14ac:dyDescent="0.3">
      <c r="A317" s="200"/>
      <c r="B317" s="12" t="s">
        <v>267</v>
      </c>
      <c r="C317" s="13">
        <v>13</v>
      </c>
      <c r="D317" s="13">
        <v>8</v>
      </c>
      <c r="E317" s="23">
        <v>3</v>
      </c>
    </row>
    <row r="318" spans="1:5" ht="16.649999999999999" customHeight="1" x14ac:dyDescent="0.3">
      <c r="A318" s="205" t="s">
        <v>226</v>
      </c>
      <c r="B318" s="206"/>
      <c r="C318" s="24">
        <v>587</v>
      </c>
      <c r="D318" s="24">
        <v>308</v>
      </c>
      <c r="E318" s="25">
        <v>73</v>
      </c>
    </row>
    <row r="319" spans="1:5" ht="16.649999999999999" customHeight="1" x14ac:dyDescent="0.3">
      <c r="A319" s="11" t="s">
        <v>153</v>
      </c>
      <c r="B319" s="12" t="s">
        <v>268</v>
      </c>
      <c r="C319" s="13">
        <v>25</v>
      </c>
      <c r="D319" s="13">
        <v>40</v>
      </c>
      <c r="E319" s="23">
        <v>15</v>
      </c>
    </row>
    <row r="320" spans="1:5" ht="16.649999999999999" customHeight="1" x14ac:dyDescent="0.3">
      <c r="A320" s="205" t="s">
        <v>226</v>
      </c>
      <c r="B320" s="206"/>
      <c r="C320" s="24">
        <v>25</v>
      </c>
      <c r="D320" s="24">
        <v>40</v>
      </c>
      <c r="E320" s="25">
        <v>15</v>
      </c>
    </row>
    <row r="321" spans="1:5" x14ac:dyDescent="0.3">
      <c r="A321" s="198" t="s">
        <v>269</v>
      </c>
      <c r="B321" s="12" t="s">
        <v>270</v>
      </c>
      <c r="C321" s="13">
        <v>3</v>
      </c>
      <c r="D321" s="13">
        <v>1</v>
      </c>
      <c r="E321" s="23">
        <v>2</v>
      </c>
    </row>
    <row r="322" spans="1:5" x14ac:dyDescent="0.3">
      <c r="A322" s="199"/>
      <c r="B322" s="12" t="s">
        <v>271</v>
      </c>
      <c r="C322" s="13">
        <v>4</v>
      </c>
      <c r="D322" s="13">
        <v>32</v>
      </c>
      <c r="E322" s="23">
        <v>0</v>
      </c>
    </row>
    <row r="323" spans="1:5" x14ac:dyDescent="0.3">
      <c r="A323" s="199"/>
      <c r="B323" s="12" t="s">
        <v>272</v>
      </c>
      <c r="C323" s="13">
        <v>0</v>
      </c>
      <c r="D323" s="13">
        <v>4</v>
      </c>
      <c r="E323" s="23">
        <v>0</v>
      </c>
    </row>
    <row r="324" spans="1:5" x14ac:dyDescent="0.3">
      <c r="A324" s="199"/>
      <c r="B324" s="12" t="s">
        <v>273</v>
      </c>
      <c r="C324" s="13">
        <v>5</v>
      </c>
      <c r="D324" s="13">
        <v>2</v>
      </c>
      <c r="E324" s="23">
        <v>1</v>
      </c>
    </row>
    <row r="325" spans="1:5" x14ac:dyDescent="0.3">
      <c r="A325" s="199"/>
      <c r="B325" s="12" t="s">
        <v>274</v>
      </c>
      <c r="C325" s="13">
        <v>1</v>
      </c>
      <c r="D325" s="13">
        <v>1</v>
      </c>
      <c r="E325" s="23">
        <v>0</v>
      </c>
    </row>
    <row r="326" spans="1:5" x14ac:dyDescent="0.3">
      <c r="A326" s="199"/>
      <c r="B326" s="12" t="s">
        <v>275</v>
      </c>
      <c r="C326" s="13">
        <v>1</v>
      </c>
      <c r="D326" s="13">
        <v>1</v>
      </c>
      <c r="E326" s="23">
        <v>0</v>
      </c>
    </row>
    <row r="327" spans="1:5" x14ac:dyDescent="0.3">
      <c r="A327" s="199"/>
      <c r="B327" s="12" t="s">
        <v>276</v>
      </c>
      <c r="C327" s="13">
        <v>0</v>
      </c>
      <c r="D327" s="13">
        <v>0</v>
      </c>
      <c r="E327" s="23">
        <v>0</v>
      </c>
    </row>
    <row r="328" spans="1:5" x14ac:dyDescent="0.3">
      <c r="A328" s="199"/>
      <c r="B328" s="12" t="s">
        <v>277</v>
      </c>
      <c r="C328" s="13">
        <v>0</v>
      </c>
      <c r="D328" s="13">
        <v>0</v>
      </c>
      <c r="E328" s="23">
        <v>0</v>
      </c>
    </row>
    <row r="329" spans="1:5" x14ac:dyDescent="0.3">
      <c r="A329" s="200"/>
      <c r="B329" s="12" t="s">
        <v>278</v>
      </c>
      <c r="C329" s="13">
        <v>2</v>
      </c>
      <c r="D329" s="13">
        <v>0</v>
      </c>
      <c r="E329" s="23">
        <v>0</v>
      </c>
    </row>
    <row r="330" spans="1:5" ht="16.649999999999999" customHeight="1" x14ac:dyDescent="0.3">
      <c r="A330" s="205" t="s">
        <v>226</v>
      </c>
      <c r="B330" s="206"/>
      <c r="C330" s="24">
        <v>16</v>
      </c>
      <c r="D330" s="24">
        <v>41</v>
      </c>
      <c r="E330" s="25">
        <v>3</v>
      </c>
    </row>
    <row r="331" spans="1:5" x14ac:dyDescent="0.3">
      <c r="A331" s="198" t="s">
        <v>279</v>
      </c>
      <c r="B331" s="12" t="s">
        <v>280</v>
      </c>
      <c r="C331" s="13">
        <v>0</v>
      </c>
      <c r="D331" s="13">
        <v>0</v>
      </c>
      <c r="E331" s="23">
        <v>0</v>
      </c>
    </row>
    <row r="332" spans="1:5" x14ac:dyDescent="0.3">
      <c r="A332" s="199"/>
      <c r="B332" s="12" t="s">
        <v>281</v>
      </c>
      <c r="C332" s="13">
        <v>0</v>
      </c>
      <c r="D332" s="13">
        <v>0</v>
      </c>
      <c r="E332" s="23">
        <v>0</v>
      </c>
    </row>
    <row r="333" spans="1:5" x14ac:dyDescent="0.3">
      <c r="A333" s="200"/>
      <c r="B333" s="12" t="s">
        <v>282</v>
      </c>
      <c r="C333" s="13">
        <v>0</v>
      </c>
      <c r="D333" s="13">
        <v>1</v>
      </c>
      <c r="E333" s="23">
        <v>0</v>
      </c>
    </row>
    <row r="334" spans="1:5" ht="16.649999999999999" customHeight="1" x14ac:dyDescent="0.3">
      <c r="A334" s="205" t="s">
        <v>226</v>
      </c>
      <c r="B334" s="206"/>
      <c r="C334" s="24">
        <v>0</v>
      </c>
      <c r="D334" s="24">
        <v>1</v>
      </c>
      <c r="E334" s="25">
        <v>0</v>
      </c>
    </row>
    <row r="335" spans="1:5" x14ac:dyDescent="0.3">
      <c r="A335" s="198" t="s">
        <v>283</v>
      </c>
      <c r="B335" s="12" t="s">
        <v>284</v>
      </c>
      <c r="C335" s="13">
        <v>3</v>
      </c>
      <c r="D335" s="13">
        <v>1</v>
      </c>
      <c r="E335" s="23">
        <v>0</v>
      </c>
    </row>
    <row r="336" spans="1:5" x14ac:dyDescent="0.3">
      <c r="A336" s="199"/>
      <c r="B336" s="12" t="s">
        <v>285</v>
      </c>
      <c r="C336" s="13">
        <v>1</v>
      </c>
      <c r="D336" s="13">
        <v>0</v>
      </c>
      <c r="E336" s="23">
        <v>0</v>
      </c>
    </row>
    <row r="337" spans="1:5" x14ac:dyDescent="0.3">
      <c r="A337" s="199"/>
      <c r="B337" s="12" t="s">
        <v>286</v>
      </c>
      <c r="C337" s="13">
        <v>1</v>
      </c>
      <c r="D337" s="13">
        <v>2</v>
      </c>
      <c r="E337" s="23">
        <v>0</v>
      </c>
    </row>
    <row r="338" spans="1:5" x14ac:dyDescent="0.3">
      <c r="A338" s="199"/>
      <c r="B338" s="12" t="s">
        <v>287</v>
      </c>
      <c r="C338" s="13">
        <v>5</v>
      </c>
      <c r="D338" s="13">
        <v>6</v>
      </c>
      <c r="E338" s="23">
        <v>0</v>
      </c>
    </row>
    <row r="339" spans="1:5" x14ac:dyDescent="0.3">
      <c r="A339" s="199"/>
      <c r="B339" s="12" t="s">
        <v>288</v>
      </c>
      <c r="C339" s="13">
        <v>0</v>
      </c>
      <c r="D339" s="13">
        <v>0</v>
      </c>
      <c r="E339" s="23">
        <v>0</v>
      </c>
    </row>
    <row r="340" spans="1:5" x14ac:dyDescent="0.3">
      <c r="A340" s="199"/>
      <c r="B340" s="12" t="s">
        <v>289</v>
      </c>
      <c r="C340" s="13">
        <v>0</v>
      </c>
      <c r="D340" s="13">
        <v>1</v>
      </c>
      <c r="E340" s="23">
        <v>0</v>
      </c>
    </row>
    <row r="341" spans="1:5" x14ac:dyDescent="0.3">
      <c r="A341" s="199"/>
      <c r="B341" s="12" t="s">
        <v>290</v>
      </c>
      <c r="C341" s="13">
        <v>1</v>
      </c>
      <c r="D341" s="13">
        <v>1</v>
      </c>
      <c r="E341" s="23">
        <v>0</v>
      </c>
    </row>
    <row r="342" spans="1:5" x14ac:dyDescent="0.3">
      <c r="A342" s="199"/>
      <c r="B342" s="12" t="s">
        <v>291</v>
      </c>
      <c r="C342" s="13">
        <v>2</v>
      </c>
      <c r="D342" s="13">
        <v>0</v>
      </c>
      <c r="E342" s="23">
        <v>1</v>
      </c>
    </row>
    <row r="343" spans="1:5" x14ac:dyDescent="0.3">
      <c r="A343" s="199"/>
      <c r="B343" s="12" t="s">
        <v>292</v>
      </c>
      <c r="C343" s="13">
        <v>0</v>
      </c>
      <c r="D343" s="13">
        <v>0</v>
      </c>
      <c r="E343" s="23">
        <v>0</v>
      </c>
    </row>
    <row r="344" spans="1:5" x14ac:dyDescent="0.3">
      <c r="A344" s="199"/>
      <c r="B344" s="12" t="s">
        <v>293</v>
      </c>
      <c r="C344" s="13">
        <v>0</v>
      </c>
      <c r="D344" s="13">
        <v>0</v>
      </c>
      <c r="E344" s="23">
        <v>0</v>
      </c>
    </row>
    <row r="345" spans="1:5" x14ac:dyDescent="0.3">
      <c r="A345" s="199"/>
      <c r="B345" s="12" t="s">
        <v>294</v>
      </c>
      <c r="C345" s="13">
        <v>16</v>
      </c>
      <c r="D345" s="13">
        <v>57</v>
      </c>
      <c r="E345" s="23">
        <v>0</v>
      </c>
    </row>
    <row r="346" spans="1:5" x14ac:dyDescent="0.3">
      <c r="A346" s="199"/>
      <c r="B346" s="12" t="s">
        <v>295</v>
      </c>
      <c r="C346" s="13">
        <v>5</v>
      </c>
      <c r="D346" s="13">
        <v>5</v>
      </c>
      <c r="E346" s="23">
        <v>0</v>
      </c>
    </row>
    <row r="347" spans="1:5" x14ac:dyDescent="0.3">
      <c r="A347" s="200"/>
      <c r="B347" s="12" t="s">
        <v>296</v>
      </c>
      <c r="C347" s="13">
        <v>0</v>
      </c>
      <c r="D347" s="13">
        <v>0</v>
      </c>
      <c r="E347" s="23">
        <v>0</v>
      </c>
    </row>
    <row r="348" spans="1:5" ht="16.649999999999999" customHeight="1" x14ac:dyDescent="0.3">
      <c r="A348" s="205" t="s">
        <v>226</v>
      </c>
      <c r="B348" s="206"/>
      <c r="C348" s="24">
        <v>34</v>
      </c>
      <c r="D348" s="24">
        <v>73</v>
      </c>
      <c r="E348" s="25">
        <v>1</v>
      </c>
    </row>
    <row r="349" spans="1:5" x14ac:dyDescent="0.3">
      <c r="A349" s="198" t="s">
        <v>297</v>
      </c>
      <c r="B349" s="12" t="s">
        <v>297</v>
      </c>
      <c r="C349" s="13">
        <v>0</v>
      </c>
      <c r="D349" s="13">
        <v>0</v>
      </c>
      <c r="E349" s="23">
        <v>0</v>
      </c>
    </row>
    <row r="350" spans="1:5" x14ac:dyDescent="0.3">
      <c r="A350" s="199"/>
      <c r="B350" s="12" t="s">
        <v>298</v>
      </c>
      <c r="C350" s="13">
        <v>0</v>
      </c>
      <c r="D350" s="13">
        <v>0</v>
      </c>
      <c r="E350" s="23">
        <v>0</v>
      </c>
    </row>
    <row r="351" spans="1:5" x14ac:dyDescent="0.3">
      <c r="A351" s="200"/>
      <c r="B351" s="12" t="s">
        <v>299</v>
      </c>
      <c r="C351" s="13">
        <v>48</v>
      </c>
      <c r="D351" s="13">
        <v>42</v>
      </c>
      <c r="E351" s="23">
        <v>0</v>
      </c>
    </row>
    <row r="352" spans="1:5" ht="16.649999999999999" customHeight="1" x14ac:dyDescent="0.3">
      <c r="A352" s="205" t="s">
        <v>226</v>
      </c>
      <c r="B352" s="206"/>
      <c r="C352" s="24">
        <v>48</v>
      </c>
      <c r="D352" s="24">
        <v>42</v>
      </c>
      <c r="E352" s="25">
        <v>0</v>
      </c>
    </row>
    <row r="353" spans="1:5" x14ac:dyDescent="0.3">
      <c r="A353" s="198" t="s">
        <v>300</v>
      </c>
      <c r="B353" s="12" t="s">
        <v>301</v>
      </c>
      <c r="C353" s="13">
        <v>0</v>
      </c>
      <c r="D353" s="13">
        <v>0</v>
      </c>
      <c r="E353" s="23">
        <v>0</v>
      </c>
    </row>
    <row r="354" spans="1:5" x14ac:dyDescent="0.3">
      <c r="A354" s="199"/>
      <c r="B354" s="12" t="s">
        <v>302</v>
      </c>
      <c r="C354" s="13">
        <v>432</v>
      </c>
      <c r="D354" s="13">
        <v>417</v>
      </c>
      <c r="E354" s="23">
        <v>0</v>
      </c>
    </row>
    <row r="355" spans="1:5" x14ac:dyDescent="0.3">
      <c r="A355" s="200"/>
      <c r="B355" s="12" t="s">
        <v>303</v>
      </c>
      <c r="C355" s="13">
        <v>24</v>
      </c>
      <c r="D355" s="13">
        <v>26</v>
      </c>
      <c r="E355" s="23">
        <v>0</v>
      </c>
    </row>
    <row r="356" spans="1:5" ht="16.649999999999999" customHeight="1" x14ac:dyDescent="0.3">
      <c r="A356" s="205" t="s">
        <v>226</v>
      </c>
      <c r="B356" s="206"/>
      <c r="C356" s="24">
        <v>456</v>
      </c>
      <c r="D356" s="24">
        <v>443</v>
      </c>
      <c r="E356" s="25">
        <v>0</v>
      </c>
    </row>
    <row r="357" spans="1:5" x14ac:dyDescent="0.3">
      <c r="A357" s="198" t="s">
        <v>304</v>
      </c>
      <c r="B357" s="12" t="s">
        <v>305</v>
      </c>
      <c r="C357" s="13">
        <v>0</v>
      </c>
      <c r="D357" s="13">
        <v>0</v>
      </c>
      <c r="E357" s="23">
        <v>0</v>
      </c>
    </row>
    <row r="358" spans="1:5" x14ac:dyDescent="0.3">
      <c r="A358" s="199"/>
      <c r="B358" s="12" t="s">
        <v>306</v>
      </c>
      <c r="C358" s="13">
        <v>2</v>
      </c>
      <c r="D358" s="13">
        <v>2</v>
      </c>
      <c r="E358" s="23">
        <v>0</v>
      </c>
    </row>
    <row r="359" spans="1:5" x14ac:dyDescent="0.3">
      <c r="A359" s="199"/>
      <c r="B359" s="12" t="s">
        <v>307</v>
      </c>
      <c r="C359" s="13">
        <v>144</v>
      </c>
      <c r="D359" s="13">
        <v>157</v>
      </c>
      <c r="E359" s="23">
        <v>0</v>
      </c>
    </row>
    <row r="360" spans="1:5" x14ac:dyDescent="0.3">
      <c r="A360" s="199"/>
      <c r="B360" s="12" t="s">
        <v>308</v>
      </c>
      <c r="C360" s="13">
        <v>0</v>
      </c>
      <c r="D360" s="13">
        <v>0</v>
      </c>
      <c r="E360" s="23">
        <v>0</v>
      </c>
    </row>
    <row r="361" spans="1:5" x14ac:dyDescent="0.3">
      <c r="A361" s="199"/>
      <c r="B361" s="12" t="s">
        <v>297</v>
      </c>
      <c r="C361" s="13">
        <v>0</v>
      </c>
      <c r="D361" s="13">
        <v>0</v>
      </c>
      <c r="E361" s="23">
        <v>0</v>
      </c>
    </row>
    <row r="362" spans="1:5" x14ac:dyDescent="0.3">
      <c r="A362" s="199"/>
      <c r="B362" s="12" t="s">
        <v>309</v>
      </c>
      <c r="C362" s="13">
        <v>0</v>
      </c>
      <c r="D362" s="13">
        <v>0</v>
      </c>
      <c r="E362" s="23">
        <v>0</v>
      </c>
    </row>
    <row r="363" spans="1:5" x14ac:dyDescent="0.3">
      <c r="A363" s="199"/>
      <c r="B363" s="12" t="s">
        <v>310</v>
      </c>
      <c r="C363" s="13">
        <v>12</v>
      </c>
      <c r="D363" s="13">
        <v>12</v>
      </c>
      <c r="E363" s="23">
        <v>0</v>
      </c>
    </row>
    <row r="364" spans="1:5" x14ac:dyDescent="0.3">
      <c r="A364" s="199"/>
      <c r="B364" s="12" t="s">
        <v>311</v>
      </c>
      <c r="C364" s="13">
        <v>33</v>
      </c>
      <c r="D364" s="13">
        <v>13</v>
      </c>
      <c r="E364" s="23">
        <v>0</v>
      </c>
    </row>
    <row r="365" spans="1:5" x14ac:dyDescent="0.3">
      <c r="A365" s="199"/>
      <c r="B365" s="12" t="s">
        <v>312</v>
      </c>
      <c r="C365" s="13">
        <v>0</v>
      </c>
      <c r="D365" s="13">
        <v>0</v>
      </c>
      <c r="E365" s="23">
        <v>0</v>
      </c>
    </row>
    <row r="366" spans="1:5" x14ac:dyDescent="0.3">
      <c r="A366" s="199"/>
      <c r="B366" s="12" t="s">
        <v>313</v>
      </c>
      <c r="C366" s="13">
        <v>0</v>
      </c>
      <c r="D366" s="13">
        <v>0</v>
      </c>
      <c r="E366" s="23">
        <v>0</v>
      </c>
    </row>
    <row r="367" spans="1:5" x14ac:dyDescent="0.3">
      <c r="A367" s="199"/>
      <c r="B367" s="12" t="s">
        <v>314</v>
      </c>
      <c r="C367" s="13">
        <v>0</v>
      </c>
      <c r="D367" s="13">
        <v>0</v>
      </c>
      <c r="E367" s="23">
        <v>0</v>
      </c>
    </row>
    <row r="368" spans="1:5" x14ac:dyDescent="0.3">
      <c r="A368" s="199"/>
      <c r="B368" s="12" t="s">
        <v>315</v>
      </c>
      <c r="C368" s="13">
        <v>0</v>
      </c>
      <c r="D368" s="13">
        <v>0</v>
      </c>
      <c r="E368" s="23">
        <v>0</v>
      </c>
    </row>
    <row r="369" spans="1:5" x14ac:dyDescent="0.3">
      <c r="A369" s="200"/>
      <c r="B369" s="12" t="s">
        <v>316</v>
      </c>
      <c r="C369" s="13">
        <v>0</v>
      </c>
      <c r="D369" s="13">
        <v>0</v>
      </c>
      <c r="E369" s="23">
        <v>0</v>
      </c>
    </row>
    <row r="370" spans="1:5" ht="16.649999999999999" customHeight="1" x14ac:dyDescent="0.3">
      <c r="A370" s="205" t="s">
        <v>226</v>
      </c>
      <c r="B370" s="206"/>
      <c r="C370" s="24">
        <v>191</v>
      </c>
      <c r="D370" s="24">
        <v>184</v>
      </c>
      <c r="E370" s="25">
        <v>0</v>
      </c>
    </row>
    <row r="371" spans="1:5" x14ac:dyDescent="0.3">
      <c r="A371" s="198" t="s">
        <v>317</v>
      </c>
      <c r="B371" s="12" t="s">
        <v>318</v>
      </c>
      <c r="C371" s="13">
        <v>3</v>
      </c>
      <c r="D371" s="13">
        <v>3</v>
      </c>
      <c r="E371" s="23">
        <v>0</v>
      </c>
    </row>
    <row r="372" spans="1:5" x14ac:dyDescent="0.3">
      <c r="A372" s="199"/>
      <c r="B372" s="12" t="s">
        <v>319</v>
      </c>
      <c r="C372" s="13">
        <v>1</v>
      </c>
      <c r="D372" s="13">
        <v>0</v>
      </c>
      <c r="E372" s="23">
        <v>0</v>
      </c>
    </row>
    <row r="373" spans="1:5" x14ac:dyDescent="0.3">
      <c r="A373" s="199"/>
      <c r="B373" s="12" t="s">
        <v>320</v>
      </c>
      <c r="C373" s="13">
        <v>0</v>
      </c>
      <c r="D373" s="13">
        <v>0</v>
      </c>
      <c r="E373" s="23">
        <v>0</v>
      </c>
    </row>
    <row r="374" spans="1:5" x14ac:dyDescent="0.3">
      <c r="A374" s="199"/>
      <c r="B374" s="12" t="s">
        <v>321</v>
      </c>
      <c r="C374" s="13">
        <v>31</v>
      </c>
      <c r="D374" s="13">
        <v>20</v>
      </c>
      <c r="E374" s="23">
        <v>7</v>
      </c>
    </row>
    <row r="375" spans="1:5" x14ac:dyDescent="0.3">
      <c r="A375" s="199"/>
      <c r="B375" s="12" t="s">
        <v>322</v>
      </c>
      <c r="C375" s="13">
        <v>175</v>
      </c>
      <c r="D375" s="13">
        <v>93</v>
      </c>
      <c r="E375" s="23">
        <v>0</v>
      </c>
    </row>
    <row r="376" spans="1:5" x14ac:dyDescent="0.3">
      <c r="A376" s="199"/>
      <c r="B376" s="12" t="s">
        <v>323</v>
      </c>
      <c r="C376" s="13">
        <v>0</v>
      </c>
      <c r="D376" s="13">
        <v>1</v>
      </c>
      <c r="E376" s="23">
        <v>0</v>
      </c>
    </row>
    <row r="377" spans="1:5" x14ac:dyDescent="0.3">
      <c r="A377" s="199"/>
      <c r="B377" s="12" t="s">
        <v>324</v>
      </c>
      <c r="C377" s="13">
        <v>4</v>
      </c>
      <c r="D377" s="13">
        <v>0</v>
      </c>
      <c r="E377" s="23">
        <v>0</v>
      </c>
    </row>
    <row r="378" spans="1:5" x14ac:dyDescent="0.3">
      <c r="A378" s="199"/>
      <c r="B378" s="12" t="s">
        <v>325</v>
      </c>
      <c r="C378" s="13">
        <v>0</v>
      </c>
      <c r="D378" s="13">
        <v>0</v>
      </c>
      <c r="E378" s="23">
        <v>0</v>
      </c>
    </row>
    <row r="379" spans="1:5" x14ac:dyDescent="0.3">
      <c r="A379" s="199"/>
      <c r="B379" s="12" t="s">
        <v>326</v>
      </c>
      <c r="C379" s="13">
        <v>3</v>
      </c>
      <c r="D379" s="13">
        <v>3</v>
      </c>
      <c r="E379" s="23">
        <v>0</v>
      </c>
    </row>
    <row r="380" spans="1:5" x14ac:dyDescent="0.3">
      <c r="A380" s="199"/>
      <c r="B380" s="12" t="s">
        <v>327</v>
      </c>
      <c r="C380" s="13">
        <v>1</v>
      </c>
      <c r="D380" s="13">
        <v>1</v>
      </c>
      <c r="E380" s="23">
        <v>0</v>
      </c>
    </row>
    <row r="381" spans="1:5" x14ac:dyDescent="0.3">
      <c r="A381" s="199"/>
      <c r="B381" s="12" t="s">
        <v>328</v>
      </c>
      <c r="C381" s="13">
        <v>0</v>
      </c>
      <c r="D381" s="13">
        <v>0</v>
      </c>
      <c r="E381" s="23">
        <v>0</v>
      </c>
    </row>
    <row r="382" spans="1:5" x14ac:dyDescent="0.3">
      <c r="A382" s="199"/>
      <c r="B382" s="12" t="s">
        <v>329</v>
      </c>
      <c r="C382" s="13">
        <v>0</v>
      </c>
      <c r="D382" s="13">
        <v>0</v>
      </c>
      <c r="E382" s="23">
        <v>0</v>
      </c>
    </row>
    <row r="383" spans="1:5" x14ac:dyDescent="0.3">
      <c r="A383" s="199"/>
      <c r="B383" s="12" t="s">
        <v>330</v>
      </c>
      <c r="C383" s="13">
        <v>0</v>
      </c>
      <c r="D383" s="13">
        <v>0</v>
      </c>
      <c r="E383" s="23">
        <v>0</v>
      </c>
    </row>
    <row r="384" spans="1:5" x14ac:dyDescent="0.3">
      <c r="A384" s="199"/>
      <c r="B384" s="12" t="s">
        <v>331</v>
      </c>
      <c r="C384" s="13">
        <v>1</v>
      </c>
      <c r="D384" s="13">
        <v>0</v>
      </c>
      <c r="E384" s="23">
        <v>0</v>
      </c>
    </row>
    <row r="385" spans="1:5" x14ac:dyDescent="0.3">
      <c r="A385" s="199"/>
      <c r="B385" s="12" t="s">
        <v>332</v>
      </c>
      <c r="C385" s="13">
        <v>693</v>
      </c>
      <c r="D385" s="13">
        <v>413</v>
      </c>
      <c r="E385" s="23">
        <v>189</v>
      </c>
    </row>
    <row r="386" spans="1:5" x14ac:dyDescent="0.3">
      <c r="A386" s="199"/>
      <c r="B386" s="12" t="s">
        <v>333</v>
      </c>
      <c r="C386" s="13">
        <v>789</v>
      </c>
      <c r="D386" s="13">
        <v>253</v>
      </c>
      <c r="E386" s="23">
        <v>0</v>
      </c>
    </row>
    <row r="387" spans="1:5" x14ac:dyDescent="0.3">
      <c r="A387" s="199"/>
      <c r="B387" s="12" t="s">
        <v>334</v>
      </c>
      <c r="C387" s="13">
        <v>5</v>
      </c>
      <c r="D387" s="13">
        <v>4</v>
      </c>
      <c r="E387" s="23">
        <v>0</v>
      </c>
    </row>
    <row r="388" spans="1:5" x14ac:dyDescent="0.3">
      <c r="A388" s="199"/>
      <c r="B388" s="12" t="s">
        <v>335</v>
      </c>
      <c r="C388" s="13">
        <v>0</v>
      </c>
      <c r="D388" s="13">
        <v>0</v>
      </c>
      <c r="E388" s="23">
        <v>0</v>
      </c>
    </row>
    <row r="389" spans="1:5" x14ac:dyDescent="0.3">
      <c r="A389" s="199"/>
      <c r="B389" s="12" t="s">
        <v>336</v>
      </c>
      <c r="C389" s="13">
        <v>0</v>
      </c>
      <c r="D389" s="13">
        <v>1</v>
      </c>
      <c r="E389" s="23">
        <v>0</v>
      </c>
    </row>
    <row r="390" spans="1:5" x14ac:dyDescent="0.3">
      <c r="A390" s="199"/>
      <c r="B390" s="12" t="s">
        <v>337</v>
      </c>
      <c r="C390" s="13">
        <v>11</v>
      </c>
      <c r="D390" s="13">
        <v>9</v>
      </c>
      <c r="E390" s="23">
        <v>3</v>
      </c>
    </row>
    <row r="391" spans="1:5" x14ac:dyDescent="0.3">
      <c r="A391" s="199"/>
      <c r="B391" s="12" t="s">
        <v>338</v>
      </c>
      <c r="C391" s="13">
        <v>17</v>
      </c>
      <c r="D391" s="13">
        <v>8</v>
      </c>
      <c r="E391" s="23">
        <v>1</v>
      </c>
    </row>
    <row r="392" spans="1:5" x14ac:dyDescent="0.3">
      <c r="A392" s="199"/>
      <c r="B392" s="12" t="s">
        <v>339</v>
      </c>
      <c r="C392" s="13">
        <v>186</v>
      </c>
      <c r="D392" s="13">
        <v>955</v>
      </c>
      <c r="E392" s="23">
        <v>0</v>
      </c>
    </row>
    <row r="393" spans="1:5" x14ac:dyDescent="0.3">
      <c r="A393" s="200"/>
      <c r="B393" s="12" t="s">
        <v>340</v>
      </c>
      <c r="C393" s="13">
        <v>148</v>
      </c>
      <c r="D393" s="13">
        <v>140</v>
      </c>
      <c r="E393" s="23">
        <v>1</v>
      </c>
    </row>
    <row r="394" spans="1:5" ht="16.649999999999999" customHeight="1" x14ac:dyDescent="0.3">
      <c r="A394" s="205" t="s">
        <v>226</v>
      </c>
      <c r="B394" s="206"/>
      <c r="C394" s="26">
        <v>2068</v>
      </c>
      <c r="D394" s="26">
        <v>1904</v>
      </c>
      <c r="E394" s="27">
        <v>201</v>
      </c>
    </row>
  </sheetData>
  <mergeCells count="61">
    <mergeCell ref="A394:B394"/>
    <mergeCell ref="A353:A355"/>
    <mergeCell ref="A356:B356"/>
    <mergeCell ref="A357:A369"/>
    <mergeCell ref="A370:B370"/>
    <mergeCell ref="A371:A393"/>
    <mergeCell ref="A334:B334"/>
    <mergeCell ref="A335:A347"/>
    <mergeCell ref="A348:B348"/>
    <mergeCell ref="A349:A351"/>
    <mergeCell ref="A352:B352"/>
    <mergeCell ref="A318:B318"/>
    <mergeCell ref="A320:B320"/>
    <mergeCell ref="A321:A329"/>
    <mergeCell ref="A330:B330"/>
    <mergeCell ref="A331:A333"/>
    <mergeCell ref="A262:A276"/>
    <mergeCell ref="A277:B277"/>
    <mergeCell ref="A278:A280"/>
    <mergeCell ref="A281:B281"/>
    <mergeCell ref="A282:A317"/>
    <mergeCell ref="A210:A211"/>
    <mergeCell ref="A216:A230"/>
    <mergeCell ref="A231:A234"/>
    <mergeCell ref="A235:A240"/>
    <mergeCell ref="A241:A245"/>
    <mergeCell ref="A181:A183"/>
    <mergeCell ref="A185:A186"/>
    <mergeCell ref="A187:A188"/>
    <mergeCell ref="A194:A196"/>
    <mergeCell ref="A203:A204"/>
    <mergeCell ref="A129:A130"/>
    <mergeCell ref="A131:A132"/>
    <mergeCell ref="A135:A152"/>
    <mergeCell ref="A153:A170"/>
    <mergeCell ref="A178:A180"/>
    <mergeCell ref="A110:A111"/>
    <mergeCell ref="A114:A115"/>
    <mergeCell ref="A116:A117"/>
    <mergeCell ref="A118:A119"/>
    <mergeCell ref="A123:A128"/>
    <mergeCell ref="A93:A94"/>
    <mergeCell ref="A98:A100"/>
    <mergeCell ref="A101:A102"/>
    <mergeCell ref="A106:A107"/>
    <mergeCell ref="A108:A109"/>
    <mergeCell ref="A73:A74"/>
    <mergeCell ref="A75:A76"/>
    <mergeCell ref="A77:A78"/>
    <mergeCell ref="B79:D79"/>
    <mergeCell ref="A90:A92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"/>
  <sheetViews>
    <sheetView showGridLines="0" showOutlineSymbols="0" workbookViewId="0">
      <selection activeCell="C4" sqref="C4"/>
    </sheetView>
  </sheetViews>
  <sheetFormatPr baseColWidth="10" defaultRowHeight="13.2" x14ac:dyDescent="0.25"/>
  <cols>
    <col min="1" max="18" width="22.88671875" style="92" customWidth="1"/>
    <col min="19" max="20" width="25" style="92" customWidth="1"/>
    <col min="21" max="21" width="14.33203125" style="92" customWidth="1"/>
    <col min="22" max="22" width="20.33203125" style="92" customWidth="1"/>
    <col min="23" max="23" width="16.5546875" style="92" customWidth="1"/>
    <col min="24" max="24" width="5.33203125" style="92" customWidth="1"/>
    <col min="25" max="25" width="4" style="92" customWidth="1"/>
    <col min="26" max="26" width="13.5546875" style="92" customWidth="1"/>
    <col min="27" max="27" width="22" style="92" customWidth="1"/>
    <col min="28" max="256" width="11.5546875" style="92"/>
    <col min="257" max="274" width="22.88671875" style="92" customWidth="1"/>
    <col min="275" max="276" width="25" style="92" customWidth="1"/>
    <col min="277" max="277" width="14.33203125" style="92" customWidth="1"/>
    <col min="278" max="278" width="20.33203125" style="92" customWidth="1"/>
    <col min="279" max="279" width="16.5546875" style="92" customWidth="1"/>
    <col min="280" max="280" width="5.33203125" style="92" customWidth="1"/>
    <col min="281" max="281" width="4" style="92" customWidth="1"/>
    <col min="282" max="282" width="13.5546875" style="92" customWidth="1"/>
    <col min="283" max="283" width="22" style="92" customWidth="1"/>
    <col min="284" max="512" width="11.5546875" style="92"/>
    <col min="513" max="530" width="22.88671875" style="92" customWidth="1"/>
    <col min="531" max="532" width="25" style="92" customWidth="1"/>
    <col min="533" max="533" width="14.33203125" style="92" customWidth="1"/>
    <col min="534" max="534" width="20.33203125" style="92" customWidth="1"/>
    <col min="535" max="535" width="16.5546875" style="92" customWidth="1"/>
    <col min="536" max="536" width="5.33203125" style="92" customWidth="1"/>
    <col min="537" max="537" width="4" style="92" customWidth="1"/>
    <col min="538" max="538" width="13.5546875" style="92" customWidth="1"/>
    <col min="539" max="539" width="22" style="92" customWidth="1"/>
    <col min="540" max="768" width="11.5546875" style="92"/>
    <col min="769" max="786" width="22.88671875" style="92" customWidth="1"/>
    <col min="787" max="788" width="25" style="92" customWidth="1"/>
    <col min="789" max="789" width="14.33203125" style="92" customWidth="1"/>
    <col min="790" max="790" width="20.33203125" style="92" customWidth="1"/>
    <col min="791" max="791" width="16.5546875" style="92" customWidth="1"/>
    <col min="792" max="792" width="5.33203125" style="92" customWidth="1"/>
    <col min="793" max="793" width="4" style="92" customWidth="1"/>
    <col min="794" max="794" width="13.5546875" style="92" customWidth="1"/>
    <col min="795" max="795" width="22" style="92" customWidth="1"/>
    <col min="796" max="1024" width="11.5546875" style="92"/>
    <col min="1025" max="1042" width="22.88671875" style="92" customWidth="1"/>
    <col min="1043" max="1044" width="25" style="92" customWidth="1"/>
    <col min="1045" max="1045" width="14.33203125" style="92" customWidth="1"/>
    <col min="1046" max="1046" width="20.33203125" style="92" customWidth="1"/>
    <col min="1047" max="1047" width="16.5546875" style="92" customWidth="1"/>
    <col min="1048" max="1048" width="5.33203125" style="92" customWidth="1"/>
    <col min="1049" max="1049" width="4" style="92" customWidth="1"/>
    <col min="1050" max="1050" width="13.5546875" style="92" customWidth="1"/>
    <col min="1051" max="1051" width="22" style="92" customWidth="1"/>
    <col min="1052" max="1280" width="11.5546875" style="92"/>
    <col min="1281" max="1298" width="22.88671875" style="92" customWidth="1"/>
    <col min="1299" max="1300" width="25" style="92" customWidth="1"/>
    <col min="1301" max="1301" width="14.33203125" style="92" customWidth="1"/>
    <col min="1302" max="1302" width="20.33203125" style="92" customWidth="1"/>
    <col min="1303" max="1303" width="16.5546875" style="92" customWidth="1"/>
    <col min="1304" max="1304" width="5.33203125" style="92" customWidth="1"/>
    <col min="1305" max="1305" width="4" style="92" customWidth="1"/>
    <col min="1306" max="1306" width="13.5546875" style="92" customWidth="1"/>
    <col min="1307" max="1307" width="22" style="92" customWidth="1"/>
    <col min="1308" max="1536" width="11.5546875" style="92"/>
    <col min="1537" max="1554" width="22.88671875" style="92" customWidth="1"/>
    <col min="1555" max="1556" width="25" style="92" customWidth="1"/>
    <col min="1557" max="1557" width="14.33203125" style="92" customWidth="1"/>
    <col min="1558" max="1558" width="20.33203125" style="92" customWidth="1"/>
    <col min="1559" max="1559" width="16.5546875" style="92" customWidth="1"/>
    <col min="1560" max="1560" width="5.33203125" style="92" customWidth="1"/>
    <col min="1561" max="1561" width="4" style="92" customWidth="1"/>
    <col min="1562" max="1562" width="13.5546875" style="92" customWidth="1"/>
    <col min="1563" max="1563" width="22" style="92" customWidth="1"/>
    <col min="1564" max="1792" width="11.5546875" style="92"/>
    <col min="1793" max="1810" width="22.88671875" style="92" customWidth="1"/>
    <col min="1811" max="1812" width="25" style="92" customWidth="1"/>
    <col min="1813" max="1813" width="14.33203125" style="92" customWidth="1"/>
    <col min="1814" max="1814" width="20.33203125" style="92" customWidth="1"/>
    <col min="1815" max="1815" width="16.5546875" style="92" customWidth="1"/>
    <col min="1816" max="1816" width="5.33203125" style="92" customWidth="1"/>
    <col min="1817" max="1817" width="4" style="92" customWidth="1"/>
    <col min="1818" max="1818" width="13.5546875" style="92" customWidth="1"/>
    <col min="1819" max="1819" width="22" style="92" customWidth="1"/>
    <col min="1820" max="2048" width="11.5546875" style="92"/>
    <col min="2049" max="2066" width="22.88671875" style="92" customWidth="1"/>
    <col min="2067" max="2068" width="25" style="92" customWidth="1"/>
    <col min="2069" max="2069" width="14.33203125" style="92" customWidth="1"/>
    <col min="2070" max="2070" width="20.33203125" style="92" customWidth="1"/>
    <col min="2071" max="2071" width="16.5546875" style="92" customWidth="1"/>
    <col min="2072" max="2072" width="5.33203125" style="92" customWidth="1"/>
    <col min="2073" max="2073" width="4" style="92" customWidth="1"/>
    <col min="2074" max="2074" width="13.5546875" style="92" customWidth="1"/>
    <col min="2075" max="2075" width="22" style="92" customWidth="1"/>
    <col min="2076" max="2304" width="11.5546875" style="92"/>
    <col min="2305" max="2322" width="22.88671875" style="92" customWidth="1"/>
    <col min="2323" max="2324" width="25" style="92" customWidth="1"/>
    <col min="2325" max="2325" width="14.33203125" style="92" customWidth="1"/>
    <col min="2326" max="2326" width="20.33203125" style="92" customWidth="1"/>
    <col min="2327" max="2327" width="16.5546875" style="92" customWidth="1"/>
    <col min="2328" max="2328" width="5.33203125" style="92" customWidth="1"/>
    <col min="2329" max="2329" width="4" style="92" customWidth="1"/>
    <col min="2330" max="2330" width="13.5546875" style="92" customWidth="1"/>
    <col min="2331" max="2331" width="22" style="92" customWidth="1"/>
    <col min="2332" max="2560" width="11.5546875" style="92"/>
    <col min="2561" max="2578" width="22.88671875" style="92" customWidth="1"/>
    <col min="2579" max="2580" width="25" style="92" customWidth="1"/>
    <col min="2581" max="2581" width="14.33203125" style="92" customWidth="1"/>
    <col min="2582" max="2582" width="20.33203125" style="92" customWidth="1"/>
    <col min="2583" max="2583" width="16.5546875" style="92" customWidth="1"/>
    <col min="2584" max="2584" width="5.33203125" style="92" customWidth="1"/>
    <col min="2585" max="2585" width="4" style="92" customWidth="1"/>
    <col min="2586" max="2586" width="13.5546875" style="92" customWidth="1"/>
    <col min="2587" max="2587" width="22" style="92" customWidth="1"/>
    <col min="2588" max="2816" width="11.5546875" style="92"/>
    <col min="2817" max="2834" width="22.88671875" style="92" customWidth="1"/>
    <col min="2835" max="2836" width="25" style="92" customWidth="1"/>
    <col min="2837" max="2837" width="14.33203125" style="92" customWidth="1"/>
    <col min="2838" max="2838" width="20.33203125" style="92" customWidth="1"/>
    <col min="2839" max="2839" width="16.5546875" style="92" customWidth="1"/>
    <col min="2840" max="2840" width="5.33203125" style="92" customWidth="1"/>
    <col min="2841" max="2841" width="4" style="92" customWidth="1"/>
    <col min="2842" max="2842" width="13.5546875" style="92" customWidth="1"/>
    <col min="2843" max="2843" width="22" style="92" customWidth="1"/>
    <col min="2844" max="3072" width="11.5546875" style="92"/>
    <col min="3073" max="3090" width="22.88671875" style="92" customWidth="1"/>
    <col min="3091" max="3092" width="25" style="92" customWidth="1"/>
    <col min="3093" max="3093" width="14.33203125" style="92" customWidth="1"/>
    <col min="3094" max="3094" width="20.33203125" style="92" customWidth="1"/>
    <col min="3095" max="3095" width="16.5546875" style="92" customWidth="1"/>
    <col min="3096" max="3096" width="5.33203125" style="92" customWidth="1"/>
    <col min="3097" max="3097" width="4" style="92" customWidth="1"/>
    <col min="3098" max="3098" width="13.5546875" style="92" customWidth="1"/>
    <col min="3099" max="3099" width="22" style="92" customWidth="1"/>
    <col min="3100" max="3328" width="11.5546875" style="92"/>
    <col min="3329" max="3346" width="22.88671875" style="92" customWidth="1"/>
    <col min="3347" max="3348" width="25" style="92" customWidth="1"/>
    <col min="3349" max="3349" width="14.33203125" style="92" customWidth="1"/>
    <col min="3350" max="3350" width="20.33203125" style="92" customWidth="1"/>
    <col min="3351" max="3351" width="16.5546875" style="92" customWidth="1"/>
    <col min="3352" max="3352" width="5.33203125" style="92" customWidth="1"/>
    <col min="3353" max="3353" width="4" style="92" customWidth="1"/>
    <col min="3354" max="3354" width="13.5546875" style="92" customWidth="1"/>
    <col min="3355" max="3355" width="22" style="92" customWidth="1"/>
    <col min="3356" max="3584" width="11.5546875" style="92"/>
    <col min="3585" max="3602" width="22.88671875" style="92" customWidth="1"/>
    <col min="3603" max="3604" width="25" style="92" customWidth="1"/>
    <col min="3605" max="3605" width="14.33203125" style="92" customWidth="1"/>
    <col min="3606" max="3606" width="20.33203125" style="92" customWidth="1"/>
    <col min="3607" max="3607" width="16.5546875" style="92" customWidth="1"/>
    <col min="3608" max="3608" width="5.33203125" style="92" customWidth="1"/>
    <col min="3609" max="3609" width="4" style="92" customWidth="1"/>
    <col min="3610" max="3610" width="13.5546875" style="92" customWidth="1"/>
    <col min="3611" max="3611" width="22" style="92" customWidth="1"/>
    <col min="3612" max="3840" width="11.5546875" style="92"/>
    <col min="3841" max="3858" width="22.88671875" style="92" customWidth="1"/>
    <col min="3859" max="3860" width="25" style="92" customWidth="1"/>
    <col min="3861" max="3861" width="14.33203125" style="92" customWidth="1"/>
    <col min="3862" max="3862" width="20.33203125" style="92" customWidth="1"/>
    <col min="3863" max="3863" width="16.5546875" style="92" customWidth="1"/>
    <col min="3864" max="3864" width="5.33203125" style="92" customWidth="1"/>
    <col min="3865" max="3865" width="4" style="92" customWidth="1"/>
    <col min="3866" max="3866" width="13.5546875" style="92" customWidth="1"/>
    <col min="3867" max="3867" width="22" style="92" customWidth="1"/>
    <col min="3868" max="4096" width="11.5546875" style="92"/>
    <col min="4097" max="4114" width="22.88671875" style="92" customWidth="1"/>
    <col min="4115" max="4116" width="25" style="92" customWidth="1"/>
    <col min="4117" max="4117" width="14.33203125" style="92" customWidth="1"/>
    <col min="4118" max="4118" width="20.33203125" style="92" customWidth="1"/>
    <col min="4119" max="4119" width="16.5546875" style="92" customWidth="1"/>
    <col min="4120" max="4120" width="5.33203125" style="92" customWidth="1"/>
    <col min="4121" max="4121" width="4" style="92" customWidth="1"/>
    <col min="4122" max="4122" width="13.5546875" style="92" customWidth="1"/>
    <col min="4123" max="4123" width="22" style="92" customWidth="1"/>
    <col min="4124" max="4352" width="11.5546875" style="92"/>
    <col min="4353" max="4370" width="22.88671875" style="92" customWidth="1"/>
    <col min="4371" max="4372" width="25" style="92" customWidth="1"/>
    <col min="4373" max="4373" width="14.33203125" style="92" customWidth="1"/>
    <col min="4374" max="4374" width="20.33203125" style="92" customWidth="1"/>
    <col min="4375" max="4375" width="16.5546875" style="92" customWidth="1"/>
    <col min="4376" max="4376" width="5.33203125" style="92" customWidth="1"/>
    <col min="4377" max="4377" width="4" style="92" customWidth="1"/>
    <col min="4378" max="4378" width="13.5546875" style="92" customWidth="1"/>
    <col min="4379" max="4379" width="22" style="92" customWidth="1"/>
    <col min="4380" max="4608" width="11.5546875" style="92"/>
    <col min="4609" max="4626" width="22.88671875" style="92" customWidth="1"/>
    <col min="4627" max="4628" width="25" style="92" customWidth="1"/>
    <col min="4629" max="4629" width="14.33203125" style="92" customWidth="1"/>
    <col min="4630" max="4630" width="20.33203125" style="92" customWidth="1"/>
    <col min="4631" max="4631" width="16.5546875" style="92" customWidth="1"/>
    <col min="4632" max="4632" width="5.33203125" style="92" customWidth="1"/>
    <col min="4633" max="4633" width="4" style="92" customWidth="1"/>
    <col min="4634" max="4634" width="13.5546875" style="92" customWidth="1"/>
    <col min="4635" max="4635" width="22" style="92" customWidth="1"/>
    <col min="4636" max="4864" width="11.5546875" style="92"/>
    <col min="4865" max="4882" width="22.88671875" style="92" customWidth="1"/>
    <col min="4883" max="4884" width="25" style="92" customWidth="1"/>
    <col min="4885" max="4885" width="14.33203125" style="92" customWidth="1"/>
    <col min="4886" max="4886" width="20.33203125" style="92" customWidth="1"/>
    <col min="4887" max="4887" width="16.5546875" style="92" customWidth="1"/>
    <col min="4888" max="4888" width="5.33203125" style="92" customWidth="1"/>
    <col min="4889" max="4889" width="4" style="92" customWidth="1"/>
    <col min="4890" max="4890" width="13.5546875" style="92" customWidth="1"/>
    <col min="4891" max="4891" width="22" style="92" customWidth="1"/>
    <col min="4892" max="5120" width="11.5546875" style="92"/>
    <col min="5121" max="5138" width="22.88671875" style="92" customWidth="1"/>
    <col min="5139" max="5140" width="25" style="92" customWidth="1"/>
    <col min="5141" max="5141" width="14.33203125" style="92" customWidth="1"/>
    <col min="5142" max="5142" width="20.33203125" style="92" customWidth="1"/>
    <col min="5143" max="5143" width="16.5546875" style="92" customWidth="1"/>
    <col min="5144" max="5144" width="5.33203125" style="92" customWidth="1"/>
    <col min="5145" max="5145" width="4" style="92" customWidth="1"/>
    <col min="5146" max="5146" width="13.5546875" style="92" customWidth="1"/>
    <col min="5147" max="5147" width="22" style="92" customWidth="1"/>
    <col min="5148" max="5376" width="11.5546875" style="92"/>
    <col min="5377" max="5394" width="22.88671875" style="92" customWidth="1"/>
    <col min="5395" max="5396" width="25" style="92" customWidth="1"/>
    <col min="5397" max="5397" width="14.33203125" style="92" customWidth="1"/>
    <col min="5398" max="5398" width="20.33203125" style="92" customWidth="1"/>
    <col min="5399" max="5399" width="16.5546875" style="92" customWidth="1"/>
    <col min="5400" max="5400" width="5.33203125" style="92" customWidth="1"/>
    <col min="5401" max="5401" width="4" style="92" customWidth="1"/>
    <col min="5402" max="5402" width="13.5546875" style="92" customWidth="1"/>
    <col min="5403" max="5403" width="22" style="92" customWidth="1"/>
    <col min="5404" max="5632" width="11.5546875" style="92"/>
    <col min="5633" max="5650" width="22.88671875" style="92" customWidth="1"/>
    <col min="5651" max="5652" width="25" style="92" customWidth="1"/>
    <col min="5653" max="5653" width="14.33203125" style="92" customWidth="1"/>
    <col min="5654" max="5654" width="20.33203125" style="92" customWidth="1"/>
    <col min="5655" max="5655" width="16.5546875" style="92" customWidth="1"/>
    <col min="5656" max="5656" width="5.33203125" style="92" customWidth="1"/>
    <col min="5657" max="5657" width="4" style="92" customWidth="1"/>
    <col min="5658" max="5658" width="13.5546875" style="92" customWidth="1"/>
    <col min="5659" max="5659" width="22" style="92" customWidth="1"/>
    <col min="5660" max="5888" width="11.5546875" style="92"/>
    <col min="5889" max="5906" width="22.88671875" style="92" customWidth="1"/>
    <col min="5907" max="5908" width="25" style="92" customWidth="1"/>
    <col min="5909" max="5909" width="14.33203125" style="92" customWidth="1"/>
    <col min="5910" max="5910" width="20.33203125" style="92" customWidth="1"/>
    <col min="5911" max="5911" width="16.5546875" style="92" customWidth="1"/>
    <col min="5912" max="5912" width="5.33203125" style="92" customWidth="1"/>
    <col min="5913" max="5913" width="4" style="92" customWidth="1"/>
    <col min="5914" max="5914" width="13.5546875" style="92" customWidth="1"/>
    <col min="5915" max="5915" width="22" style="92" customWidth="1"/>
    <col min="5916" max="6144" width="11.5546875" style="92"/>
    <col min="6145" max="6162" width="22.88671875" style="92" customWidth="1"/>
    <col min="6163" max="6164" width="25" style="92" customWidth="1"/>
    <col min="6165" max="6165" width="14.33203125" style="92" customWidth="1"/>
    <col min="6166" max="6166" width="20.33203125" style="92" customWidth="1"/>
    <col min="6167" max="6167" width="16.5546875" style="92" customWidth="1"/>
    <col min="6168" max="6168" width="5.33203125" style="92" customWidth="1"/>
    <col min="6169" max="6169" width="4" style="92" customWidth="1"/>
    <col min="6170" max="6170" width="13.5546875" style="92" customWidth="1"/>
    <col min="6171" max="6171" width="22" style="92" customWidth="1"/>
    <col min="6172" max="6400" width="11.5546875" style="92"/>
    <col min="6401" max="6418" width="22.88671875" style="92" customWidth="1"/>
    <col min="6419" max="6420" width="25" style="92" customWidth="1"/>
    <col min="6421" max="6421" width="14.33203125" style="92" customWidth="1"/>
    <col min="6422" max="6422" width="20.33203125" style="92" customWidth="1"/>
    <col min="6423" max="6423" width="16.5546875" style="92" customWidth="1"/>
    <col min="6424" max="6424" width="5.33203125" style="92" customWidth="1"/>
    <col min="6425" max="6425" width="4" style="92" customWidth="1"/>
    <col min="6426" max="6426" width="13.5546875" style="92" customWidth="1"/>
    <col min="6427" max="6427" width="22" style="92" customWidth="1"/>
    <col min="6428" max="6656" width="11.5546875" style="92"/>
    <col min="6657" max="6674" width="22.88671875" style="92" customWidth="1"/>
    <col min="6675" max="6676" width="25" style="92" customWidth="1"/>
    <col min="6677" max="6677" width="14.33203125" style="92" customWidth="1"/>
    <col min="6678" max="6678" width="20.33203125" style="92" customWidth="1"/>
    <col min="6679" max="6679" width="16.5546875" style="92" customWidth="1"/>
    <col min="6680" max="6680" width="5.33203125" style="92" customWidth="1"/>
    <col min="6681" max="6681" width="4" style="92" customWidth="1"/>
    <col min="6682" max="6682" width="13.5546875" style="92" customWidth="1"/>
    <col min="6683" max="6683" width="22" style="92" customWidth="1"/>
    <col min="6684" max="6912" width="11.5546875" style="92"/>
    <col min="6913" max="6930" width="22.88671875" style="92" customWidth="1"/>
    <col min="6931" max="6932" width="25" style="92" customWidth="1"/>
    <col min="6933" max="6933" width="14.33203125" style="92" customWidth="1"/>
    <col min="6934" max="6934" width="20.33203125" style="92" customWidth="1"/>
    <col min="6935" max="6935" width="16.5546875" style="92" customWidth="1"/>
    <col min="6936" max="6936" width="5.33203125" style="92" customWidth="1"/>
    <col min="6937" max="6937" width="4" style="92" customWidth="1"/>
    <col min="6938" max="6938" width="13.5546875" style="92" customWidth="1"/>
    <col min="6939" max="6939" width="22" style="92" customWidth="1"/>
    <col min="6940" max="7168" width="11.5546875" style="92"/>
    <col min="7169" max="7186" width="22.88671875" style="92" customWidth="1"/>
    <col min="7187" max="7188" width="25" style="92" customWidth="1"/>
    <col min="7189" max="7189" width="14.33203125" style="92" customWidth="1"/>
    <col min="7190" max="7190" width="20.33203125" style="92" customWidth="1"/>
    <col min="7191" max="7191" width="16.5546875" style="92" customWidth="1"/>
    <col min="7192" max="7192" width="5.33203125" style="92" customWidth="1"/>
    <col min="7193" max="7193" width="4" style="92" customWidth="1"/>
    <col min="7194" max="7194" width="13.5546875" style="92" customWidth="1"/>
    <col min="7195" max="7195" width="22" style="92" customWidth="1"/>
    <col min="7196" max="7424" width="11.5546875" style="92"/>
    <col min="7425" max="7442" width="22.88671875" style="92" customWidth="1"/>
    <col min="7443" max="7444" width="25" style="92" customWidth="1"/>
    <col min="7445" max="7445" width="14.33203125" style="92" customWidth="1"/>
    <col min="7446" max="7446" width="20.33203125" style="92" customWidth="1"/>
    <col min="7447" max="7447" width="16.5546875" style="92" customWidth="1"/>
    <col min="7448" max="7448" width="5.33203125" style="92" customWidth="1"/>
    <col min="7449" max="7449" width="4" style="92" customWidth="1"/>
    <col min="7450" max="7450" width="13.5546875" style="92" customWidth="1"/>
    <col min="7451" max="7451" width="22" style="92" customWidth="1"/>
    <col min="7452" max="7680" width="11.5546875" style="92"/>
    <col min="7681" max="7698" width="22.88671875" style="92" customWidth="1"/>
    <col min="7699" max="7700" width="25" style="92" customWidth="1"/>
    <col min="7701" max="7701" width="14.33203125" style="92" customWidth="1"/>
    <col min="7702" max="7702" width="20.33203125" style="92" customWidth="1"/>
    <col min="7703" max="7703" width="16.5546875" style="92" customWidth="1"/>
    <col min="7704" max="7704" width="5.33203125" style="92" customWidth="1"/>
    <col min="7705" max="7705" width="4" style="92" customWidth="1"/>
    <col min="7706" max="7706" width="13.5546875" style="92" customWidth="1"/>
    <col min="7707" max="7707" width="22" style="92" customWidth="1"/>
    <col min="7708" max="7936" width="11.5546875" style="92"/>
    <col min="7937" max="7954" width="22.88671875" style="92" customWidth="1"/>
    <col min="7955" max="7956" width="25" style="92" customWidth="1"/>
    <col min="7957" max="7957" width="14.33203125" style="92" customWidth="1"/>
    <col min="7958" max="7958" width="20.33203125" style="92" customWidth="1"/>
    <col min="7959" max="7959" width="16.5546875" style="92" customWidth="1"/>
    <col min="7960" max="7960" width="5.33203125" style="92" customWidth="1"/>
    <col min="7961" max="7961" width="4" style="92" customWidth="1"/>
    <col min="7962" max="7962" width="13.5546875" style="92" customWidth="1"/>
    <col min="7963" max="7963" width="22" style="92" customWidth="1"/>
    <col min="7964" max="8192" width="11.5546875" style="92"/>
    <col min="8193" max="8210" width="22.88671875" style="92" customWidth="1"/>
    <col min="8211" max="8212" width="25" style="92" customWidth="1"/>
    <col min="8213" max="8213" width="14.33203125" style="92" customWidth="1"/>
    <col min="8214" max="8214" width="20.33203125" style="92" customWidth="1"/>
    <col min="8215" max="8215" width="16.5546875" style="92" customWidth="1"/>
    <col min="8216" max="8216" width="5.33203125" style="92" customWidth="1"/>
    <col min="8217" max="8217" width="4" style="92" customWidth="1"/>
    <col min="8218" max="8218" width="13.5546875" style="92" customWidth="1"/>
    <col min="8219" max="8219" width="22" style="92" customWidth="1"/>
    <col min="8220" max="8448" width="11.5546875" style="92"/>
    <col min="8449" max="8466" width="22.88671875" style="92" customWidth="1"/>
    <col min="8467" max="8468" width="25" style="92" customWidth="1"/>
    <col min="8469" max="8469" width="14.33203125" style="92" customWidth="1"/>
    <col min="8470" max="8470" width="20.33203125" style="92" customWidth="1"/>
    <col min="8471" max="8471" width="16.5546875" style="92" customWidth="1"/>
    <col min="8472" max="8472" width="5.33203125" style="92" customWidth="1"/>
    <col min="8473" max="8473" width="4" style="92" customWidth="1"/>
    <col min="8474" max="8474" width="13.5546875" style="92" customWidth="1"/>
    <col min="8475" max="8475" width="22" style="92" customWidth="1"/>
    <col min="8476" max="8704" width="11.5546875" style="92"/>
    <col min="8705" max="8722" width="22.88671875" style="92" customWidth="1"/>
    <col min="8723" max="8724" width="25" style="92" customWidth="1"/>
    <col min="8725" max="8725" width="14.33203125" style="92" customWidth="1"/>
    <col min="8726" max="8726" width="20.33203125" style="92" customWidth="1"/>
    <col min="8727" max="8727" width="16.5546875" style="92" customWidth="1"/>
    <col min="8728" max="8728" width="5.33203125" style="92" customWidth="1"/>
    <col min="8729" max="8729" width="4" style="92" customWidth="1"/>
    <col min="8730" max="8730" width="13.5546875" style="92" customWidth="1"/>
    <col min="8731" max="8731" width="22" style="92" customWidth="1"/>
    <col min="8732" max="8960" width="11.5546875" style="92"/>
    <col min="8961" max="8978" width="22.88671875" style="92" customWidth="1"/>
    <col min="8979" max="8980" width="25" style="92" customWidth="1"/>
    <col min="8981" max="8981" width="14.33203125" style="92" customWidth="1"/>
    <col min="8982" max="8982" width="20.33203125" style="92" customWidth="1"/>
    <col min="8983" max="8983" width="16.5546875" style="92" customWidth="1"/>
    <col min="8984" max="8984" width="5.33203125" style="92" customWidth="1"/>
    <col min="8985" max="8985" width="4" style="92" customWidth="1"/>
    <col min="8986" max="8986" width="13.5546875" style="92" customWidth="1"/>
    <col min="8987" max="8987" width="22" style="92" customWidth="1"/>
    <col min="8988" max="9216" width="11.5546875" style="92"/>
    <col min="9217" max="9234" width="22.88671875" style="92" customWidth="1"/>
    <col min="9235" max="9236" width="25" style="92" customWidth="1"/>
    <col min="9237" max="9237" width="14.33203125" style="92" customWidth="1"/>
    <col min="9238" max="9238" width="20.33203125" style="92" customWidth="1"/>
    <col min="9239" max="9239" width="16.5546875" style="92" customWidth="1"/>
    <col min="9240" max="9240" width="5.33203125" style="92" customWidth="1"/>
    <col min="9241" max="9241" width="4" style="92" customWidth="1"/>
    <col min="9242" max="9242" width="13.5546875" style="92" customWidth="1"/>
    <col min="9243" max="9243" width="22" style="92" customWidth="1"/>
    <col min="9244" max="9472" width="11.5546875" style="92"/>
    <col min="9473" max="9490" width="22.88671875" style="92" customWidth="1"/>
    <col min="9491" max="9492" width="25" style="92" customWidth="1"/>
    <col min="9493" max="9493" width="14.33203125" style="92" customWidth="1"/>
    <col min="9494" max="9494" width="20.33203125" style="92" customWidth="1"/>
    <col min="9495" max="9495" width="16.5546875" style="92" customWidth="1"/>
    <col min="9496" max="9496" width="5.33203125" style="92" customWidth="1"/>
    <col min="9497" max="9497" width="4" style="92" customWidth="1"/>
    <col min="9498" max="9498" width="13.5546875" style="92" customWidth="1"/>
    <col min="9499" max="9499" width="22" style="92" customWidth="1"/>
    <col min="9500" max="9728" width="11.5546875" style="92"/>
    <col min="9729" max="9746" width="22.88671875" style="92" customWidth="1"/>
    <col min="9747" max="9748" width="25" style="92" customWidth="1"/>
    <col min="9749" max="9749" width="14.33203125" style="92" customWidth="1"/>
    <col min="9750" max="9750" width="20.33203125" style="92" customWidth="1"/>
    <col min="9751" max="9751" width="16.5546875" style="92" customWidth="1"/>
    <col min="9752" max="9752" width="5.33203125" style="92" customWidth="1"/>
    <col min="9753" max="9753" width="4" style="92" customWidth="1"/>
    <col min="9754" max="9754" width="13.5546875" style="92" customWidth="1"/>
    <col min="9755" max="9755" width="22" style="92" customWidth="1"/>
    <col min="9756" max="9984" width="11.5546875" style="92"/>
    <col min="9985" max="10002" width="22.88671875" style="92" customWidth="1"/>
    <col min="10003" max="10004" width="25" style="92" customWidth="1"/>
    <col min="10005" max="10005" width="14.33203125" style="92" customWidth="1"/>
    <col min="10006" max="10006" width="20.33203125" style="92" customWidth="1"/>
    <col min="10007" max="10007" width="16.5546875" style="92" customWidth="1"/>
    <col min="10008" max="10008" width="5.33203125" style="92" customWidth="1"/>
    <col min="10009" max="10009" width="4" style="92" customWidth="1"/>
    <col min="10010" max="10010" width="13.5546875" style="92" customWidth="1"/>
    <col min="10011" max="10011" width="22" style="92" customWidth="1"/>
    <col min="10012" max="10240" width="11.5546875" style="92"/>
    <col min="10241" max="10258" width="22.88671875" style="92" customWidth="1"/>
    <col min="10259" max="10260" width="25" style="92" customWidth="1"/>
    <col min="10261" max="10261" width="14.33203125" style="92" customWidth="1"/>
    <col min="10262" max="10262" width="20.33203125" style="92" customWidth="1"/>
    <col min="10263" max="10263" width="16.5546875" style="92" customWidth="1"/>
    <col min="10264" max="10264" width="5.33203125" style="92" customWidth="1"/>
    <col min="10265" max="10265" width="4" style="92" customWidth="1"/>
    <col min="10266" max="10266" width="13.5546875" style="92" customWidth="1"/>
    <col min="10267" max="10267" width="22" style="92" customWidth="1"/>
    <col min="10268" max="10496" width="11.5546875" style="92"/>
    <col min="10497" max="10514" width="22.88671875" style="92" customWidth="1"/>
    <col min="10515" max="10516" width="25" style="92" customWidth="1"/>
    <col min="10517" max="10517" width="14.33203125" style="92" customWidth="1"/>
    <col min="10518" max="10518" width="20.33203125" style="92" customWidth="1"/>
    <col min="10519" max="10519" width="16.5546875" style="92" customWidth="1"/>
    <col min="10520" max="10520" width="5.33203125" style="92" customWidth="1"/>
    <col min="10521" max="10521" width="4" style="92" customWidth="1"/>
    <col min="10522" max="10522" width="13.5546875" style="92" customWidth="1"/>
    <col min="10523" max="10523" width="22" style="92" customWidth="1"/>
    <col min="10524" max="10752" width="11.5546875" style="92"/>
    <col min="10753" max="10770" width="22.88671875" style="92" customWidth="1"/>
    <col min="10771" max="10772" width="25" style="92" customWidth="1"/>
    <col min="10773" max="10773" width="14.33203125" style="92" customWidth="1"/>
    <col min="10774" max="10774" width="20.33203125" style="92" customWidth="1"/>
    <col min="10775" max="10775" width="16.5546875" style="92" customWidth="1"/>
    <col min="10776" max="10776" width="5.33203125" style="92" customWidth="1"/>
    <col min="10777" max="10777" width="4" style="92" customWidth="1"/>
    <col min="10778" max="10778" width="13.5546875" style="92" customWidth="1"/>
    <col min="10779" max="10779" width="22" style="92" customWidth="1"/>
    <col min="10780" max="11008" width="11.5546875" style="92"/>
    <col min="11009" max="11026" width="22.88671875" style="92" customWidth="1"/>
    <col min="11027" max="11028" width="25" style="92" customWidth="1"/>
    <col min="11029" max="11029" width="14.33203125" style="92" customWidth="1"/>
    <col min="11030" max="11030" width="20.33203125" style="92" customWidth="1"/>
    <col min="11031" max="11031" width="16.5546875" style="92" customWidth="1"/>
    <col min="11032" max="11032" width="5.33203125" style="92" customWidth="1"/>
    <col min="11033" max="11033" width="4" style="92" customWidth="1"/>
    <col min="11034" max="11034" width="13.5546875" style="92" customWidth="1"/>
    <col min="11035" max="11035" width="22" style="92" customWidth="1"/>
    <col min="11036" max="11264" width="11.5546875" style="92"/>
    <col min="11265" max="11282" width="22.88671875" style="92" customWidth="1"/>
    <col min="11283" max="11284" width="25" style="92" customWidth="1"/>
    <col min="11285" max="11285" width="14.33203125" style="92" customWidth="1"/>
    <col min="11286" max="11286" width="20.33203125" style="92" customWidth="1"/>
    <col min="11287" max="11287" width="16.5546875" style="92" customWidth="1"/>
    <col min="11288" max="11288" width="5.33203125" style="92" customWidth="1"/>
    <col min="11289" max="11289" width="4" style="92" customWidth="1"/>
    <col min="11290" max="11290" width="13.5546875" style="92" customWidth="1"/>
    <col min="11291" max="11291" width="22" style="92" customWidth="1"/>
    <col min="11292" max="11520" width="11.5546875" style="92"/>
    <col min="11521" max="11538" width="22.88671875" style="92" customWidth="1"/>
    <col min="11539" max="11540" width="25" style="92" customWidth="1"/>
    <col min="11541" max="11541" width="14.33203125" style="92" customWidth="1"/>
    <col min="11542" max="11542" width="20.33203125" style="92" customWidth="1"/>
    <col min="11543" max="11543" width="16.5546875" style="92" customWidth="1"/>
    <col min="11544" max="11544" width="5.33203125" style="92" customWidth="1"/>
    <col min="11545" max="11545" width="4" style="92" customWidth="1"/>
    <col min="11546" max="11546" width="13.5546875" style="92" customWidth="1"/>
    <col min="11547" max="11547" width="22" style="92" customWidth="1"/>
    <col min="11548" max="11776" width="11.5546875" style="92"/>
    <col min="11777" max="11794" width="22.88671875" style="92" customWidth="1"/>
    <col min="11795" max="11796" width="25" style="92" customWidth="1"/>
    <col min="11797" max="11797" width="14.33203125" style="92" customWidth="1"/>
    <col min="11798" max="11798" width="20.33203125" style="92" customWidth="1"/>
    <col min="11799" max="11799" width="16.5546875" style="92" customWidth="1"/>
    <col min="11800" max="11800" width="5.33203125" style="92" customWidth="1"/>
    <col min="11801" max="11801" width="4" style="92" customWidth="1"/>
    <col min="11802" max="11802" width="13.5546875" style="92" customWidth="1"/>
    <col min="11803" max="11803" width="22" style="92" customWidth="1"/>
    <col min="11804" max="12032" width="11.5546875" style="92"/>
    <col min="12033" max="12050" width="22.88671875" style="92" customWidth="1"/>
    <col min="12051" max="12052" width="25" style="92" customWidth="1"/>
    <col min="12053" max="12053" width="14.33203125" style="92" customWidth="1"/>
    <col min="12054" max="12054" width="20.33203125" style="92" customWidth="1"/>
    <col min="12055" max="12055" width="16.5546875" style="92" customWidth="1"/>
    <col min="12056" max="12056" width="5.33203125" style="92" customWidth="1"/>
    <col min="12057" max="12057" width="4" style="92" customWidth="1"/>
    <col min="12058" max="12058" width="13.5546875" style="92" customWidth="1"/>
    <col min="12059" max="12059" width="22" style="92" customWidth="1"/>
    <col min="12060" max="12288" width="11.5546875" style="92"/>
    <col min="12289" max="12306" width="22.88671875" style="92" customWidth="1"/>
    <col min="12307" max="12308" width="25" style="92" customWidth="1"/>
    <col min="12309" max="12309" width="14.33203125" style="92" customWidth="1"/>
    <col min="12310" max="12310" width="20.33203125" style="92" customWidth="1"/>
    <col min="12311" max="12311" width="16.5546875" style="92" customWidth="1"/>
    <col min="12312" max="12312" width="5.33203125" style="92" customWidth="1"/>
    <col min="12313" max="12313" width="4" style="92" customWidth="1"/>
    <col min="12314" max="12314" width="13.5546875" style="92" customWidth="1"/>
    <col min="12315" max="12315" width="22" style="92" customWidth="1"/>
    <col min="12316" max="12544" width="11.5546875" style="92"/>
    <col min="12545" max="12562" width="22.88671875" style="92" customWidth="1"/>
    <col min="12563" max="12564" width="25" style="92" customWidth="1"/>
    <col min="12565" max="12565" width="14.33203125" style="92" customWidth="1"/>
    <col min="12566" max="12566" width="20.33203125" style="92" customWidth="1"/>
    <col min="12567" max="12567" width="16.5546875" style="92" customWidth="1"/>
    <col min="12568" max="12568" width="5.33203125" style="92" customWidth="1"/>
    <col min="12569" max="12569" width="4" style="92" customWidth="1"/>
    <col min="12570" max="12570" width="13.5546875" style="92" customWidth="1"/>
    <col min="12571" max="12571" width="22" style="92" customWidth="1"/>
    <col min="12572" max="12800" width="11.5546875" style="92"/>
    <col min="12801" max="12818" width="22.88671875" style="92" customWidth="1"/>
    <col min="12819" max="12820" width="25" style="92" customWidth="1"/>
    <col min="12821" max="12821" width="14.33203125" style="92" customWidth="1"/>
    <col min="12822" max="12822" width="20.33203125" style="92" customWidth="1"/>
    <col min="12823" max="12823" width="16.5546875" style="92" customWidth="1"/>
    <col min="12824" max="12824" width="5.33203125" style="92" customWidth="1"/>
    <col min="12825" max="12825" width="4" style="92" customWidth="1"/>
    <col min="12826" max="12826" width="13.5546875" style="92" customWidth="1"/>
    <col min="12827" max="12827" width="22" style="92" customWidth="1"/>
    <col min="12828" max="13056" width="11.5546875" style="92"/>
    <col min="13057" max="13074" width="22.88671875" style="92" customWidth="1"/>
    <col min="13075" max="13076" width="25" style="92" customWidth="1"/>
    <col min="13077" max="13077" width="14.33203125" style="92" customWidth="1"/>
    <col min="13078" max="13078" width="20.33203125" style="92" customWidth="1"/>
    <col min="13079" max="13079" width="16.5546875" style="92" customWidth="1"/>
    <col min="13080" max="13080" width="5.33203125" style="92" customWidth="1"/>
    <col min="13081" max="13081" width="4" style="92" customWidth="1"/>
    <col min="13082" max="13082" width="13.5546875" style="92" customWidth="1"/>
    <col min="13083" max="13083" width="22" style="92" customWidth="1"/>
    <col min="13084" max="13312" width="11.5546875" style="92"/>
    <col min="13313" max="13330" width="22.88671875" style="92" customWidth="1"/>
    <col min="13331" max="13332" width="25" style="92" customWidth="1"/>
    <col min="13333" max="13333" width="14.33203125" style="92" customWidth="1"/>
    <col min="13334" max="13334" width="20.33203125" style="92" customWidth="1"/>
    <col min="13335" max="13335" width="16.5546875" style="92" customWidth="1"/>
    <col min="13336" max="13336" width="5.33203125" style="92" customWidth="1"/>
    <col min="13337" max="13337" width="4" style="92" customWidth="1"/>
    <col min="13338" max="13338" width="13.5546875" style="92" customWidth="1"/>
    <col min="13339" max="13339" width="22" style="92" customWidth="1"/>
    <col min="13340" max="13568" width="11.5546875" style="92"/>
    <col min="13569" max="13586" width="22.88671875" style="92" customWidth="1"/>
    <col min="13587" max="13588" width="25" style="92" customWidth="1"/>
    <col min="13589" max="13589" width="14.33203125" style="92" customWidth="1"/>
    <col min="13590" max="13590" width="20.33203125" style="92" customWidth="1"/>
    <col min="13591" max="13591" width="16.5546875" style="92" customWidth="1"/>
    <col min="13592" max="13592" width="5.33203125" style="92" customWidth="1"/>
    <col min="13593" max="13593" width="4" style="92" customWidth="1"/>
    <col min="13594" max="13594" width="13.5546875" style="92" customWidth="1"/>
    <col min="13595" max="13595" width="22" style="92" customWidth="1"/>
    <col min="13596" max="13824" width="11.5546875" style="92"/>
    <col min="13825" max="13842" width="22.88671875" style="92" customWidth="1"/>
    <col min="13843" max="13844" width="25" style="92" customWidth="1"/>
    <col min="13845" max="13845" width="14.33203125" style="92" customWidth="1"/>
    <col min="13846" max="13846" width="20.33203125" style="92" customWidth="1"/>
    <col min="13847" max="13847" width="16.5546875" style="92" customWidth="1"/>
    <col min="13848" max="13848" width="5.33203125" style="92" customWidth="1"/>
    <col min="13849" max="13849" width="4" style="92" customWidth="1"/>
    <col min="13850" max="13850" width="13.5546875" style="92" customWidth="1"/>
    <col min="13851" max="13851" width="22" style="92" customWidth="1"/>
    <col min="13852" max="14080" width="11.5546875" style="92"/>
    <col min="14081" max="14098" width="22.88671875" style="92" customWidth="1"/>
    <col min="14099" max="14100" width="25" style="92" customWidth="1"/>
    <col min="14101" max="14101" width="14.33203125" style="92" customWidth="1"/>
    <col min="14102" max="14102" width="20.33203125" style="92" customWidth="1"/>
    <col min="14103" max="14103" width="16.5546875" style="92" customWidth="1"/>
    <col min="14104" max="14104" width="5.33203125" style="92" customWidth="1"/>
    <col min="14105" max="14105" width="4" style="92" customWidth="1"/>
    <col min="14106" max="14106" width="13.5546875" style="92" customWidth="1"/>
    <col min="14107" max="14107" width="22" style="92" customWidth="1"/>
    <col min="14108" max="14336" width="11.5546875" style="92"/>
    <col min="14337" max="14354" width="22.88671875" style="92" customWidth="1"/>
    <col min="14355" max="14356" width="25" style="92" customWidth="1"/>
    <col min="14357" max="14357" width="14.33203125" style="92" customWidth="1"/>
    <col min="14358" max="14358" width="20.33203125" style="92" customWidth="1"/>
    <col min="14359" max="14359" width="16.5546875" style="92" customWidth="1"/>
    <col min="14360" max="14360" width="5.33203125" style="92" customWidth="1"/>
    <col min="14361" max="14361" width="4" style="92" customWidth="1"/>
    <col min="14362" max="14362" width="13.5546875" style="92" customWidth="1"/>
    <col min="14363" max="14363" width="22" style="92" customWidth="1"/>
    <col min="14364" max="14592" width="11.5546875" style="92"/>
    <col min="14593" max="14610" width="22.88671875" style="92" customWidth="1"/>
    <col min="14611" max="14612" width="25" style="92" customWidth="1"/>
    <col min="14613" max="14613" width="14.33203125" style="92" customWidth="1"/>
    <col min="14614" max="14614" width="20.33203125" style="92" customWidth="1"/>
    <col min="14615" max="14615" width="16.5546875" style="92" customWidth="1"/>
    <col min="14616" max="14616" width="5.33203125" style="92" customWidth="1"/>
    <col min="14617" max="14617" width="4" style="92" customWidth="1"/>
    <col min="14618" max="14618" width="13.5546875" style="92" customWidth="1"/>
    <col min="14619" max="14619" width="22" style="92" customWidth="1"/>
    <col min="14620" max="14848" width="11.5546875" style="92"/>
    <col min="14849" max="14866" width="22.88671875" style="92" customWidth="1"/>
    <col min="14867" max="14868" width="25" style="92" customWidth="1"/>
    <col min="14869" max="14869" width="14.33203125" style="92" customWidth="1"/>
    <col min="14870" max="14870" width="20.33203125" style="92" customWidth="1"/>
    <col min="14871" max="14871" width="16.5546875" style="92" customWidth="1"/>
    <col min="14872" max="14872" width="5.33203125" style="92" customWidth="1"/>
    <col min="14873" max="14873" width="4" style="92" customWidth="1"/>
    <col min="14874" max="14874" width="13.5546875" style="92" customWidth="1"/>
    <col min="14875" max="14875" width="22" style="92" customWidth="1"/>
    <col min="14876" max="15104" width="11.5546875" style="92"/>
    <col min="15105" max="15122" width="22.88671875" style="92" customWidth="1"/>
    <col min="15123" max="15124" width="25" style="92" customWidth="1"/>
    <col min="15125" max="15125" width="14.33203125" style="92" customWidth="1"/>
    <col min="15126" max="15126" width="20.33203125" style="92" customWidth="1"/>
    <col min="15127" max="15127" width="16.5546875" style="92" customWidth="1"/>
    <col min="15128" max="15128" width="5.33203125" style="92" customWidth="1"/>
    <col min="15129" max="15129" width="4" style="92" customWidth="1"/>
    <col min="15130" max="15130" width="13.5546875" style="92" customWidth="1"/>
    <col min="15131" max="15131" width="22" style="92" customWidth="1"/>
    <col min="15132" max="15360" width="11.5546875" style="92"/>
    <col min="15361" max="15378" width="22.88671875" style="92" customWidth="1"/>
    <col min="15379" max="15380" width="25" style="92" customWidth="1"/>
    <col min="15381" max="15381" width="14.33203125" style="92" customWidth="1"/>
    <col min="15382" max="15382" width="20.33203125" style="92" customWidth="1"/>
    <col min="15383" max="15383" width="16.5546875" style="92" customWidth="1"/>
    <col min="15384" max="15384" width="5.33203125" style="92" customWidth="1"/>
    <col min="15385" max="15385" width="4" style="92" customWidth="1"/>
    <col min="15386" max="15386" width="13.5546875" style="92" customWidth="1"/>
    <col min="15387" max="15387" width="22" style="92" customWidth="1"/>
    <col min="15388" max="15616" width="11.5546875" style="92"/>
    <col min="15617" max="15634" width="22.88671875" style="92" customWidth="1"/>
    <col min="15635" max="15636" width="25" style="92" customWidth="1"/>
    <col min="15637" max="15637" width="14.33203125" style="92" customWidth="1"/>
    <col min="15638" max="15638" width="20.33203125" style="92" customWidth="1"/>
    <col min="15639" max="15639" width="16.5546875" style="92" customWidth="1"/>
    <col min="15640" max="15640" width="5.33203125" style="92" customWidth="1"/>
    <col min="15641" max="15641" width="4" style="92" customWidth="1"/>
    <col min="15642" max="15642" width="13.5546875" style="92" customWidth="1"/>
    <col min="15643" max="15643" width="22" style="92" customWidth="1"/>
    <col min="15644" max="15872" width="11.5546875" style="92"/>
    <col min="15873" max="15890" width="22.88671875" style="92" customWidth="1"/>
    <col min="15891" max="15892" width="25" style="92" customWidth="1"/>
    <col min="15893" max="15893" width="14.33203125" style="92" customWidth="1"/>
    <col min="15894" max="15894" width="20.33203125" style="92" customWidth="1"/>
    <col min="15895" max="15895" width="16.5546875" style="92" customWidth="1"/>
    <col min="15896" max="15896" width="5.33203125" style="92" customWidth="1"/>
    <col min="15897" max="15897" width="4" style="92" customWidth="1"/>
    <col min="15898" max="15898" width="13.5546875" style="92" customWidth="1"/>
    <col min="15899" max="15899" width="22" style="92" customWidth="1"/>
    <col min="15900" max="16128" width="11.5546875" style="92"/>
    <col min="16129" max="16146" width="22.88671875" style="92" customWidth="1"/>
    <col min="16147" max="16148" width="25" style="92" customWidth="1"/>
    <col min="16149" max="16149" width="14.33203125" style="92" customWidth="1"/>
    <col min="16150" max="16150" width="20.33203125" style="92" customWidth="1"/>
    <col min="16151" max="16151" width="16.5546875" style="92" customWidth="1"/>
    <col min="16152" max="16152" width="5.33203125" style="92" customWidth="1"/>
    <col min="16153" max="16153" width="4" style="92" customWidth="1"/>
    <col min="16154" max="16154" width="13.5546875" style="92" customWidth="1"/>
    <col min="16155" max="16155" width="22" style="92" customWidth="1"/>
    <col min="16156" max="16384" width="11.5546875" style="92"/>
  </cols>
  <sheetData>
    <row r="1" spans="1:48" s="91" customFormat="1" ht="92.4" x14ac:dyDescent="0.3">
      <c r="A1" s="91" t="s">
        <v>1009</v>
      </c>
      <c r="B1" s="91" t="s">
        <v>1010</v>
      </c>
      <c r="C1" s="91" t="s">
        <v>1011</v>
      </c>
      <c r="D1" s="91" t="s">
        <v>1012</v>
      </c>
      <c r="E1" s="91" t="s">
        <v>1013</v>
      </c>
      <c r="F1" s="91" t="s">
        <v>1014</v>
      </c>
      <c r="G1" s="91" t="s">
        <v>1015</v>
      </c>
      <c r="H1" s="91" t="s">
        <v>1016</v>
      </c>
      <c r="I1" s="91" t="s">
        <v>1017</v>
      </c>
      <c r="J1" s="91" t="s">
        <v>1018</v>
      </c>
      <c r="K1" s="91" t="s">
        <v>1019</v>
      </c>
      <c r="L1" s="91" t="s">
        <v>1020</v>
      </c>
      <c r="M1" s="91" t="s">
        <v>1021</v>
      </c>
      <c r="N1" s="91" t="s">
        <v>1022</v>
      </c>
      <c r="O1" s="91" t="s">
        <v>1023</v>
      </c>
      <c r="P1" s="91" t="s">
        <v>1024</v>
      </c>
      <c r="Q1" s="91" t="s">
        <v>1025</v>
      </c>
      <c r="R1" s="91" t="s">
        <v>1026</v>
      </c>
      <c r="S1" s="91" t="s">
        <v>1027</v>
      </c>
      <c r="T1" s="91" t="s">
        <v>1028</v>
      </c>
      <c r="U1" s="91" t="s">
        <v>1029</v>
      </c>
      <c r="V1" s="91" t="s">
        <v>1030</v>
      </c>
      <c r="W1" s="91" t="s">
        <v>1031</v>
      </c>
      <c r="AA1" s="91" t="s">
        <v>1032</v>
      </c>
      <c r="AB1" s="91" t="s">
        <v>1033</v>
      </c>
      <c r="AC1" s="91" t="s">
        <v>1034</v>
      </c>
    </row>
    <row r="2" spans="1:48" x14ac:dyDescent="0.25">
      <c r="A2" s="92" t="s">
        <v>1058</v>
      </c>
      <c r="B2" s="92" t="s">
        <v>1052</v>
      </c>
      <c r="C2" s="92" t="s">
        <v>210</v>
      </c>
      <c r="D2" s="92" t="s">
        <v>955</v>
      </c>
      <c r="E2" s="92" t="s">
        <v>955</v>
      </c>
      <c r="F2" s="92" t="s">
        <v>968</v>
      </c>
      <c r="G2" s="92" t="s">
        <v>983</v>
      </c>
      <c r="H2" s="92" t="s">
        <v>983</v>
      </c>
      <c r="I2" s="92" t="s">
        <v>955</v>
      </c>
      <c r="J2" s="92" t="s">
        <v>955</v>
      </c>
      <c r="K2" s="92" t="s">
        <v>955</v>
      </c>
      <c r="L2" s="92" t="s">
        <v>955</v>
      </c>
      <c r="M2" s="92" t="s">
        <v>955</v>
      </c>
      <c r="N2" s="92" t="s">
        <v>955</v>
      </c>
      <c r="O2" s="92" t="s">
        <v>955</v>
      </c>
      <c r="P2" s="92" t="s">
        <v>1000</v>
      </c>
      <c r="Q2" s="92" t="s">
        <v>1000</v>
      </c>
      <c r="R2" s="92" t="s">
        <v>754</v>
      </c>
      <c r="S2" s="92" t="s">
        <v>1000</v>
      </c>
      <c r="T2" s="92" t="s">
        <v>1000</v>
      </c>
      <c r="U2" s="92" t="s">
        <v>754</v>
      </c>
      <c r="V2" s="92" t="s">
        <v>25</v>
      </c>
      <c r="W2" s="92" t="s">
        <v>106</v>
      </c>
      <c r="AA2" s="92" t="s">
        <v>840</v>
      </c>
      <c r="AB2" s="92" t="s">
        <v>849</v>
      </c>
      <c r="AC2" s="92" t="s">
        <v>853</v>
      </c>
      <c r="AD2" s="92" t="s">
        <v>528</v>
      </c>
      <c r="AE2" s="92" t="s">
        <v>895</v>
      </c>
      <c r="AF2" s="92" t="s">
        <v>798</v>
      </c>
      <c r="AG2" s="92" t="s">
        <v>75</v>
      </c>
      <c r="AI2" s="92" t="s">
        <v>211</v>
      </c>
      <c r="AL2" s="92" t="s">
        <v>528</v>
      </c>
      <c r="AM2" s="92" t="s">
        <v>528</v>
      </c>
      <c r="AN2" s="92" t="s">
        <v>529</v>
      </c>
      <c r="AO2" s="92" t="s">
        <v>528</v>
      </c>
      <c r="AQ2" s="92" t="s">
        <v>529</v>
      </c>
      <c r="AT2" s="92" t="s">
        <v>533</v>
      </c>
      <c r="AU2" s="92" t="s">
        <v>529</v>
      </c>
      <c r="AV2" s="92" t="s">
        <v>528</v>
      </c>
    </row>
    <row r="3" spans="1:48" x14ac:dyDescent="0.25">
      <c r="A3" s="92" t="s">
        <v>1059</v>
      </c>
      <c r="B3" s="92" t="s">
        <v>1053</v>
      </c>
      <c r="C3" s="92" t="s">
        <v>227</v>
      </c>
      <c r="D3" s="92" t="s">
        <v>956</v>
      </c>
      <c r="E3" s="92" t="s">
        <v>956</v>
      </c>
      <c r="F3" s="92" t="s">
        <v>969</v>
      </c>
      <c r="G3" s="92" t="s">
        <v>956</v>
      </c>
      <c r="H3" s="92" t="s">
        <v>956</v>
      </c>
      <c r="I3" s="92" t="s">
        <v>956</v>
      </c>
      <c r="J3" s="92" t="s">
        <v>957</v>
      </c>
      <c r="K3" s="92" t="s">
        <v>956</v>
      </c>
      <c r="L3" s="92" t="s">
        <v>956</v>
      </c>
      <c r="M3" s="92" t="s">
        <v>956</v>
      </c>
      <c r="N3" s="92" t="s">
        <v>957</v>
      </c>
      <c r="O3" s="92" t="s">
        <v>956</v>
      </c>
      <c r="P3" s="92" t="s">
        <v>957</v>
      </c>
      <c r="Q3" s="92" t="s">
        <v>957</v>
      </c>
      <c r="R3" s="92" t="s">
        <v>755</v>
      </c>
      <c r="S3" s="92" t="s">
        <v>1001</v>
      </c>
      <c r="T3" s="92" t="s">
        <v>957</v>
      </c>
      <c r="U3" s="92" t="s">
        <v>755</v>
      </c>
      <c r="V3" s="92" t="s">
        <v>26</v>
      </c>
      <c r="W3" s="92" t="s">
        <v>107</v>
      </c>
      <c r="AA3" s="92" t="s">
        <v>841</v>
      </c>
      <c r="AB3" s="92" t="s">
        <v>850</v>
      </c>
      <c r="AC3" s="92" t="s">
        <v>854</v>
      </c>
      <c r="AD3" s="92" t="s">
        <v>529</v>
      </c>
      <c r="AE3" s="92" t="s">
        <v>896</v>
      </c>
      <c r="AF3" s="92" t="s">
        <v>905</v>
      </c>
      <c r="AG3" s="92" t="s">
        <v>895</v>
      </c>
      <c r="AI3" s="92" t="s">
        <v>213</v>
      </c>
      <c r="AL3" s="92" t="s">
        <v>529</v>
      </c>
      <c r="AM3" s="92" t="s">
        <v>529</v>
      </c>
      <c r="AN3" s="92" t="s">
        <v>530</v>
      </c>
      <c r="AO3" s="92" t="s">
        <v>529</v>
      </c>
      <c r="AV3" s="92" t="s">
        <v>529</v>
      </c>
    </row>
    <row r="4" spans="1:48" x14ac:dyDescent="0.25">
      <c r="A4" s="92" t="s">
        <v>1060</v>
      </c>
      <c r="B4" s="92" t="s">
        <v>102</v>
      </c>
      <c r="C4" s="92" t="s">
        <v>231</v>
      </c>
      <c r="D4" s="92" t="s">
        <v>957</v>
      </c>
      <c r="E4" s="92" t="s">
        <v>692</v>
      </c>
      <c r="F4" s="92" t="s">
        <v>972</v>
      </c>
      <c r="G4" s="92" t="s">
        <v>957</v>
      </c>
      <c r="H4" s="92" t="s">
        <v>957</v>
      </c>
      <c r="I4" s="92" t="s">
        <v>957</v>
      </c>
      <c r="J4" s="92" t="s">
        <v>963</v>
      </c>
      <c r="K4" s="92" t="s">
        <v>957</v>
      </c>
      <c r="L4" s="92" t="s">
        <v>957</v>
      </c>
      <c r="M4" s="92" t="s">
        <v>960</v>
      </c>
      <c r="N4" s="92" t="s">
        <v>960</v>
      </c>
      <c r="O4" s="92" t="s">
        <v>957</v>
      </c>
      <c r="P4" s="92" t="s">
        <v>1002</v>
      </c>
      <c r="Q4" s="92" t="s">
        <v>1004</v>
      </c>
      <c r="R4" s="92" t="s">
        <v>756</v>
      </c>
      <c r="S4" s="92" t="s">
        <v>1002</v>
      </c>
      <c r="T4" s="92" t="s">
        <v>1002</v>
      </c>
      <c r="U4" s="92" t="s">
        <v>756</v>
      </c>
      <c r="V4" s="92" t="s">
        <v>27</v>
      </c>
      <c r="W4" s="92" t="s">
        <v>1068</v>
      </c>
      <c r="AA4" s="92" t="s">
        <v>842</v>
      </c>
      <c r="AB4" s="92" t="s">
        <v>851</v>
      </c>
      <c r="AC4" s="92" t="s">
        <v>855</v>
      </c>
      <c r="AD4" s="92" t="s">
        <v>530</v>
      </c>
      <c r="AE4" s="92" t="s">
        <v>897</v>
      </c>
      <c r="AF4" s="92" t="s">
        <v>837</v>
      </c>
      <c r="AG4" s="92" t="s">
        <v>896</v>
      </c>
      <c r="AI4" s="92" t="s">
        <v>214</v>
      </c>
      <c r="AL4" s="92" t="s">
        <v>530</v>
      </c>
      <c r="AM4" s="92" t="s">
        <v>530</v>
      </c>
      <c r="AN4" s="92" t="s">
        <v>532</v>
      </c>
      <c r="AO4" s="92" t="s">
        <v>530</v>
      </c>
      <c r="AV4" s="92" t="s">
        <v>530</v>
      </c>
    </row>
    <row r="5" spans="1:48" x14ac:dyDescent="0.25">
      <c r="A5" s="92" t="s">
        <v>745</v>
      </c>
      <c r="B5" s="92" t="s">
        <v>103</v>
      </c>
      <c r="C5" s="92" t="s">
        <v>153</v>
      </c>
      <c r="D5" s="92" t="s">
        <v>959</v>
      </c>
      <c r="E5" s="92" t="s">
        <v>968</v>
      </c>
      <c r="F5" s="92" t="s">
        <v>973</v>
      </c>
      <c r="G5" s="92" t="s">
        <v>692</v>
      </c>
      <c r="H5" s="92" t="s">
        <v>692</v>
      </c>
      <c r="I5" s="92" t="s">
        <v>959</v>
      </c>
      <c r="J5" s="92" t="s">
        <v>692</v>
      </c>
      <c r="K5" s="92" t="s">
        <v>959</v>
      </c>
      <c r="L5" s="92" t="s">
        <v>959</v>
      </c>
      <c r="M5" s="92" t="s">
        <v>692</v>
      </c>
      <c r="N5" s="92" t="s">
        <v>961</v>
      </c>
      <c r="O5" s="92" t="s">
        <v>959</v>
      </c>
      <c r="P5" s="92" t="s">
        <v>1004</v>
      </c>
      <c r="R5" s="92" t="s">
        <v>757</v>
      </c>
      <c r="S5" s="92" t="s">
        <v>1003</v>
      </c>
      <c r="T5" s="92" t="s">
        <v>1003</v>
      </c>
      <c r="U5" s="92" t="s">
        <v>757</v>
      </c>
      <c r="V5" s="92" t="s">
        <v>28</v>
      </c>
      <c r="AD5" s="92" t="s">
        <v>531</v>
      </c>
      <c r="AE5" s="92" t="s">
        <v>899</v>
      </c>
      <c r="AF5" s="92" t="s">
        <v>906</v>
      </c>
      <c r="AG5" s="92" t="s">
        <v>897</v>
      </c>
      <c r="AI5" s="92" t="s">
        <v>215</v>
      </c>
      <c r="AL5" s="92" t="s">
        <v>531</v>
      </c>
      <c r="AM5" s="92" t="s">
        <v>531</v>
      </c>
      <c r="AN5" s="92" t="s">
        <v>533</v>
      </c>
      <c r="AO5" s="92" t="s">
        <v>531</v>
      </c>
      <c r="AV5" s="92" t="s">
        <v>532</v>
      </c>
    </row>
    <row r="6" spans="1:48" x14ac:dyDescent="0.25">
      <c r="A6" s="92" t="s">
        <v>1061</v>
      </c>
      <c r="B6" s="92" t="s">
        <v>104</v>
      </c>
      <c r="C6" s="92" t="s">
        <v>269</v>
      </c>
      <c r="D6" s="92" t="s">
        <v>963</v>
      </c>
      <c r="E6" s="92" t="s">
        <v>969</v>
      </c>
      <c r="F6" s="92" t="s">
        <v>104</v>
      </c>
      <c r="G6" s="92" t="s">
        <v>970</v>
      </c>
      <c r="H6" s="92" t="s">
        <v>968</v>
      </c>
      <c r="I6" s="92" t="s">
        <v>963</v>
      </c>
      <c r="J6" s="92" t="s">
        <v>969</v>
      </c>
      <c r="K6" s="92" t="s">
        <v>968</v>
      </c>
      <c r="L6" s="92" t="s">
        <v>692</v>
      </c>
      <c r="M6" s="92" t="s">
        <v>972</v>
      </c>
      <c r="N6" s="92" t="s">
        <v>972</v>
      </c>
      <c r="O6" s="92" t="s">
        <v>963</v>
      </c>
      <c r="R6" s="92" t="s">
        <v>758</v>
      </c>
      <c r="S6" s="92" t="s">
        <v>1004</v>
      </c>
      <c r="T6" s="92" t="s">
        <v>1004</v>
      </c>
      <c r="U6" s="92" t="s">
        <v>811</v>
      </c>
      <c r="V6" s="92" t="s">
        <v>29</v>
      </c>
      <c r="AD6" s="92" t="s">
        <v>532</v>
      </c>
      <c r="AG6" s="92" t="s">
        <v>898</v>
      </c>
      <c r="AI6" s="92" t="s">
        <v>216</v>
      </c>
      <c r="AL6" s="92" t="s">
        <v>532</v>
      </c>
      <c r="AM6" s="92" t="s">
        <v>532</v>
      </c>
      <c r="AO6" s="92" t="s">
        <v>532</v>
      </c>
      <c r="AV6" s="92" t="s">
        <v>533</v>
      </c>
    </row>
    <row r="7" spans="1:48" x14ac:dyDescent="0.25">
      <c r="C7" s="92" t="s">
        <v>283</v>
      </c>
      <c r="D7" s="92" t="s">
        <v>692</v>
      </c>
      <c r="E7" s="92" t="s">
        <v>973</v>
      </c>
      <c r="G7" s="92" t="s">
        <v>973</v>
      </c>
      <c r="H7" s="92" t="s">
        <v>969</v>
      </c>
      <c r="I7" s="92" t="s">
        <v>692</v>
      </c>
      <c r="J7" s="92" t="s">
        <v>970</v>
      </c>
      <c r="K7" s="92" t="s">
        <v>971</v>
      </c>
      <c r="L7" s="92" t="s">
        <v>968</v>
      </c>
      <c r="M7" s="92" t="s">
        <v>974</v>
      </c>
      <c r="O7" s="92" t="s">
        <v>692</v>
      </c>
      <c r="R7" s="92" t="s">
        <v>759</v>
      </c>
      <c r="AD7" s="92" t="s">
        <v>533</v>
      </c>
      <c r="AI7" s="92" t="s">
        <v>217</v>
      </c>
      <c r="AL7" s="92" t="s">
        <v>533</v>
      </c>
      <c r="AM7" s="92" t="s">
        <v>533</v>
      </c>
      <c r="AO7" s="92" t="s">
        <v>533</v>
      </c>
      <c r="AV7" s="92" t="s">
        <v>534</v>
      </c>
    </row>
    <row r="8" spans="1:48" x14ac:dyDescent="0.25">
      <c r="C8" s="92" t="s">
        <v>297</v>
      </c>
      <c r="D8" s="92" t="s">
        <v>969</v>
      </c>
      <c r="E8" s="92" t="s">
        <v>104</v>
      </c>
      <c r="G8" s="92" t="s">
        <v>975</v>
      </c>
      <c r="H8" s="92" t="s">
        <v>970</v>
      </c>
      <c r="I8" s="92" t="s">
        <v>968</v>
      </c>
      <c r="J8" s="92" t="s">
        <v>971</v>
      </c>
      <c r="L8" s="92" t="s">
        <v>969</v>
      </c>
      <c r="O8" s="92" t="s">
        <v>969</v>
      </c>
      <c r="R8" s="92" t="s">
        <v>760</v>
      </c>
      <c r="AD8" s="92" t="s">
        <v>534</v>
      </c>
      <c r="AI8" s="92" t="s">
        <v>218</v>
      </c>
      <c r="AL8" s="92" t="s">
        <v>534</v>
      </c>
      <c r="AO8" s="92" t="s">
        <v>534</v>
      </c>
    </row>
    <row r="9" spans="1:48" x14ac:dyDescent="0.25">
      <c r="C9" s="92" t="s">
        <v>300</v>
      </c>
      <c r="D9" s="92" t="s">
        <v>970</v>
      </c>
      <c r="G9" s="92" t="s">
        <v>104</v>
      </c>
      <c r="H9" s="92" t="s">
        <v>973</v>
      </c>
      <c r="I9" s="92" t="s">
        <v>969</v>
      </c>
      <c r="J9" s="92" t="s">
        <v>973</v>
      </c>
      <c r="L9" s="92" t="s">
        <v>970</v>
      </c>
      <c r="O9" s="92" t="s">
        <v>970</v>
      </c>
      <c r="R9" s="92" t="s">
        <v>761</v>
      </c>
      <c r="AI9" s="92" t="s">
        <v>219</v>
      </c>
    </row>
    <row r="10" spans="1:48" x14ac:dyDescent="0.25">
      <c r="C10" s="92" t="s">
        <v>304</v>
      </c>
      <c r="D10" s="92" t="s">
        <v>973</v>
      </c>
      <c r="H10" s="92" t="s">
        <v>975</v>
      </c>
      <c r="I10" s="92" t="s">
        <v>970</v>
      </c>
      <c r="J10" s="92" t="s">
        <v>975</v>
      </c>
      <c r="O10" s="92" t="s">
        <v>971</v>
      </c>
      <c r="R10" s="92" t="s">
        <v>763</v>
      </c>
      <c r="AI10" s="92" t="s">
        <v>220</v>
      </c>
    </row>
    <row r="11" spans="1:48" x14ac:dyDescent="0.25">
      <c r="C11" s="92" t="s">
        <v>317</v>
      </c>
      <c r="D11" s="92" t="s">
        <v>979</v>
      </c>
      <c r="H11" s="92" t="s">
        <v>104</v>
      </c>
      <c r="I11" s="92" t="s">
        <v>971</v>
      </c>
      <c r="J11" s="92" t="s">
        <v>104</v>
      </c>
      <c r="O11" s="92" t="s">
        <v>972</v>
      </c>
      <c r="AI11" s="92" t="s">
        <v>221</v>
      </c>
    </row>
    <row r="12" spans="1:48" x14ac:dyDescent="0.25">
      <c r="D12" s="92" t="s">
        <v>104</v>
      </c>
      <c r="I12" s="92" t="s">
        <v>973</v>
      </c>
      <c r="O12" s="92" t="s">
        <v>973</v>
      </c>
      <c r="AI12" s="92" t="s">
        <v>222</v>
      </c>
    </row>
    <row r="13" spans="1:48" x14ac:dyDescent="0.25">
      <c r="I13" s="92" t="s">
        <v>975</v>
      </c>
      <c r="O13" s="92" t="s">
        <v>975</v>
      </c>
      <c r="AI13" s="92" t="s">
        <v>223</v>
      </c>
    </row>
    <row r="14" spans="1:48" x14ac:dyDescent="0.25">
      <c r="I14" s="92" t="s">
        <v>104</v>
      </c>
      <c r="O14" s="92" t="s">
        <v>104</v>
      </c>
      <c r="AI14" s="92" t="s">
        <v>224</v>
      </c>
    </row>
    <row r="15" spans="1:48" x14ac:dyDescent="0.25">
      <c r="AI15" s="92" t="s">
        <v>225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showOutlineSymbols="0" workbookViewId="0">
      <selection activeCell="F14" sqref="F14"/>
    </sheetView>
  </sheetViews>
  <sheetFormatPr baseColWidth="10" defaultColWidth="11.44140625" defaultRowHeight="13.2" x14ac:dyDescent="0.25"/>
  <cols>
    <col min="1" max="1" width="11.44140625" style="83"/>
    <col min="2" max="2" width="27.5546875" style="83" customWidth="1"/>
    <col min="3" max="257" width="11.44140625" style="83"/>
    <col min="258" max="258" width="27.5546875" style="83" customWidth="1"/>
    <col min="259" max="513" width="11.44140625" style="83"/>
    <col min="514" max="514" width="27.5546875" style="83" customWidth="1"/>
    <col min="515" max="769" width="11.44140625" style="83"/>
    <col min="770" max="770" width="27.5546875" style="83" customWidth="1"/>
    <col min="771" max="1025" width="11.44140625" style="83"/>
    <col min="1026" max="1026" width="27.5546875" style="83" customWidth="1"/>
    <col min="1027" max="1281" width="11.44140625" style="83"/>
    <col min="1282" max="1282" width="27.5546875" style="83" customWidth="1"/>
    <col min="1283" max="1537" width="11.44140625" style="83"/>
    <col min="1538" max="1538" width="27.5546875" style="83" customWidth="1"/>
    <col min="1539" max="1793" width="11.44140625" style="83"/>
    <col min="1794" max="1794" width="27.5546875" style="83" customWidth="1"/>
    <col min="1795" max="2049" width="11.44140625" style="83"/>
    <col min="2050" max="2050" width="27.5546875" style="83" customWidth="1"/>
    <col min="2051" max="2305" width="11.44140625" style="83"/>
    <col min="2306" max="2306" width="27.5546875" style="83" customWidth="1"/>
    <col min="2307" max="2561" width="11.44140625" style="83"/>
    <col min="2562" max="2562" width="27.5546875" style="83" customWidth="1"/>
    <col min="2563" max="2817" width="11.44140625" style="83"/>
    <col min="2818" max="2818" width="27.5546875" style="83" customWidth="1"/>
    <col min="2819" max="3073" width="11.44140625" style="83"/>
    <col min="3074" max="3074" width="27.5546875" style="83" customWidth="1"/>
    <col min="3075" max="3329" width="11.44140625" style="83"/>
    <col min="3330" max="3330" width="27.5546875" style="83" customWidth="1"/>
    <col min="3331" max="3585" width="11.44140625" style="83"/>
    <col min="3586" max="3586" width="27.5546875" style="83" customWidth="1"/>
    <col min="3587" max="3841" width="11.44140625" style="83"/>
    <col min="3842" max="3842" width="27.5546875" style="83" customWidth="1"/>
    <col min="3843" max="4097" width="11.44140625" style="83"/>
    <col min="4098" max="4098" width="27.5546875" style="83" customWidth="1"/>
    <col min="4099" max="4353" width="11.44140625" style="83"/>
    <col min="4354" max="4354" width="27.5546875" style="83" customWidth="1"/>
    <col min="4355" max="4609" width="11.44140625" style="83"/>
    <col min="4610" max="4610" width="27.5546875" style="83" customWidth="1"/>
    <col min="4611" max="4865" width="11.44140625" style="83"/>
    <col min="4866" max="4866" width="27.5546875" style="83" customWidth="1"/>
    <col min="4867" max="5121" width="11.44140625" style="83"/>
    <col min="5122" max="5122" width="27.5546875" style="83" customWidth="1"/>
    <col min="5123" max="5377" width="11.44140625" style="83"/>
    <col min="5378" max="5378" width="27.5546875" style="83" customWidth="1"/>
    <col min="5379" max="5633" width="11.44140625" style="83"/>
    <col min="5634" max="5634" width="27.5546875" style="83" customWidth="1"/>
    <col min="5635" max="5889" width="11.44140625" style="83"/>
    <col min="5890" max="5890" width="27.5546875" style="83" customWidth="1"/>
    <col min="5891" max="6145" width="11.44140625" style="83"/>
    <col min="6146" max="6146" width="27.5546875" style="83" customWidth="1"/>
    <col min="6147" max="6401" width="11.44140625" style="83"/>
    <col min="6402" max="6402" width="27.5546875" style="83" customWidth="1"/>
    <col min="6403" max="6657" width="11.44140625" style="83"/>
    <col min="6658" max="6658" width="27.5546875" style="83" customWidth="1"/>
    <col min="6659" max="6913" width="11.44140625" style="83"/>
    <col min="6914" max="6914" width="27.5546875" style="83" customWidth="1"/>
    <col min="6915" max="7169" width="11.44140625" style="83"/>
    <col min="7170" max="7170" width="27.5546875" style="83" customWidth="1"/>
    <col min="7171" max="7425" width="11.44140625" style="83"/>
    <col min="7426" max="7426" width="27.5546875" style="83" customWidth="1"/>
    <col min="7427" max="7681" width="11.44140625" style="83"/>
    <col min="7682" max="7682" width="27.5546875" style="83" customWidth="1"/>
    <col min="7683" max="7937" width="11.44140625" style="83"/>
    <col min="7938" max="7938" width="27.5546875" style="83" customWidth="1"/>
    <col min="7939" max="8193" width="11.44140625" style="83"/>
    <col min="8194" max="8194" width="27.5546875" style="83" customWidth="1"/>
    <col min="8195" max="8449" width="11.44140625" style="83"/>
    <col min="8450" max="8450" width="27.5546875" style="83" customWidth="1"/>
    <col min="8451" max="8705" width="11.44140625" style="83"/>
    <col min="8706" max="8706" width="27.5546875" style="83" customWidth="1"/>
    <col min="8707" max="8961" width="11.44140625" style="83"/>
    <col min="8962" max="8962" width="27.5546875" style="83" customWidth="1"/>
    <col min="8963" max="9217" width="11.44140625" style="83"/>
    <col min="9218" max="9218" width="27.5546875" style="83" customWidth="1"/>
    <col min="9219" max="9473" width="11.44140625" style="83"/>
    <col min="9474" max="9474" width="27.5546875" style="83" customWidth="1"/>
    <col min="9475" max="9729" width="11.44140625" style="83"/>
    <col min="9730" max="9730" width="27.5546875" style="83" customWidth="1"/>
    <col min="9731" max="9985" width="11.44140625" style="83"/>
    <col min="9986" max="9986" width="27.5546875" style="83" customWidth="1"/>
    <col min="9987" max="10241" width="11.44140625" style="83"/>
    <col min="10242" max="10242" width="27.5546875" style="83" customWidth="1"/>
    <col min="10243" max="10497" width="11.44140625" style="83"/>
    <col min="10498" max="10498" width="27.5546875" style="83" customWidth="1"/>
    <col min="10499" max="10753" width="11.44140625" style="83"/>
    <col min="10754" max="10754" width="27.5546875" style="83" customWidth="1"/>
    <col min="10755" max="11009" width="11.44140625" style="83"/>
    <col min="11010" max="11010" width="27.5546875" style="83" customWidth="1"/>
    <col min="11011" max="11265" width="11.44140625" style="83"/>
    <col min="11266" max="11266" width="27.5546875" style="83" customWidth="1"/>
    <col min="11267" max="11521" width="11.44140625" style="83"/>
    <col min="11522" max="11522" width="27.5546875" style="83" customWidth="1"/>
    <col min="11523" max="11777" width="11.44140625" style="83"/>
    <col min="11778" max="11778" width="27.5546875" style="83" customWidth="1"/>
    <col min="11779" max="12033" width="11.44140625" style="83"/>
    <col min="12034" max="12034" width="27.5546875" style="83" customWidth="1"/>
    <col min="12035" max="12289" width="11.44140625" style="83"/>
    <col min="12290" max="12290" width="27.5546875" style="83" customWidth="1"/>
    <col min="12291" max="12545" width="11.44140625" style="83"/>
    <col min="12546" max="12546" width="27.5546875" style="83" customWidth="1"/>
    <col min="12547" max="12801" width="11.44140625" style="83"/>
    <col min="12802" max="12802" width="27.5546875" style="83" customWidth="1"/>
    <col min="12803" max="13057" width="11.44140625" style="83"/>
    <col min="13058" max="13058" width="27.5546875" style="83" customWidth="1"/>
    <col min="13059" max="13313" width="11.44140625" style="83"/>
    <col min="13314" max="13314" width="27.5546875" style="83" customWidth="1"/>
    <col min="13315" max="13569" width="11.44140625" style="83"/>
    <col min="13570" max="13570" width="27.5546875" style="83" customWidth="1"/>
    <col min="13571" max="13825" width="11.44140625" style="83"/>
    <col min="13826" max="13826" width="27.5546875" style="83" customWidth="1"/>
    <col min="13827" max="14081" width="11.44140625" style="83"/>
    <col min="14082" max="14082" width="27.5546875" style="83" customWidth="1"/>
    <col min="14083" max="14337" width="11.44140625" style="83"/>
    <col min="14338" max="14338" width="27.5546875" style="83" customWidth="1"/>
    <col min="14339" max="14593" width="11.44140625" style="83"/>
    <col min="14594" max="14594" width="27.5546875" style="83" customWidth="1"/>
    <col min="14595" max="14849" width="11.44140625" style="83"/>
    <col min="14850" max="14850" width="27.5546875" style="83" customWidth="1"/>
    <col min="14851" max="15105" width="11.44140625" style="83"/>
    <col min="15106" max="15106" width="27.5546875" style="83" customWidth="1"/>
    <col min="15107" max="15361" width="11.44140625" style="83"/>
    <col min="15362" max="15362" width="27.5546875" style="83" customWidth="1"/>
    <col min="15363" max="15617" width="11.44140625" style="83"/>
    <col min="15618" max="15618" width="27.5546875" style="83" customWidth="1"/>
    <col min="15619" max="15873" width="11.44140625" style="83"/>
    <col min="15874" max="15874" width="27.5546875" style="83" customWidth="1"/>
    <col min="15875" max="16129" width="11.44140625" style="83"/>
    <col min="16130" max="16130" width="27.5546875" style="83" customWidth="1"/>
    <col min="16131" max="16384" width="11.44140625" style="83"/>
  </cols>
  <sheetData>
    <row r="3" spans="2:4" ht="13.8" thickBot="1" x14ac:dyDescent="0.3">
      <c r="B3" s="81"/>
      <c r="C3" s="82" t="s">
        <v>97</v>
      </c>
      <c r="D3" s="82" t="s">
        <v>774</v>
      </c>
    </row>
    <row r="4" spans="2:4" ht="12.75" customHeight="1" x14ac:dyDescent="0.25">
      <c r="B4" s="84" t="s">
        <v>1000</v>
      </c>
      <c r="C4" s="85">
        <f>SUM(DatosViolenciaGénero!C52:C58)</f>
        <v>2750</v>
      </c>
      <c r="D4" s="85">
        <f>SUM(DatosViolenciaGénero!D52:D58)</f>
        <v>716</v>
      </c>
    </row>
    <row r="5" spans="2:4" x14ac:dyDescent="0.25">
      <c r="B5" s="86" t="s">
        <v>957</v>
      </c>
      <c r="C5" s="85">
        <f>SUM(DatosViolenciaGénero!C59:C62)</f>
        <v>0</v>
      </c>
      <c r="D5" s="85">
        <f>SUM(DatosViolenciaGénero!D59:D62)</f>
        <v>1</v>
      </c>
    </row>
    <row r="6" spans="2:4" ht="12.75" customHeight="1" x14ac:dyDescent="0.25">
      <c r="B6" s="86" t="s">
        <v>1001</v>
      </c>
      <c r="C6" s="85">
        <f>DatosViolenciaGénero!C63</f>
        <v>1</v>
      </c>
      <c r="D6" s="85">
        <f>DatosViolenciaGénero!D63</f>
        <v>0</v>
      </c>
    </row>
    <row r="7" spans="2:4" ht="12.75" customHeight="1" x14ac:dyDescent="0.25">
      <c r="B7" s="86" t="s">
        <v>1002</v>
      </c>
      <c r="C7" s="85">
        <f>SUM(DatosViolenciaGénero!C64:C66)</f>
        <v>7</v>
      </c>
      <c r="D7" s="85">
        <f>SUM(DatosViolenciaGénero!D64:D66)</f>
        <v>6</v>
      </c>
    </row>
    <row r="8" spans="2:4" ht="12.75" customHeight="1" x14ac:dyDescent="0.25">
      <c r="B8" s="86" t="s">
        <v>1003</v>
      </c>
      <c r="C8" s="85">
        <f>DatosViolenciaGénero!C67</f>
        <v>1</v>
      </c>
      <c r="D8" s="85">
        <f>DatosViolenciaGénero!D67</f>
        <v>9</v>
      </c>
    </row>
    <row r="9" spans="2:4" ht="12.75" customHeight="1" x14ac:dyDescent="0.25">
      <c r="B9" s="86" t="s">
        <v>1004</v>
      </c>
      <c r="C9" s="85">
        <f>SUM(DatosViolenciaGénero!C68:C70)</f>
        <v>378</v>
      </c>
      <c r="D9" s="85">
        <f>SUM(DatosViolenciaGénero!D68:D70)</f>
        <v>268</v>
      </c>
    </row>
    <row r="12" spans="2:4" ht="13.8" thickBot="1" x14ac:dyDescent="0.3"/>
    <row r="13" spans="2:4" ht="12.9" customHeight="1" thickTop="1" thickBot="1" x14ac:dyDescent="0.3">
      <c r="B13" s="234" t="s">
        <v>1008</v>
      </c>
      <c r="C13" s="234"/>
    </row>
    <row r="14" spans="2:4" ht="13.8" thickTop="1" x14ac:dyDescent="0.25">
      <c r="B14" s="87" t="s">
        <v>1006</v>
      </c>
      <c r="C14" s="88">
        <f>DatosViolenciaGénero!C33</f>
        <v>66</v>
      </c>
    </row>
    <row r="15" spans="2:4" ht="13.8" thickBot="1" x14ac:dyDescent="0.3">
      <c r="B15" s="89" t="s">
        <v>1007</v>
      </c>
      <c r="C15" s="90">
        <f>DatosViolenciaGénero!C34</f>
        <v>418</v>
      </c>
    </row>
  </sheetData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showOutlineSymbols="0" workbookViewId="0">
      <selection activeCell="D15" sqref="D15"/>
    </sheetView>
  </sheetViews>
  <sheetFormatPr baseColWidth="10" defaultColWidth="11.44140625" defaultRowHeight="13.2" x14ac:dyDescent="0.25"/>
  <cols>
    <col min="1" max="1" width="11.44140625" style="83"/>
    <col min="2" max="2" width="27.5546875" style="83" customWidth="1"/>
    <col min="3" max="257" width="11.44140625" style="83"/>
    <col min="258" max="258" width="27.5546875" style="83" customWidth="1"/>
    <col min="259" max="513" width="11.44140625" style="83"/>
    <col min="514" max="514" width="27.5546875" style="83" customWidth="1"/>
    <col min="515" max="769" width="11.44140625" style="83"/>
    <col min="770" max="770" width="27.5546875" style="83" customWidth="1"/>
    <col min="771" max="1025" width="11.44140625" style="83"/>
    <col min="1026" max="1026" width="27.5546875" style="83" customWidth="1"/>
    <col min="1027" max="1281" width="11.44140625" style="83"/>
    <col min="1282" max="1282" width="27.5546875" style="83" customWidth="1"/>
    <col min="1283" max="1537" width="11.44140625" style="83"/>
    <col min="1538" max="1538" width="27.5546875" style="83" customWidth="1"/>
    <col min="1539" max="1793" width="11.44140625" style="83"/>
    <col min="1794" max="1794" width="27.5546875" style="83" customWidth="1"/>
    <col min="1795" max="2049" width="11.44140625" style="83"/>
    <col min="2050" max="2050" width="27.5546875" style="83" customWidth="1"/>
    <col min="2051" max="2305" width="11.44140625" style="83"/>
    <col min="2306" max="2306" width="27.5546875" style="83" customWidth="1"/>
    <col min="2307" max="2561" width="11.44140625" style="83"/>
    <col min="2562" max="2562" width="27.5546875" style="83" customWidth="1"/>
    <col min="2563" max="2817" width="11.44140625" style="83"/>
    <col min="2818" max="2818" width="27.5546875" style="83" customWidth="1"/>
    <col min="2819" max="3073" width="11.44140625" style="83"/>
    <col min="3074" max="3074" width="27.5546875" style="83" customWidth="1"/>
    <col min="3075" max="3329" width="11.44140625" style="83"/>
    <col min="3330" max="3330" width="27.5546875" style="83" customWidth="1"/>
    <col min="3331" max="3585" width="11.44140625" style="83"/>
    <col min="3586" max="3586" width="27.5546875" style="83" customWidth="1"/>
    <col min="3587" max="3841" width="11.44140625" style="83"/>
    <col min="3842" max="3842" width="27.5546875" style="83" customWidth="1"/>
    <col min="3843" max="4097" width="11.44140625" style="83"/>
    <col min="4098" max="4098" width="27.5546875" style="83" customWidth="1"/>
    <col min="4099" max="4353" width="11.44140625" style="83"/>
    <col min="4354" max="4354" width="27.5546875" style="83" customWidth="1"/>
    <col min="4355" max="4609" width="11.44140625" style="83"/>
    <col min="4610" max="4610" width="27.5546875" style="83" customWidth="1"/>
    <col min="4611" max="4865" width="11.44140625" style="83"/>
    <col min="4866" max="4866" width="27.5546875" style="83" customWidth="1"/>
    <col min="4867" max="5121" width="11.44140625" style="83"/>
    <col min="5122" max="5122" width="27.5546875" style="83" customWidth="1"/>
    <col min="5123" max="5377" width="11.44140625" style="83"/>
    <col min="5378" max="5378" width="27.5546875" style="83" customWidth="1"/>
    <col min="5379" max="5633" width="11.44140625" style="83"/>
    <col min="5634" max="5634" width="27.5546875" style="83" customWidth="1"/>
    <col min="5635" max="5889" width="11.44140625" style="83"/>
    <col min="5890" max="5890" width="27.5546875" style="83" customWidth="1"/>
    <col min="5891" max="6145" width="11.44140625" style="83"/>
    <col min="6146" max="6146" width="27.5546875" style="83" customWidth="1"/>
    <col min="6147" max="6401" width="11.44140625" style="83"/>
    <col min="6402" max="6402" width="27.5546875" style="83" customWidth="1"/>
    <col min="6403" max="6657" width="11.44140625" style="83"/>
    <col min="6658" max="6658" width="27.5546875" style="83" customWidth="1"/>
    <col min="6659" max="6913" width="11.44140625" style="83"/>
    <col min="6914" max="6914" width="27.5546875" style="83" customWidth="1"/>
    <col min="6915" max="7169" width="11.44140625" style="83"/>
    <col min="7170" max="7170" width="27.5546875" style="83" customWidth="1"/>
    <col min="7171" max="7425" width="11.44140625" style="83"/>
    <col min="7426" max="7426" width="27.5546875" style="83" customWidth="1"/>
    <col min="7427" max="7681" width="11.44140625" style="83"/>
    <col min="7682" max="7682" width="27.5546875" style="83" customWidth="1"/>
    <col min="7683" max="7937" width="11.44140625" style="83"/>
    <col min="7938" max="7938" width="27.5546875" style="83" customWidth="1"/>
    <col min="7939" max="8193" width="11.44140625" style="83"/>
    <col min="8194" max="8194" width="27.5546875" style="83" customWidth="1"/>
    <col min="8195" max="8449" width="11.44140625" style="83"/>
    <col min="8450" max="8450" width="27.5546875" style="83" customWidth="1"/>
    <col min="8451" max="8705" width="11.44140625" style="83"/>
    <col min="8706" max="8706" width="27.5546875" style="83" customWidth="1"/>
    <col min="8707" max="8961" width="11.44140625" style="83"/>
    <col min="8962" max="8962" width="27.5546875" style="83" customWidth="1"/>
    <col min="8963" max="9217" width="11.44140625" style="83"/>
    <col min="9218" max="9218" width="27.5546875" style="83" customWidth="1"/>
    <col min="9219" max="9473" width="11.44140625" style="83"/>
    <col min="9474" max="9474" width="27.5546875" style="83" customWidth="1"/>
    <col min="9475" max="9729" width="11.44140625" style="83"/>
    <col min="9730" max="9730" width="27.5546875" style="83" customWidth="1"/>
    <col min="9731" max="9985" width="11.44140625" style="83"/>
    <col min="9986" max="9986" width="27.5546875" style="83" customWidth="1"/>
    <col min="9987" max="10241" width="11.44140625" style="83"/>
    <col min="10242" max="10242" width="27.5546875" style="83" customWidth="1"/>
    <col min="10243" max="10497" width="11.44140625" style="83"/>
    <col min="10498" max="10498" width="27.5546875" style="83" customWidth="1"/>
    <col min="10499" max="10753" width="11.44140625" style="83"/>
    <col min="10754" max="10754" width="27.5546875" style="83" customWidth="1"/>
    <col min="10755" max="11009" width="11.44140625" style="83"/>
    <col min="11010" max="11010" width="27.5546875" style="83" customWidth="1"/>
    <col min="11011" max="11265" width="11.44140625" style="83"/>
    <col min="11266" max="11266" width="27.5546875" style="83" customWidth="1"/>
    <col min="11267" max="11521" width="11.44140625" style="83"/>
    <col min="11522" max="11522" width="27.5546875" style="83" customWidth="1"/>
    <col min="11523" max="11777" width="11.44140625" style="83"/>
    <col min="11778" max="11778" width="27.5546875" style="83" customWidth="1"/>
    <col min="11779" max="12033" width="11.44140625" style="83"/>
    <col min="12034" max="12034" width="27.5546875" style="83" customWidth="1"/>
    <col min="12035" max="12289" width="11.44140625" style="83"/>
    <col min="12290" max="12290" width="27.5546875" style="83" customWidth="1"/>
    <col min="12291" max="12545" width="11.44140625" style="83"/>
    <col min="12546" max="12546" width="27.5546875" style="83" customWidth="1"/>
    <col min="12547" max="12801" width="11.44140625" style="83"/>
    <col min="12802" max="12802" width="27.5546875" style="83" customWidth="1"/>
    <col min="12803" max="13057" width="11.44140625" style="83"/>
    <col min="13058" max="13058" width="27.5546875" style="83" customWidth="1"/>
    <col min="13059" max="13313" width="11.44140625" style="83"/>
    <col min="13314" max="13314" width="27.5546875" style="83" customWidth="1"/>
    <col min="13315" max="13569" width="11.44140625" style="83"/>
    <col min="13570" max="13570" width="27.5546875" style="83" customWidth="1"/>
    <col min="13571" max="13825" width="11.44140625" style="83"/>
    <col min="13826" max="13826" width="27.5546875" style="83" customWidth="1"/>
    <col min="13827" max="14081" width="11.44140625" style="83"/>
    <col min="14082" max="14082" width="27.5546875" style="83" customWidth="1"/>
    <col min="14083" max="14337" width="11.44140625" style="83"/>
    <col min="14338" max="14338" width="27.5546875" style="83" customWidth="1"/>
    <col min="14339" max="14593" width="11.44140625" style="83"/>
    <col min="14594" max="14594" width="27.5546875" style="83" customWidth="1"/>
    <col min="14595" max="14849" width="11.44140625" style="83"/>
    <col min="14850" max="14850" width="27.5546875" style="83" customWidth="1"/>
    <col min="14851" max="15105" width="11.44140625" style="83"/>
    <col min="15106" max="15106" width="27.5546875" style="83" customWidth="1"/>
    <col min="15107" max="15361" width="11.44140625" style="83"/>
    <col min="15362" max="15362" width="27.5546875" style="83" customWidth="1"/>
    <col min="15363" max="15617" width="11.44140625" style="83"/>
    <col min="15618" max="15618" width="27.5546875" style="83" customWidth="1"/>
    <col min="15619" max="15873" width="11.44140625" style="83"/>
    <col min="15874" max="15874" width="27.5546875" style="83" customWidth="1"/>
    <col min="15875" max="16129" width="11.44140625" style="83"/>
    <col min="16130" max="16130" width="27.5546875" style="83" customWidth="1"/>
    <col min="16131" max="16384" width="11.44140625" style="83"/>
  </cols>
  <sheetData>
    <row r="3" spans="2:4" ht="13.8" thickBot="1" x14ac:dyDescent="0.3">
      <c r="B3" s="81"/>
      <c r="C3" s="82" t="s">
        <v>97</v>
      </c>
      <c r="D3" s="82" t="s">
        <v>774</v>
      </c>
    </row>
    <row r="4" spans="2:4" ht="12.75" customHeight="1" x14ac:dyDescent="0.25">
      <c r="B4" s="84" t="s">
        <v>1000</v>
      </c>
      <c r="C4" s="85">
        <f>SUM(DatosViolenciaDoméstica!C40:C46)</f>
        <v>363</v>
      </c>
      <c r="D4" s="85">
        <f>SUM(DatosViolenciaDoméstica!D40:D46)</f>
        <v>116</v>
      </c>
    </row>
    <row r="5" spans="2:4" x14ac:dyDescent="0.25">
      <c r="B5" s="86" t="s">
        <v>957</v>
      </c>
      <c r="C5" s="85">
        <f>SUM(DatosViolenciaDoméstica!C47:C50)</f>
        <v>7</v>
      </c>
      <c r="D5" s="85">
        <f>SUM(DatosViolenciaDoméstica!D47:D50)</f>
        <v>22</v>
      </c>
    </row>
    <row r="6" spans="2:4" ht="12.75" customHeight="1" x14ac:dyDescent="0.25">
      <c r="B6" s="86" t="s">
        <v>1001</v>
      </c>
      <c r="C6" s="85">
        <f>DatosViolenciaDoméstica!C51</f>
        <v>0</v>
      </c>
      <c r="D6" s="85">
        <f>DatosViolenciaDoméstica!D51</f>
        <v>0</v>
      </c>
    </row>
    <row r="7" spans="2:4" ht="12.75" customHeight="1" x14ac:dyDescent="0.25">
      <c r="B7" s="86" t="s">
        <v>1002</v>
      </c>
      <c r="C7" s="85">
        <f>SUM(DatosViolenciaDoméstica!C52:C54)</f>
        <v>2</v>
      </c>
      <c r="D7" s="85">
        <f>SUM(DatosViolenciaDoméstica!D52:D54)</f>
        <v>0</v>
      </c>
    </row>
    <row r="8" spans="2:4" ht="12.75" customHeight="1" x14ac:dyDescent="0.25">
      <c r="B8" s="86" t="s">
        <v>1003</v>
      </c>
      <c r="C8" s="85">
        <f>DatosViolenciaDoméstica!C55</f>
        <v>0</v>
      </c>
      <c r="D8" s="85">
        <f>DatosViolenciaDoméstica!D55</f>
        <v>0</v>
      </c>
    </row>
    <row r="9" spans="2:4" ht="12.75" customHeight="1" x14ac:dyDescent="0.25">
      <c r="B9" s="86" t="s">
        <v>1004</v>
      </c>
      <c r="C9" s="85">
        <f>SUM(DatosViolenciaDoméstica!C56:C57)</f>
        <v>17</v>
      </c>
      <c r="D9" s="85">
        <f>SUM(DatosViolenciaDoméstica!D56:D57)</f>
        <v>23</v>
      </c>
    </row>
    <row r="12" spans="2:4" ht="13.8" thickBot="1" x14ac:dyDescent="0.3"/>
    <row r="13" spans="2:4" ht="12.9" customHeight="1" thickTop="1" thickBot="1" x14ac:dyDescent="0.3">
      <c r="B13" s="234" t="s">
        <v>1005</v>
      </c>
      <c r="C13" s="234"/>
    </row>
    <row r="14" spans="2:4" ht="13.8" thickTop="1" x14ac:dyDescent="0.25">
      <c r="B14" s="87" t="s">
        <v>1006</v>
      </c>
      <c r="C14" s="88">
        <f>DatosViolenciaDoméstica!C30</f>
        <v>26</v>
      </c>
    </row>
    <row r="15" spans="2:4" ht="13.8" thickBot="1" x14ac:dyDescent="0.3">
      <c r="B15" s="89" t="s">
        <v>1007</v>
      </c>
      <c r="C15" s="90">
        <f>DatosViolenciaDoméstica!C31</f>
        <v>37</v>
      </c>
    </row>
  </sheetData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showOutlineSymbols="0" workbookViewId="0">
      <selection activeCell="C12" sqref="C12"/>
    </sheetView>
  </sheetViews>
  <sheetFormatPr baseColWidth="10" defaultColWidth="11.44140625" defaultRowHeight="13.2" x14ac:dyDescent="0.25"/>
  <cols>
    <col min="1" max="1" width="3" style="77" customWidth="1"/>
    <col min="2" max="2" width="20.6640625" style="77" customWidth="1"/>
    <col min="3" max="3" width="43.6640625" style="77" customWidth="1"/>
    <col min="4" max="4" width="6.33203125" style="77" customWidth="1"/>
    <col min="5" max="256" width="11.44140625" style="77"/>
    <col min="257" max="257" width="3" style="77" customWidth="1"/>
    <col min="258" max="258" width="20.6640625" style="77" customWidth="1"/>
    <col min="259" max="259" width="43.6640625" style="77" customWidth="1"/>
    <col min="260" max="260" width="6.33203125" style="77" customWidth="1"/>
    <col min="261" max="512" width="11.44140625" style="77"/>
    <col min="513" max="513" width="3" style="77" customWidth="1"/>
    <col min="514" max="514" width="20.6640625" style="77" customWidth="1"/>
    <col min="515" max="515" width="43.6640625" style="77" customWidth="1"/>
    <col min="516" max="516" width="6.33203125" style="77" customWidth="1"/>
    <col min="517" max="768" width="11.44140625" style="77"/>
    <col min="769" max="769" width="3" style="77" customWidth="1"/>
    <col min="770" max="770" width="20.6640625" style="77" customWidth="1"/>
    <col min="771" max="771" width="43.6640625" style="77" customWidth="1"/>
    <col min="772" max="772" width="6.33203125" style="77" customWidth="1"/>
    <col min="773" max="1024" width="11.44140625" style="77"/>
    <col min="1025" max="1025" width="3" style="77" customWidth="1"/>
    <col min="1026" max="1026" width="20.6640625" style="77" customWidth="1"/>
    <col min="1027" max="1027" width="43.6640625" style="77" customWidth="1"/>
    <col min="1028" max="1028" width="6.33203125" style="77" customWidth="1"/>
    <col min="1029" max="1280" width="11.44140625" style="77"/>
    <col min="1281" max="1281" width="3" style="77" customWidth="1"/>
    <col min="1282" max="1282" width="20.6640625" style="77" customWidth="1"/>
    <col min="1283" max="1283" width="43.6640625" style="77" customWidth="1"/>
    <col min="1284" max="1284" width="6.33203125" style="77" customWidth="1"/>
    <col min="1285" max="1536" width="11.44140625" style="77"/>
    <col min="1537" max="1537" width="3" style="77" customWidth="1"/>
    <col min="1538" max="1538" width="20.6640625" style="77" customWidth="1"/>
    <col min="1539" max="1539" width="43.6640625" style="77" customWidth="1"/>
    <col min="1540" max="1540" width="6.33203125" style="77" customWidth="1"/>
    <col min="1541" max="1792" width="11.44140625" style="77"/>
    <col min="1793" max="1793" width="3" style="77" customWidth="1"/>
    <col min="1794" max="1794" width="20.6640625" style="77" customWidth="1"/>
    <col min="1795" max="1795" width="43.6640625" style="77" customWidth="1"/>
    <col min="1796" max="1796" width="6.33203125" style="77" customWidth="1"/>
    <col min="1797" max="2048" width="11.44140625" style="77"/>
    <col min="2049" max="2049" width="3" style="77" customWidth="1"/>
    <col min="2050" max="2050" width="20.6640625" style="77" customWidth="1"/>
    <col min="2051" max="2051" width="43.6640625" style="77" customWidth="1"/>
    <col min="2052" max="2052" width="6.33203125" style="77" customWidth="1"/>
    <col min="2053" max="2304" width="11.44140625" style="77"/>
    <col min="2305" max="2305" width="3" style="77" customWidth="1"/>
    <col min="2306" max="2306" width="20.6640625" style="77" customWidth="1"/>
    <col min="2307" max="2307" width="43.6640625" style="77" customWidth="1"/>
    <col min="2308" max="2308" width="6.33203125" style="77" customWidth="1"/>
    <col min="2309" max="2560" width="11.44140625" style="77"/>
    <col min="2561" max="2561" width="3" style="77" customWidth="1"/>
    <col min="2562" max="2562" width="20.6640625" style="77" customWidth="1"/>
    <col min="2563" max="2563" width="43.6640625" style="77" customWidth="1"/>
    <col min="2564" max="2564" width="6.33203125" style="77" customWidth="1"/>
    <col min="2565" max="2816" width="11.44140625" style="77"/>
    <col min="2817" max="2817" width="3" style="77" customWidth="1"/>
    <col min="2818" max="2818" width="20.6640625" style="77" customWidth="1"/>
    <col min="2819" max="2819" width="43.6640625" style="77" customWidth="1"/>
    <col min="2820" max="2820" width="6.33203125" style="77" customWidth="1"/>
    <col min="2821" max="3072" width="11.44140625" style="77"/>
    <col min="3073" max="3073" width="3" style="77" customWidth="1"/>
    <col min="3074" max="3074" width="20.6640625" style="77" customWidth="1"/>
    <col min="3075" max="3075" width="43.6640625" style="77" customWidth="1"/>
    <col min="3076" max="3076" width="6.33203125" style="77" customWidth="1"/>
    <col min="3077" max="3328" width="11.44140625" style="77"/>
    <col min="3329" max="3329" width="3" style="77" customWidth="1"/>
    <col min="3330" max="3330" width="20.6640625" style="77" customWidth="1"/>
    <col min="3331" max="3331" width="43.6640625" style="77" customWidth="1"/>
    <col min="3332" max="3332" width="6.33203125" style="77" customWidth="1"/>
    <col min="3333" max="3584" width="11.44140625" style="77"/>
    <col min="3585" max="3585" width="3" style="77" customWidth="1"/>
    <col min="3586" max="3586" width="20.6640625" style="77" customWidth="1"/>
    <col min="3587" max="3587" width="43.6640625" style="77" customWidth="1"/>
    <col min="3588" max="3588" width="6.33203125" style="77" customWidth="1"/>
    <col min="3589" max="3840" width="11.44140625" style="77"/>
    <col min="3841" max="3841" width="3" style="77" customWidth="1"/>
    <col min="3842" max="3842" width="20.6640625" style="77" customWidth="1"/>
    <col min="3843" max="3843" width="43.6640625" style="77" customWidth="1"/>
    <col min="3844" max="3844" width="6.33203125" style="77" customWidth="1"/>
    <col min="3845" max="4096" width="11.44140625" style="77"/>
    <col min="4097" max="4097" width="3" style="77" customWidth="1"/>
    <col min="4098" max="4098" width="20.6640625" style="77" customWidth="1"/>
    <col min="4099" max="4099" width="43.6640625" style="77" customWidth="1"/>
    <col min="4100" max="4100" width="6.33203125" style="77" customWidth="1"/>
    <col min="4101" max="4352" width="11.44140625" style="77"/>
    <col min="4353" max="4353" width="3" style="77" customWidth="1"/>
    <col min="4354" max="4354" width="20.6640625" style="77" customWidth="1"/>
    <col min="4355" max="4355" width="43.6640625" style="77" customWidth="1"/>
    <col min="4356" max="4356" width="6.33203125" style="77" customWidth="1"/>
    <col min="4357" max="4608" width="11.44140625" style="77"/>
    <col min="4609" max="4609" width="3" style="77" customWidth="1"/>
    <col min="4610" max="4610" width="20.6640625" style="77" customWidth="1"/>
    <col min="4611" max="4611" width="43.6640625" style="77" customWidth="1"/>
    <col min="4612" max="4612" width="6.33203125" style="77" customWidth="1"/>
    <col min="4613" max="4864" width="11.44140625" style="77"/>
    <col min="4865" max="4865" width="3" style="77" customWidth="1"/>
    <col min="4866" max="4866" width="20.6640625" style="77" customWidth="1"/>
    <col min="4867" max="4867" width="43.6640625" style="77" customWidth="1"/>
    <col min="4868" max="4868" width="6.33203125" style="77" customWidth="1"/>
    <col min="4869" max="5120" width="11.44140625" style="77"/>
    <col min="5121" max="5121" width="3" style="77" customWidth="1"/>
    <col min="5122" max="5122" width="20.6640625" style="77" customWidth="1"/>
    <col min="5123" max="5123" width="43.6640625" style="77" customWidth="1"/>
    <col min="5124" max="5124" width="6.33203125" style="77" customWidth="1"/>
    <col min="5125" max="5376" width="11.44140625" style="77"/>
    <col min="5377" max="5377" width="3" style="77" customWidth="1"/>
    <col min="5378" max="5378" width="20.6640625" style="77" customWidth="1"/>
    <col min="5379" max="5379" width="43.6640625" style="77" customWidth="1"/>
    <col min="5380" max="5380" width="6.33203125" style="77" customWidth="1"/>
    <col min="5381" max="5632" width="11.44140625" style="77"/>
    <col min="5633" max="5633" width="3" style="77" customWidth="1"/>
    <col min="5634" max="5634" width="20.6640625" style="77" customWidth="1"/>
    <col min="5635" max="5635" width="43.6640625" style="77" customWidth="1"/>
    <col min="5636" max="5636" width="6.33203125" style="77" customWidth="1"/>
    <col min="5637" max="5888" width="11.44140625" style="77"/>
    <col min="5889" max="5889" width="3" style="77" customWidth="1"/>
    <col min="5890" max="5890" width="20.6640625" style="77" customWidth="1"/>
    <col min="5891" max="5891" width="43.6640625" style="77" customWidth="1"/>
    <col min="5892" max="5892" width="6.33203125" style="77" customWidth="1"/>
    <col min="5893" max="6144" width="11.44140625" style="77"/>
    <col min="6145" max="6145" width="3" style="77" customWidth="1"/>
    <col min="6146" max="6146" width="20.6640625" style="77" customWidth="1"/>
    <col min="6147" max="6147" width="43.6640625" style="77" customWidth="1"/>
    <col min="6148" max="6148" width="6.33203125" style="77" customWidth="1"/>
    <col min="6149" max="6400" width="11.44140625" style="77"/>
    <col min="6401" max="6401" width="3" style="77" customWidth="1"/>
    <col min="6402" max="6402" width="20.6640625" style="77" customWidth="1"/>
    <col min="6403" max="6403" width="43.6640625" style="77" customWidth="1"/>
    <col min="6404" max="6404" width="6.33203125" style="77" customWidth="1"/>
    <col min="6405" max="6656" width="11.44140625" style="77"/>
    <col min="6657" max="6657" width="3" style="77" customWidth="1"/>
    <col min="6658" max="6658" width="20.6640625" style="77" customWidth="1"/>
    <col min="6659" max="6659" width="43.6640625" style="77" customWidth="1"/>
    <col min="6660" max="6660" width="6.33203125" style="77" customWidth="1"/>
    <col min="6661" max="6912" width="11.44140625" style="77"/>
    <col min="6913" max="6913" width="3" style="77" customWidth="1"/>
    <col min="6914" max="6914" width="20.6640625" style="77" customWidth="1"/>
    <col min="6915" max="6915" width="43.6640625" style="77" customWidth="1"/>
    <col min="6916" max="6916" width="6.33203125" style="77" customWidth="1"/>
    <col min="6917" max="7168" width="11.44140625" style="77"/>
    <col min="7169" max="7169" width="3" style="77" customWidth="1"/>
    <col min="7170" max="7170" width="20.6640625" style="77" customWidth="1"/>
    <col min="7171" max="7171" width="43.6640625" style="77" customWidth="1"/>
    <col min="7172" max="7172" width="6.33203125" style="77" customWidth="1"/>
    <col min="7173" max="7424" width="11.44140625" style="77"/>
    <col min="7425" max="7425" width="3" style="77" customWidth="1"/>
    <col min="7426" max="7426" width="20.6640625" style="77" customWidth="1"/>
    <col min="7427" max="7427" width="43.6640625" style="77" customWidth="1"/>
    <col min="7428" max="7428" width="6.33203125" style="77" customWidth="1"/>
    <col min="7429" max="7680" width="11.44140625" style="77"/>
    <col min="7681" max="7681" width="3" style="77" customWidth="1"/>
    <col min="7682" max="7682" width="20.6640625" style="77" customWidth="1"/>
    <col min="7683" max="7683" width="43.6640625" style="77" customWidth="1"/>
    <col min="7684" max="7684" width="6.33203125" style="77" customWidth="1"/>
    <col min="7685" max="7936" width="11.44140625" style="77"/>
    <col min="7937" max="7937" width="3" style="77" customWidth="1"/>
    <col min="7938" max="7938" width="20.6640625" style="77" customWidth="1"/>
    <col min="7939" max="7939" width="43.6640625" style="77" customWidth="1"/>
    <col min="7940" max="7940" width="6.33203125" style="77" customWidth="1"/>
    <col min="7941" max="8192" width="11.44140625" style="77"/>
    <col min="8193" max="8193" width="3" style="77" customWidth="1"/>
    <col min="8194" max="8194" width="20.6640625" style="77" customWidth="1"/>
    <col min="8195" max="8195" width="43.6640625" style="77" customWidth="1"/>
    <col min="8196" max="8196" width="6.33203125" style="77" customWidth="1"/>
    <col min="8197" max="8448" width="11.44140625" style="77"/>
    <col min="8449" max="8449" width="3" style="77" customWidth="1"/>
    <col min="8450" max="8450" width="20.6640625" style="77" customWidth="1"/>
    <col min="8451" max="8451" width="43.6640625" style="77" customWidth="1"/>
    <col min="8452" max="8452" width="6.33203125" style="77" customWidth="1"/>
    <col min="8453" max="8704" width="11.44140625" style="77"/>
    <col min="8705" max="8705" width="3" style="77" customWidth="1"/>
    <col min="8706" max="8706" width="20.6640625" style="77" customWidth="1"/>
    <col min="8707" max="8707" width="43.6640625" style="77" customWidth="1"/>
    <col min="8708" max="8708" width="6.33203125" style="77" customWidth="1"/>
    <col min="8709" max="8960" width="11.44140625" style="77"/>
    <col min="8961" max="8961" width="3" style="77" customWidth="1"/>
    <col min="8962" max="8962" width="20.6640625" style="77" customWidth="1"/>
    <col min="8963" max="8963" width="43.6640625" style="77" customWidth="1"/>
    <col min="8964" max="8964" width="6.33203125" style="77" customWidth="1"/>
    <col min="8965" max="9216" width="11.44140625" style="77"/>
    <col min="9217" max="9217" width="3" style="77" customWidth="1"/>
    <col min="9218" max="9218" width="20.6640625" style="77" customWidth="1"/>
    <col min="9219" max="9219" width="43.6640625" style="77" customWidth="1"/>
    <col min="9220" max="9220" width="6.33203125" style="77" customWidth="1"/>
    <col min="9221" max="9472" width="11.44140625" style="77"/>
    <col min="9473" max="9473" width="3" style="77" customWidth="1"/>
    <col min="9474" max="9474" width="20.6640625" style="77" customWidth="1"/>
    <col min="9475" max="9475" width="43.6640625" style="77" customWidth="1"/>
    <col min="9476" max="9476" width="6.33203125" style="77" customWidth="1"/>
    <col min="9477" max="9728" width="11.44140625" style="77"/>
    <col min="9729" max="9729" width="3" style="77" customWidth="1"/>
    <col min="9730" max="9730" width="20.6640625" style="77" customWidth="1"/>
    <col min="9731" max="9731" width="43.6640625" style="77" customWidth="1"/>
    <col min="9732" max="9732" width="6.33203125" style="77" customWidth="1"/>
    <col min="9733" max="9984" width="11.44140625" style="77"/>
    <col min="9985" max="9985" width="3" style="77" customWidth="1"/>
    <col min="9986" max="9986" width="20.6640625" style="77" customWidth="1"/>
    <col min="9987" max="9987" width="43.6640625" style="77" customWidth="1"/>
    <col min="9988" max="9988" width="6.33203125" style="77" customWidth="1"/>
    <col min="9989" max="10240" width="11.44140625" style="77"/>
    <col min="10241" max="10241" width="3" style="77" customWidth="1"/>
    <col min="10242" max="10242" width="20.6640625" style="77" customWidth="1"/>
    <col min="10243" max="10243" width="43.6640625" style="77" customWidth="1"/>
    <col min="10244" max="10244" width="6.33203125" style="77" customWidth="1"/>
    <col min="10245" max="10496" width="11.44140625" style="77"/>
    <col min="10497" max="10497" width="3" style="77" customWidth="1"/>
    <col min="10498" max="10498" width="20.6640625" style="77" customWidth="1"/>
    <col min="10499" max="10499" width="43.6640625" style="77" customWidth="1"/>
    <col min="10500" max="10500" width="6.33203125" style="77" customWidth="1"/>
    <col min="10501" max="10752" width="11.44140625" style="77"/>
    <col min="10753" max="10753" width="3" style="77" customWidth="1"/>
    <col min="10754" max="10754" width="20.6640625" style="77" customWidth="1"/>
    <col min="10755" max="10755" width="43.6640625" style="77" customWidth="1"/>
    <col min="10756" max="10756" width="6.33203125" style="77" customWidth="1"/>
    <col min="10757" max="11008" width="11.44140625" style="77"/>
    <col min="11009" max="11009" width="3" style="77" customWidth="1"/>
    <col min="11010" max="11010" width="20.6640625" style="77" customWidth="1"/>
    <col min="11011" max="11011" width="43.6640625" style="77" customWidth="1"/>
    <col min="11012" max="11012" width="6.33203125" style="77" customWidth="1"/>
    <col min="11013" max="11264" width="11.44140625" style="77"/>
    <col min="11265" max="11265" width="3" style="77" customWidth="1"/>
    <col min="11266" max="11266" width="20.6640625" style="77" customWidth="1"/>
    <col min="11267" max="11267" width="43.6640625" style="77" customWidth="1"/>
    <col min="11268" max="11268" width="6.33203125" style="77" customWidth="1"/>
    <col min="11269" max="11520" width="11.44140625" style="77"/>
    <col min="11521" max="11521" width="3" style="77" customWidth="1"/>
    <col min="11522" max="11522" width="20.6640625" style="77" customWidth="1"/>
    <col min="11523" max="11523" width="43.6640625" style="77" customWidth="1"/>
    <col min="11524" max="11524" width="6.33203125" style="77" customWidth="1"/>
    <col min="11525" max="11776" width="11.44140625" style="77"/>
    <col min="11777" max="11777" width="3" style="77" customWidth="1"/>
    <col min="11778" max="11778" width="20.6640625" style="77" customWidth="1"/>
    <col min="11779" max="11779" width="43.6640625" style="77" customWidth="1"/>
    <col min="11780" max="11780" width="6.33203125" style="77" customWidth="1"/>
    <col min="11781" max="12032" width="11.44140625" style="77"/>
    <col min="12033" max="12033" width="3" style="77" customWidth="1"/>
    <col min="12034" max="12034" width="20.6640625" style="77" customWidth="1"/>
    <col min="12035" max="12035" width="43.6640625" style="77" customWidth="1"/>
    <col min="12036" max="12036" width="6.33203125" style="77" customWidth="1"/>
    <col min="12037" max="12288" width="11.44140625" style="77"/>
    <col min="12289" max="12289" width="3" style="77" customWidth="1"/>
    <col min="12290" max="12290" width="20.6640625" style="77" customWidth="1"/>
    <col min="12291" max="12291" width="43.6640625" style="77" customWidth="1"/>
    <col min="12292" max="12292" width="6.33203125" style="77" customWidth="1"/>
    <col min="12293" max="12544" width="11.44140625" style="77"/>
    <col min="12545" max="12545" width="3" style="77" customWidth="1"/>
    <col min="12546" max="12546" width="20.6640625" style="77" customWidth="1"/>
    <col min="12547" max="12547" width="43.6640625" style="77" customWidth="1"/>
    <col min="12548" max="12548" width="6.33203125" style="77" customWidth="1"/>
    <col min="12549" max="12800" width="11.44140625" style="77"/>
    <col min="12801" max="12801" width="3" style="77" customWidth="1"/>
    <col min="12802" max="12802" width="20.6640625" style="77" customWidth="1"/>
    <col min="12803" max="12803" width="43.6640625" style="77" customWidth="1"/>
    <col min="12804" max="12804" width="6.33203125" style="77" customWidth="1"/>
    <col min="12805" max="13056" width="11.44140625" style="77"/>
    <col min="13057" max="13057" width="3" style="77" customWidth="1"/>
    <col min="13058" max="13058" width="20.6640625" style="77" customWidth="1"/>
    <col min="13059" max="13059" width="43.6640625" style="77" customWidth="1"/>
    <col min="13060" max="13060" width="6.33203125" style="77" customWidth="1"/>
    <col min="13061" max="13312" width="11.44140625" style="77"/>
    <col min="13313" max="13313" width="3" style="77" customWidth="1"/>
    <col min="13314" max="13314" width="20.6640625" style="77" customWidth="1"/>
    <col min="13315" max="13315" width="43.6640625" style="77" customWidth="1"/>
    <col min="13316" max="13316" width="6.33203125" style="77" customWidth="1"/>
    <col min="13317" max="13568" width="11.44140625" style="77"/>
    <col min="13569" max="13569" width="3" style="77" customWidth="1"/>
    <col min="13570" max="13570" width="20.6640625" style="77" customWidth="1"/>
    <col min="13571" max="13571" width="43.6640625" style="77" customWidth="1"/>
    <col min="13572" max="13572" width="6.33203125" style="77" customWidth="1"/>
    <col min="13573" max="13824" width="11.44140625" style="77"/>
    <col min="13825" max="13825" width="3" style="77" customWidth="1"/>
    <col min="13826" max="13826" width="20.6640625" style="77" customWidth="1"/>
    <col min="13827" max="13827" width="43.6640625" style="77" customWidth="1"/>
    <col min="13828" max="13828" width="6.33203125" style="77" customWidth="1"/>
    <col min="13829" max="14080" width="11.44140625" style="77"/>
    <col min="14081" max="14081" width="3" style="77" customWidth="1"/>
    <col min="14082" max="14082" width="20.6640625" style="77" customWidth="1"/>
    <col min="14083" max="14083" width="43.6640625" style="77" customWidth="1"/>
    <col min="14084" max="14084" width="6.33203125" style="77" customWidth="1"/>
    <col min="14085" max="14336" width="11.44140625" style="77"/>
    <col min="14337" max="14337" width="3" style="77" customWidth="1"/>
    <col min="14338" max="14338" width="20.6640625" style="77" customWidth="1"/>
    <col min="14339" max="14339" width="43.6640625" style="77" customWidth="1"/>
    <col min="14340" max="14340" width="6.33203125" style="77" customWidth="1"/>
    <col min="14341" max="14592" width="11.44140625" style="77"/>
    <col min="14593" max="14593" width="3" style="77" customWidth="1"/>
    <col min="14594" max="14594" width="20.6640625" style="77" customWidth="1"/>
    <col min="14595" max="14595" width="43.6640625" style="77" customWidth="1"/>
    <col min="14596" max="14596" width="6.33203125" style="77" customWidth="1"/>
    <col min="14597" max="14848" width="11.44140625" style="77"/>
    <col min="14849" max="14849" width="3" style="77" customWidth="1"/>
    <col min="14850" max="14850" width="20.6640625" style="77" customWidth="1"/>
    <col min="14851" max="14851" width="43.6640625" style="77" customWidth="1"/>
    <col min="14852" max="14852" width="6.33203125" style="77" customWidth="1"/>
    <col min="14853" max="15104" width="11.44140625" style="77"/>
    <col min="15105" max="15105" width="3" style="77" customWidth="1"/>
    <col min="15106" max="15106" width="20.6640625" style="77" customWidth="1"/>
    <col min="15107" max="15107" width="43.6640625" style="77" customWidth="1"/>
    <col min="15108" max="15108" width="6.33203125" style="77" customWidth="1"/>
    <col min="15109" max="15360" width="11.44140625" style="77"/>
    <col min="15361" max="15361" width="3" style="77" customWidth="1"/>
    <col min="15362" max="15362" width="20.6640625" style="77" customWidth="1"/>
    <col min="15363" max="15363" width="43.6640625" style="77" customWidth="1"/>
    <col min="15364" max="15364" width="6.33203125" style="77" customWidth="1"/>
    <col min="15365" max="15616" width="11.44140625" style="77"/>
    <col min="15617" max="15617" width="3" style="77" customWidth="1"/>
    <col min="15618" max="15618" width="20.6640625" style="77" customWidth="1"/>
    <col min="15619" max="15619" width="43.6640625" style="77" customWidth="1"/>
    <col min="15620" max="15620" width="6.33203125" style="77" customWidth="1"/>
    <col min="15621" max="15872" width="11.44140625" style="77"/>
    <col min="15873" max="15873" width="3" style="77" customWidth="1"/>
    <col min="15874" max="15874" width="20.6640625" style="77" customWidth="1"/>
    <col min="15875" max="15875" width="43.6640625" style="77" customWidth="1"/>
    <col min="15876" max="15876" width="6.33203125" style="77" customWidth="1"/>
    <col min="15877" max="16128" width="11.44140625" style="77"/>
    <col min="16129" max="16129" width="3" style="77" customWidth="1"/>
    <col min="16130" max="16130" width="20.6640625" style="77" customWidth="1"/>
    <col min="16131" max="16131" width="43.6640625" style="77" customWidth="1"/>
    <col min="16132" max="16132" width="6.33203125" style="77" customWidth="1"/>
    <col min="16133" max="16384" width="11.44140625" style="77"/>
  </cols>
  <sheetData>
    <row r="3" spans="2:3" ht="12.9" customHeight="1" x14ac:dyDescent="0.25">
      <c r="B3" s="235" t="s">
        <v>990</v>
      </c>
      <c r="C3" s="235"/>
    </row>
    <row r="4" spans="2:3" x14ac:dyDescent="0.25">
      <c r="B4" s="78" t="s">
        <v>991</v>
      </c>
      <c r="C4" s="79">
        <f>DatosMenores!C59</f>
        <v>142</v>
      </c>
    </row>
    <row r="5" spans="2:3" x14ac:dyDescent="0.25">
      <c r="B5" s="78" t="s">
        <v>992</v>
      </c>
      <c r="C5" s="80">
        <f>DatosMenores!C60</f>
        <v>81</v>
      </c>
    </row>
    <row r="6" spans="2:3" x14ac:dyDescent="0.25">
      <c r="B6" s="78" t="s">
        <v>993</v>
      </c>
      <c r="C6" s="80">
        <f>DatosMenores!C61</f>
        <v>177</v>
      </c>
    </row>
    <row r="7" spans="2:3" ht="26.4" x14ac:dyDescent="0.25">
      <c r="B7" s="78" t="s">
        <v>994</v>
      </c>
      <c r="C7" s="80">
        <f>DatosMenores!C64</f>
        <v>0</v>
      </c>
    </row>
    <row r="8" spans="2:3" ht="26.4" x14ac:dyDescent="0.25">
      <c r="B8" s="78" t="s">
        <v>737</v>
      </c>
      <c r="C8" s="80">
        <f>DatosMenores!C65</f>
        <v>22</v>
      </c>
    </row>
    <row r="9" spans="2:3" ht="26.4" x14ac:dyDescent="0.25">
      <c r="B9" s="78" t="s">
        <v>995</v>
      </c>
      <c r="C9" s="80">
        <f>DatosMenores!C66</f>
        <v>2</v>
      </c>
    </row>
    <row r="10" spans="2:3" ht="26.4" x14ac:dyDescent="0.25">
      <c r="B10" s="78" t="s">
        <v>266</v>
      </c>
      <c r="C10" s="80">
        <f>DatosMenores!C68</f>
        <v>5</v>
      </c>
    </row>
    <row r="11" spans="2:3" x14ac:dyDescent="0.25">
      <c r="B11" s="78" t="s">
        <v>996</v>
      </c>
      <c r="C11" s="80">
        <f>DatosMenores!C67</f>
        <v>5</v>
      </c>
    </row>
    <row r="12" spans="2:3" x14ac:dyDescent="0.25">
      <c r="B12" s="78" t="s">
        <v>997</v>
      </c>
      <c r="C12" s="80">
        <f>DatosMenores!C69</f>
        <v>0</v>
      </c>
    </row>
    <row r="13" spans="2:3" ht="26.4" x14ac:dyDescent="0.25">
      <c r="B13" s="78" t="s">
        <v>998</v>
      </c>
      <c r="C13" s="80">
        <f>DatosMenores!C62</f>
        <v>0</v>
      </c>
    </row>
    <row r="14" spans="2:3" ht="26.4" x14ac:dyDescent="0.25">
      <c r="B14" s="78" t="s">
        <v>999</v>
      </c>
      <c r="C14" s="80">
        <f>DatosMenores!C63</f>
        <v>41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OutlineSymbols="0" workbookViewId="0">
      <selection activeCell="F94" sqref="F94"/>
    </sheetView>
  </sheetViews>
  <sheetFormatPr baseColWidth="10" defaultColWidth="11.44140625" defaultRowHeight="13.2" x14ac:dyDescent="0.25"/>
  <cols>
    <col min="1" max="1" width="2" style="44" customWidth="1"/>
    <col min="2" max="4" width="13.6640625" style="44" customWidth="1"/>
    <col min="5" max="6" width="14.88671875" style="44" customWidth="1"/>
    <col min="7" max="13" width="13.6640625" style="44" customWidth="1"/>
    <col min="14" max="256" width="11.44140625" style="44"/>
    <col min="257" max="257" width="2" style="44" customWidth="1"/>
    <col min="258" max="260" width="13.6640625" style="44" customWidth="1"/>
    <col min="261" max="262" width="14.88671875" style="44" customWidth="1"/>
    <col min="263" max="269" width="13.6640625" style="44" customWidth="1"/>
    <col min="270" max="512" width="11.44140625" style="44"/>
    <col min="513" max="513" width="2" style="44" customWidth="1"/>
    <col min="514" max="516" width="13.6640625" style="44" customWidth="1"/>
    <col min="517" max="518" width="14.88671875" style="44" customWidth="1"/>
    <col min="519" max="525" width="13.6640625" style="44" customWidth="1"/>
    <col min="526" max="768" width="11.44140625" style="44"/>
    <col min="769" max="769" width="2" style="44" customWidth="1"/>
    <col min="770" max="772" width="13.6640625" style="44" customWidth="1"/>
    <col min="773" max="774" width="14.88671875" style="44" customWidth="1"/>
    <col min="775" max="781" width="13.6640625" style="44" customWidth="1"/>
    <col min="782" max="1024" width="11.44140625" style="44"/>
    <col min="1025" max="1025" width="2" style="44" customWidth="1"/>
    <col min="1026" max="1028" width="13.6640625" style="44" customWidth="1"/>
    <col min="1029" max="1030" width="14.88671875" style="44" customWidth="1"/>
    <col min="1031" max="1037" width="13.6640625" style="44" customWidth="1"/>
    <col min="1038" max="1280" width="11.44140625" style="44"/>
    <col min="1281" max="1281" width="2" style="44" customWidth="1"/>
    <col min="1282" max="1284" width="13.6640625" style="44" customWidth="1"/>
    <col min="1285" max="1286" width="14.88671875" style="44" customWidth="1"/>
    <col min="1287" max="1293" width="13.6640625" style="44" customWidth="1"/>
    <col min="1294" max="1536" width="11.44140625" style="44"/>
    <col min="1537" max="1537" width="2" style="44" customWidth="1"/>
    <col min="1538" max="1540" width="13.6640625" style="44" customWidth="1"/>
    <col min="1541" max="1542" width="14.88671875" style="44" customWidth="1"/>
    <col min="1543" max="1549" width="13.6640625" style="44" customWidth="1"/>
    <col min="1550" max="1792" width="11.44140625" style="44"/>
    <col min="1793" max="1793" width="2" style="44" customWidth="1"/>
    <col min="1794" max="1796" width="13.6640625" style="44" customWidth="1"/>
    <col min="1797" max="1798" width="14.88671875" style="44" customWidth="1"/>
    <col min="1799" max="1805" width="13.6640625" style="44" customWidth="1"/>
    <col min="1806" max="2048" width="11.44140625" style="44"/>
    <col min="2049" max="2049" width="2" style="44" customWidth="1"/>
    <col min="2050" max="2052" width="13.6640625" style="44" customWidth="1"/>
    <col min="2053" max="2054" width="14.88671875" style="44" customWidth="1"/>
    <col min="2055" max="2061" width="13.6640625" style="44" customWidth="1"/>
    <col min="2062" max="2304" width="11.44140625" style="44"/>
    <col min="2305" max="2305" width="2" style="44" customWidth="1"/>
    <col min="2306" max="2308" width="13.6640625" style="44" customWidth="1"/>
    <col min="2309" max="2310" width="14.88671875" style="44" customWidth="1"/>
    <col min="2311" max="2317" width="13.6640625" style="44" customWidth="1"/>
    <col min="2318" max="2560" width="11.44140625" style="44"/>
    <col min="2561" max="2561" width="2" style="44" customWidth="1"/>
    <col min="2562" max="2564" width="13.6640625" style="44" customWidth="1"/>
    <col min="2565" max="2566" width="14.88671875" style="44" customWidth="1"/>
    <col min="2567" max="2573" width="13.6640625" style="44" customWidth="1"/>
    <col min="2574" max="2816" width="11.44140625" style="44"/>
    <col min="2817" max="2817" width="2" style="44" customWidth="1"/>
    <col min="2818" max="2820" width="13.6640625" style="44" customWidth="1"/>
    <col min="2821" max="2822" width="14.88671875" style="44" customWidth="1"/>
    <col min="2823" max="2829" width="13.6640625" style="44" customWidth="1"/>
    <col min="2830" max="3072" width="11.44140625" style="44"/>
    <col min="3073" max="3073" width="2" style="44" customWidth="1"/>
    <col min="3074" max="3076" width="13.6640625" style="44" customWidth="1"/>
    <col min="3077" max="3078" width="14.88671875" style="44" customWidth="1"/>
    <col min="3079" max="3085" width="13.6640625" style="44" customWidth="1"/>
    <col min="3086" max="3328" width="11.44140625" style="44"/>
    <col min="3329" max="3329" width="2" style="44" customWidth="1"/>
    <col min="3330" max="3332" width="13.6640625" style="44" customWidth="1"/>
    <col min="3333" max="3334" width="14.88671875" style="44" customWidth="1"/>
    <col min="3335" max="3341" width="13.6640625" style="44" customWidth="1"/>
    <col min="3342" max="3584" width="11.44140625" style="44"/>
    <col min="3585" max="3585" width="2" style="44" customWidth="1"/>
    <col min="3586" max="3588" width="13.6640625" style="44" customWidth="1"/>
    <col min="3589" max="3590" width="14.88671875" style="44" customWidth="1"/>
    <col min="3591" max="3597" width="13.6640625" style="44" customWidth="1"/>
    <col min="3598" max="3840" width="11.44140625" style="44"/>
    <col min="3841" max="3841" width="2" style="44" customWidth="1"/>
    <col min="3842" max="3844" width="13.6640625" style="44" customWidth="1"/>
    <col min="3845" max="3846" width="14.88671875" style="44" customWidth="1"/>
    <col min="3847" max="3853" width="13.6640625" style="44" customWidth="1"/>
    <col min="3854" max="4096" width="11.44140625" style="44"/>
    <col min="4097" max="4097" width="2" style="44" customWidth="1"/>
    <col min="4098" max="4100" width="13.6640625" style="44" customWidth="1"/>
    <col min="4101" max="4102" width="14.88671875" style="44" customWidth="1"/>
    <col min="4103" max="4109" width="13.6640625" style="44" customWidth="1"/>
    <col min="4110" max="4352" width="11.44140625" style="44"/>
    <col min="4353" max="4353" width="2" style="44" customWidth="1"/>
    <col min="4354" max="4356" width="13.6640625" style="44" customWidth="1"/>
    <col min="4357" max="4358" width="14.88671875" style="44" customWidth="1"/>
    <col min="4359" max="4365" width="13.6640625" style="44" customWidth="1"/>
    <col min="4366" max="4608" width="11.44140625" style="44"/>
    <col min="4609" max="4609" width="2" style="44" customWidth="1"/>
    <col min="4610" max="4612" width="13.6640625" style="44" customWidth="1"/>
    <col min="4613" max="4614" width="14.88671875" style="44" customWidth="1"/>
    <col min="4615" max="4621" width="13.6640625" style="44" customWidth="1"/>
    <col min="4622" max="4864" width="11.44140625" style="44"/>
    <col min="4865" max="4865" width="2" style="44" customWidth="1"/>
    <col min="4866" max="4868" width="13.6640625" style="44" customWidth="1"/>
    <col min="4869" max="4870" width="14.88671875" style="44" customWidth="1"/>
    <col min="4871" max="4877" width="13.6640625" style="44" customWidth="1"/>
    <col min="4878" max="5120" width="11.44140625" style="44"/>
    <col min="5121" max="5121" width="2" style="44" customWidth="1"/>
    <col min="5122" max="5124" width="13.6640625" style="44" customWidth="1"/>
    <col min="5125" max="5126" width="14.88671875" style="44" customWidth="1"/>
    <col min="5127" max="5133" width="13.6640625" style="44" customWidth="1"/>
    <col min="5134" max="5376" width="11.44140625" style="44"/>
    <col min="5377" max="5377" width="2" style="44" customWidth="1"/>
    <col min="5378" max="5380" width="13.6640625" style="44" customWidth="1"/>
    <col min="5381" max="5382" width="14.88671875" style="44" customWidth="1"/>
    <col min="5383" max="5389" width="13.6640625" style="44" customWidth="1"/>
    <col min="5390" max="5632" width="11.44140625" style="44"/>
    <col min="5633" max="5633" width="2" style="44" customWidth="1"/>
    <col min="5634" max="5636" width="13.6640625" style="44" customWidth="1"/>
    <col min="5637" max="5638" width="14.88671875" style="44" customWidth="1"/>
    <col min="5639" max="5645" width="13.6640625" style="44" customWidth="1"/>
    <col min="5646" max="5888" width="11.44140625" style="44"/>
    <col min="5889" max="5889" width="2" style="44" customWidth="1"/>
    <col min="5890" max="5892" width="13.6640625" style="44" customWidth="1"/>
    <col min="5893" max="5894" width="14.88671875" style="44" customWidth="1"/>
    <col min="5895" max="5901" width="13.6640625" style="44" customWidth="1"/>
    <col min="5902" max="6144" width="11.44140625" style="44"/>
    <col min="6145" max="6145" width="2" style="44" customWidth="1"/>
    <col min="6146" max="6148" width="13.6640625" style="44" customWidth="1"/>
    <col min="6149" max="6150" width="14.88671875" style="44" customWidth="1"/>
    <col min="6151" max="6157" width="13.6640625" style="44" customWidth="1"/>
    <col min="6158" max="6400" width="11.44140625" style="44"/>
    <col min="6401" max="6401" width="2" style="44" customWidth="1"/>
    <col min="6402" max="6404" width="13.6640625" style="44" customWidth="1"/>
    <col min="6405" max="6406" width="14.88671875" style="44" customWidth="1"/>
    <col min="6407" max="6413" width="13.6640625" style="44" customWidth="1"/>
    <col min="6414" max="6656" width="11.44140625" style="44"/>
    <col min="6657" max="6657" width="2" style="44" customWidth="1"/>
    <col min="6658" max="6660" width="13.6640625" style="44" customWidth="1"/>
    <col min="6661" max="6662" width="14.88671875" style="44" customWidth="1"/>
    <col min="6663" max="6669" width="13.6640625" style="44" customWidth="1"/>
    <col min="6670" max="6912" width="11.44140625" style="44"/>
    <col min="6913" max="6913" width="2" style="44" customWidth="1"/>
    <col min="6914" max="6916" width="13.6640625" style="44" customWidth="1"/>
    <col min="6917" max="6918" width="14.88671875" style="44" customWidth="1"/>
    <col min="6919" max="6925" width="13.6640625" style="44" customWidth="1"/>
    <col min="6926" max="7168" width="11.44140625" style="44"/>
    <col min="7169" max="7169" width="2" style="44" customWidth="1"/>
    <col min="7170" max="7172" width="13.6640625" style="44" customWidth="1"/>
    <col min="7173" max="7174" width="14.88671875" style="44" customWidth="1"/>
    <col min="7175" max="7181" width="13.6640625" style="44" customWidth="1"/>
    <col min="7182" max="7424" width="11.44140625" style="44"/>
    <col min="7425" max="7425" width="2" style="44" customWidth="1"/>
    <col min="7426" max="7428" width="13.6640625" style="44" customWidth="1"/>
    <col min="7429" max="7430" width="14.88671875" style="44" customWidth="1"/>
    <col min="7431" max="7437" width="13.6640625" style="44" customWidth="1"/>
    <col min="7438" max="7680" width="11.44140625" style="44"/>
    <col min="7681" max="7681" width="2" style="44" customWidth="1"/>
    <col min="7682" max="7684" width="13.6640625" style="44" customWidth="1"/>
    <col min="7685" max="7686" width="14.88671875" style="44" customWidth="1"/>
    <col min="7687" max="7693" width="13.6640625" style="44" customWidth="1"/>
    <col min="7694" max="7936" width="11.44140625" style="44"/>
    <col min="7937" max="7937" width="2" style="44" customWidth="1"/>
    <col min="7938" max="7940" width="13.6640625" style="44" customWidth="1"/>
    <col min="7941" max="7942" width="14.88671875" style="44" customWidth="1"/>
    <col min="7943" max="7949" width="13.6640625" style="44" customWidth="1"/>
    <col min="7950" max="8192" width="11.44140625" style="44"/>
    <col min="8193" max="8193" width="2" style="44" customWidth="1"/>
    <col min="8194" max="8196" width="13.6640625" style="44" customWidth="1"/>
    <col min="8197" max="8198" width="14.88671875" style="44" customWidth="1"/>
    <col min="8199" max="8205" width="13.6640625" style="44" customWidth="1"/>
    <col min="8206" max="8448" width="11.44140625" style="44"/>
    <col min="8449" max="8449" width="2" style="44" customWidth="1"/>
    <col min="8450" max="8452" width="13.6640625" style="44" customWidth="1"/>
    <col min="8453" max="8454" width="14.88671875" style="44" customWidth="1"/>
    <col min="8455" max="8461" width="13.6640625" style="44" customWidth="1"/>
    <col min="8462" max="8704" width="11.44140625" style="44"/>
    <col min="8705" max="8705" width="2" style="44" customWidth="1"/>
    <col min="8706" max="8708" width="13.6640625" style="44" customWidth="1"/>
    <col min="8709" max="8710" width="14.88671875" style="44" customWidth="1"/>
    <col min="8711" max="8717" width="13.6640625" style="44" customWidth="1"/>
    <col min="8718" max="8960" width="11.44140625" style="44"/>
    <col min="8961" max="8961" width="2" style="44" customWidth="1"/>
    <col min="8962" max="8964" width="13.6640625" style="44" customWidth="1"/>
    <col min="8965" max="8966" width="14.88671875" style="44" customWidth="1"/>
    <col min="8967" max="8973" width="13.6640625" style="44" customWidth="1"/>
    <col min="8974" max="9216" width="11.44140625" style="44"/>
    <col min="9217" max="9217" width="2" style="44" customWidth="1"/>
    <col min="9218" max="9220" width="13.6640625" style="44" customWidth="1"/>
    <col min="9221" max="9222" width="14.88671875" style="44" customWidth="1"/>
    <col min="9223" max="9229" width="13.6640625" style="44" customWidth="1"/>
    <col min="9230" max="9472" width="11.44140625" style="44"/>
    <col min="9473" max="9473" width="2" style="44" customWidth="1"/>
    <col min="9474" max="9476" width="13.6640625" style="44" customWidth="1"/>
    <col min="9477" max="9478" width="14.88671875" style="44" customWidth="1"/>
    <col min="9479" max="9485" width="13.6640625" style="44" customWidth="1"/>
    <col min="9486" max="9728" width="11.44140625" style="44"/>
    <col min="9729" max="9729" width="2" style="44" customWidth="1"/>
    <col min="9730" max="9732" width="13.6640625" style="44" customWidth="1"/>
    <col min="9733" max="9734" width="14.88671875" style="44" customWidth="1"/>
    <col min="9735" max="9741" width="13.6640625" style="44" customWidth="1"/>
    <col min="9742" max="9984" width="11.44140625" style="44"/>
    <col min="9985" max="9985" width="2" style="44" customWidth="1"/>
    <col min="9986" max="9988" width="13.6640625" style="44" customWidth="1"/>
    <col min="9989" max="9990" width="14.88671875" style="44" customWidth="1"/>
    <col min="9991" max="9997" width="13.6640625" style="44" customWidth="1"/>
    <col min="9998" max="10240" width="11.44140625" style="44"/>
    <col min="10241" max="10241" width="2" style="44" customWidth="1"/>
    <col min="10242" max="10244" width="13.6640625" style="44" customWidth="1"/>
    <col min="10245" max="10246" width="14.88671875" style="44" customWidth="1"/>
    <col min="10247" max="10253" width="13.6640625" style="44" customWidth="1"/>
    <col min="10254" max="10496" width="11.44140625" style="44"/>
    <col min="10497" max="10497" width="2" style="44" customWidth="1"/>
    <col min="10498" max="10500" width="13.6640625" style="44" customWidth="1"/>
    <col min="10501" max="10502" width="14.88671875" style="44" customWidth="1"/>
    <col min="10503" max="10509" width="13.6640625" style="44" customWidth="1"/>
    <col min="10510" max="10752" width="11.44140625" style="44"/>
    <col min="10753" max="10753" width="2" style="44" customWidth="1"/>
    <col min="10754" max="10756" width="13.6640625" style="44" customWidth="1"/>
    <col min="10757" max="10758" width="14.88671875" style="44" customWidth="1"/>
    <col min="10759" max="10765" width="13.6640625" style="44" customWidth="1"/>
    <col min="10766" max="11008" width="11.44140625" style="44"/>
    <col min="11009" max="11009" width="2" style="44" customWidth="1"/>
    <col min="11010" max="11012" width="13.6640625" style="44" customWidth="1"/>
    <col min="11013" max="11014" width="14.88671875" style="44" customWidth="1"/>
    <col min="11015" max="11021" width="13.6640625" style="44" customWidth="1"/>
    <col min="11022" max="11264" width="11.44140625" style="44"/>
    <col min="11265" max="11265" width="2" style="44" customWidth="1"/>
    <col min="11266" max="11268" width="13.6640625" style="44" customWidth="1"/>
    <col min="11269" max="11270" width="14.88671875" style="44" customWidth="1"/>
    <col min="11271" max="11277" width="13.6640625" style="44" customWidth="1"/>
    <col min="11278" max="11520" width="11.44140625" style="44"/>
    <col min="11521" max="11521" width="2" style="44" customWidth="1"/>
    <col min="11522" max="11524" width="13.6640625" style="44" customWidth="1"/>
    <col min="11525" max="11526" width="14.88671875" style="44" customWidth="1"/>
    <col min="11527" max="11533" width="13.6640625" style="44" customWidth="1"/>
    <col min="11534" max="11776" width="11.44140625" style="44"/>
    <col min="11777" max="11777" width="2" style="44" customWidth="1"/>
    <col min="11778" max="11780" width="13.6640625" style="44" customWidth="1"/>
    <col min="11781" max="11782" width="14.88671875" style="44" customWidth="1"/>
    <col min="11783" max="11789" width="13.6640625" style="44" customWidth="1"/>
    <col min="11790" max="12032" width="11.44140625" style="44"/>
    <col min="12033" max="12033" width="2" style="44" customWidth="1"/>
    <col min="12034" max="12036" width="13.6640625" style="44" customWidth="1"/>
    <col min="12037" max="12038" width="14.88671875" style="44" customWidth="1"/>
    <col min="12039" max="12045" width="13.6640625" style="44" customWidth="1"/>
    <col min="12046" max="12288" width="11.44140625" style="44"/>
    <col min="12289" max="12289" width="2" style="44" customWidth="1"/>
    <col min="12290" max="12292" width="13.6640625" style="44" customWidth="1"/>
    <col min="12293" max="12294" width="14.88671875" style="44" customWidth="1"/>
    <col min="12295" max="12301" width="13.6640625" style="44" customWidth="1"/>
    <col min="12302" max="12544" width="11.44140625" style="44"/>
    <col min="12545" max="12545" width="2" style="44" customWidth="1"/>
    <col min="12546" max="12548" width="13.6640625" style="44" customWidth="1"/>
    <col min="12549" max="12550" width="14.88671875" style="44" customWidth="1"/>
    <col min="12551" max="12557" width="13.6640625" style="44" customWidth="1"/>
    <col min="12558" max="12800" width="11.44140625" style="44"/>
    <col min="12801" max="12801" width="2" style="44" customWidth="1"/>
    <col min="12802" max="12804" width="13.6640625" style="44" customWidth="1"/>
    <col min="12805" max="12806" width="14.88671875" style="44" customWidth="1"/>
    <col min="12807" max="12813" width="13.6640625" style="44" customWidth="1"/>
    <col min="12814" max="13056" width="11.44140625" style="44"/>
    <col min="13057" max="13057" width="2" style="44" customWidth="1"/>
    <col min="13058" max="13060" width="13.6640625" style="44" customWidth="1"/>
    <col min="13061" max="13062" width="14.88671875" style="44" customWidth="1"/>
    <col min="13063" max="13069" width="13.6640625" style="44" customWidth="1"/>
    <col min="13070" max="13312" width="11.44140625" style="44"/>
    <col min="13313" max="13313" width="2" style="44" customWidth="1"/>
    <col min="13314" max="13316" width="13.6640625" style="44" customWidth="1"/>
    <col min="13317" max="13318" width="14.88671875" style="44" customWidth="1"/>
    <col min="13319" max="13325" width="13.6640625" style="44" customWidth="1"/>
    <col min="13326" max="13568" width="11.44140625" style="44"/>
    <col min="13569" max="13569" width="2" style="44" customWidth="1"/>
    <col min="13570" max="13572" width="13.6640625" style="44" customWidth="1"/>
    <col min="13573" max="13574" width="14.88671875" style="44" customWidth="1"/>
    <col min="13575" max="13581" width="13.6640625" style="44" customWidth="1"/>
    <col min="13582" max="13824" width="11.44140625" style="44"/>
    <col min="13825" max="13825" width="2" style="44" customWidth="1"/>
    <col min="13826" max="13828" width="13.6640625" style="44" customWidth="1"/>
    <col min="13829" max="13830" width="14.88671875" style="44" customWidth="1"/>
    <col min="13831" max="13837" width="13.6640625" style="44" customWidth="1"/>
    <col min="13838" max="14080" width="11.44140625" style="44"/>
    <col min="14081" max="14081" width="2" style="44" customWidth="1"/>
    <col min="14082" max="14084" width="13.6640625" style="44" customWidth="1"/>
    <col min="14085" max="14086" width="14.88671875" style="44" customWidth="1"/>
    <col min="14087" max="14093" width="13.6640625" style="44" customWidth="1"/>
    <col min="14094" max="14336" width="11.44140625" style="44"/>
    <col min="14337" max="14337" width="2" style="44" customWidth="1"/>
    <col min="14338" max="14340" width="13.6640625" style="44" customWidth="1"/>
    <col min="14341" max="14342" width="14.88671875" style="44" customWidth="1"/>
    <col min="14343" max="14349" width="13.6640625" style="44" customWidth="1"/>
    <col min="14350" max="14592" width="11.44140625" style="44"/>
    <col min="14593" max="14593" width="2" style="44" customWidth="1"/>
    <col min="14594" max="14596" width="13.6640625" style="44" customWidth="1"/>
    <col min="14597" max="14598" width="14.88671875" style="44" customWidth="1"/>
    <col min="14599" max="14605" width="13.6640625" style="44" customWidth="1"/>
    <col min="14606" max="14848" width="11.44140625" style="44"/>
    <col min="14849" max="14849" width="2" style="44" customWidth="1"/>
    <col min="14850" max="14852" width="13.6640625" style="44" customWidth="1"/>
    <col min="14853" max="14854" width="14.88671875" style="44" customWidth="1"/>
    <col min="14855" max="14861" width="13.6640625" style="44" customWidth="1"/>
    <col min="14862" max="15104" width="11.44140625" style="44"/>
    <col min="15105" max="15105" width="2" style="44" customWidth="1"/>
    <col min="15106" max="15108" width="13.6640625" style="44" customWidth="1"/>
    <col min="15109" max="15110" width="14.88671875" style="44" customWidth="1"/>
    <col min="15111" max="15117" width="13.6640625" style="44" customWidth="1"/>
    <col min="15118" max="15360" width="11.44140625" style="44"/>
    <col min="15361" max="15361" width="2" style="44" customWidth="1"/>
    <col min="15362" max="15364" width="13.6640625" style="44" customWidth="1"/>
    <col min="15365" max="15366" width="14.88671875" style="44" customWidth="1"/>
    <col min="15367" max="15373" width="13.6640625" style="44" customWidth="1"/>
    <col min="15374" max="15616" width="11.44140625" style="44"/>
    <col min="15617" max="15617" width="2" style="44" customWidth="1"/>
    <col min="15618" max="15620" width="13.6640625" style="44" customWidth="1"/>
    <col min="15621" max="15622" width="14.88671875" style="44" customWidth="1"/>
    <col min="15623" max="15629" width="13.6640625" style="44" customWidth="1"/>
    <col min="15630" max="15872" width="11.44140625" style="44"/>
    <col min="15873" max="15873" width="2" style="44" customWidth="1"/>
    <col min="15874" max="15876" width="13.6640625" style="44" customWidth="1"/>
    <col min="15877" max="15878" width="14.88671875" style="44" customWidth="1"/>
    <col min="15879" max="15885" width="13.6640625" style="44" customWidth="1"/>
    <col min="15886" max="16128" width="11.44140625" style="44"/>
    <col min="16129" max="16129" width="2" style="44" customWidth="1"/>
    <col min="16130" max="16132" width="13.6640625" style="44" customWidth="1"/>
    <col min="16133" max="16134" width="14.88671875" style="44" customWidth="1"/>
    <col min="16135" max="16141" width="13.6640625" style="44" customWidth="1"/>
    <col min="16142" max="16384" width="11.44140625" style="44"/>
  </cols>
  <sheetData>
    <row r="2" spans="2:13" s="40" customFormat="1" ht="15.6" x14ac:dyDescent="0.3">
      <c r="B2" s="40" t="s">
        <v>944</v>
      </c>
    </row>
    <row r="4" spans="2:13" ht="40.200000000000003" thickBot="1" x14ac:dyDescent="0.3">
      <c r="B4" s="41" t="s">
        <v>342</v>
      </c>
      <c r="C4" s="42" t="s">
        <v>945</v>
      </c>
      <c r="D4" s="42" t="s">
        <v>946</v>
      </c>
      <c r="E4" s="42" t="s">
        <v>947</v>
      </c>
      <c r="F4" s="42" t="s">
        <v>948</v>
      </c>
      <c r="G4" s="42" t="s">
        <v>949</v>
      </c>
      <c r="H4" s="42" t="s">
        <v>950</v>
      </c>
      <c r="I4" s="42" t="s">
        <v>951</v>
      </c>
      <c r="J4" s="42" t="s">
        <v>952</v>
      </c>
      <c r="K4" s="42" t="s">
        <v>353</v>
      </c>
      <c r="L4" s="42" t="s">
        <v>953</v>
      </c>
      <c r="M4" s="43" t="s">
        <v>355</v>
      </c>
    </row>
    <row r="5" spans="2:13" s="50" customFormat="1" ht="22.5" customHeight="1" thickBot="1" x14ac:dyDescent="0.35">
      <c r="B5" s="45">
        <v>1</v>
      </c>
      <c r="C5" s="46">
        <v>2</v>
      </c>
      <c r="D5" s="46">
        <v>2</v>
      </c>
      <c r="E5" s="47">
        <v>1</v>
      </c>
      <c r="F5" s="47">
        <v>1</v>
      </c>
      <c r="G5" s="47">
        <v>1</v>
      </c>
      <c r="H5" s="47">
        <v>1</v>
      </c>
      <c r="I5" s="47">
        <v>1</v>
      </c>
      <c r="J5" s="47">
        <v>1</v>
      </c>
      <c r="K5" s="48">
        <v>3</v>
      </c>
      <c r="L5" s="47">
        <v>1</v>
      </c>
      <c r="M5" s="49">
        <v>1</v>
      </c>
    </row>
    <row r="8" spans="2:13" ht="15.6" x14ac:dyDescent="0.3">
      <c r="B8" s="51" t="s">
        <v>954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10" spans="2:13" ht="40.200000000000003" thickBot="1" x14ac:dyDescent="0.3">
      <c r="D10" s="53" t="s">
        <v>342</v>
      </c>
      <c r="E10" s="54" t="s">
        <v>947</v>
      </c>
      <c r="F10" s="54" t="s">
        <v>948</v>
      </c>
      <c r="G10" s="54" t="s">
        <v>949</v>
      </c>
      <c r="H10" s="54" t="s">
        <v>950</v>
      </c>
      <c r="I10" s="54" t="s">
        <v>951</v>
      </c>
      <c r="J10" s="54" t="s">
        <v>952</v>
      </c>
      <c r="K10" s="54" t="s">
        <v>953</v>
      </c>
      <c r="L10" s="55" t="s">
        <v>355</v>
      </c>
      <c r="M10" s="56"/>
    </row>
    <row r="11" spans="2:13" ht="13.35" customHeight="1" x14ac:dyDescent="0.25">
      <c r="B11" s="236" t="s">
        <v>955</v>
      </c>
      <c r="C11" s="236"/>
      <c r="D11" s="57">
        <f>DatosDelitos!B5+DatosDelitos!B13-DatosDelitos!B17</f>
        <v>16918</v>
      </c>
      <c r="E11" s="58">
        <f>DatosDelitos!G5+DatosDelitos!G13-DatosDelitos!G17</f>
        <v>435</v>
      </c>
      <c r="F11" s="58">
        <f>DatosDelitos!H5+DatosDelitos!H13-DatosDelitos!H17</f>
        <v>582</v>
      </c>
      <c r="G11" s="58">
        <f>DatosDelitos!I5+DatosDelitos!I13-DatosDelitos!I17</f>
        <v>67</v>
      </c>
      <c r="H11" s="58">
        <f>DatosDelitos!J5+DatosDelitos!J13-DatosDelitos!J17</f>
        <v>31</v>
      </c>
      <c r="I11" s="58">
        <f>DatosDelitos!K5+DatosDelitos!K13-DatosDelitos!K17</f>
        <v>8</v>
      </c>
      <c r="J11" s="58">
        <f>DatosDelitos!L5+DatosDelitos!L13-DatosDelitos!L17</f>
        <v>5</v>
      </c>
      <c r="K11" s="58">
        <f>DatosDelitos!N5+DatosDelitos!N13-DatosDelitos!N17</f>
        <v>31</v>
      </c>
      <c r="L11" s="59">
        <f>DatosDelitos!O5+DatosDelitos!O13-DatosDelitos!O17</f>
        <v>853</v>
      </c>
    </row>
    <row r="12" spans="2:13" ht="13.35" customHeight="1" x14ac:dyDescent="0.25">
      <c r="B12" s="236" t="s">
        <v>318</v>
      </c>
      <c r="C12" s="236"/>
      <c r="D12" s="60">
        <f>DatosDelitos!B10</f>
        <v>1</v>
      </c>
      <c r="E12" s="61">
        <f>DatosDelitos!G10</f>
        <v>0</v>
      </c>
      <c r="F12" s="61">
        <f>DatosDelitos!H10</f>
        <v>0</v>
      </c>
      <c r="G12" s="61">
        <f>DatosDelitos!I10</f>
        <v>0</v>
      </c>
      <c r="H12" s="61">
        <f>DatosDelitos!J10</f>
        <v>0</v>
      </c>
      <c r="I12" s="61">
        <f>DatosDelitos!K10</f>
        <v>0</v>
      </c>
      <c r="J12" s="61">
        <f>DatosDelitos!L10</f>
        <v>0</v>
      </c>
      <c r="K12" s="61">
        <f>DatosDelitos!N10</f>
        <v>0</v>
      </c>
      <c r="L12" s="62">
        <f>DatosDelitos!O10</f>
        <v>0</v>
      </c>
    </row>
    <row r="13" spans="2:13" ht="13.35" customHeight="1" x14ac:dyDescent="0.25">
      <c r="B13" s="236" t="s">
        <v>371</v>
      </c>
      <c r="C13" s="236"/>
      <c r="D13" s="60">
        <f>DatosDelitos!B20</f>
        <v>0</v>
      </c>
      <c r="E13" s="61">
        <f>DatosDelitos!G20</f>
        <v>0</v>
      </c>
      <c r="F13" s="61">
        <f>DatosDelitos!H20</f>
        <v>0</v>
      </c>
      <c r="G13" s="61">
        <f>DatosDelitos!I20</f>
        <v>0</v>
      </c>
      <c r="H13" s="61">
        <f>DatosDelitos!J20</f>
        <v>0</v>
      </c>
      <c r="I13" s="61">
        <f>DatosDelitos!K20</f>
        <v>0</v>
      </c>
      <c r="J13" s="61">
        <f>DatosDelitos!L20</f>
        <v>0</v>
      </c>
      <c r="K13" s="61">
        <f>DatosDelitos!N20</f>
        <v>0</v>
      </c>
      <c r="L13" s="62">
        <f>DatosDelitos!O20</f>
        <v>0</v>
      </c>
    </row>
    <row r="14" spans="2:13" ht="13.35" customHeight="1" x14ac:dyDescent="0.25">
      <c r="B14" s="236" t="s">
        <v>374</v>
      </c>
      <c r="C14" s="236"/>
      <c r="D14" s="60">
        <f>DatosDelitos!B23</f>
        <v>0</v>
      </c>
      <c r="E14" s="61">
        <f>DatosDelitos!G23</f>
        <v>0</v>
      </c>
      <c r="F14" s="61">
        <f>DatosDelitos!H23</f>
        <v>0</v>
      </c>
      <c r="G14" s="61">
        <f>DatosDelitos!I23</f>
        <v>0</v>
      </c>
      <c r="H14" s="61">
        <f>DatosDelitos!J23</f>
        <v>0</v>
      </c>
      <c r="I14" s="61">
        <f>DatosDelitos!K23</f>
        <v>0</v>
      </c>
      <c r="J14" s="61">
        <f>DatosDelitos!L23</f>
        <v>0</v>
      </c>
      <c r="K14" s="61">
        <f>DatosDelitos!N23</f>
        <v>0</v>
      </c>
      <c r="L14" s="62">
        <f>DatosDelitos!O23</f>
        <v>0</v>
      </c>
    </row>
    <row r="15" spans="2:13" ht="13.35" customHeight="1" x14ac:dyDescent="0.25">
      <c r="B15" s="236" t="s">
        <v>956</v>
      </c>
      <c r="C15" s="236"/>
      <c r="D15" s="60">
        <f>DatosDelitos!B17+DatosDelitos!B44</f>
        <v>4977</v>
      </c>
      <c r="E15" s="61">
        <f>DatosDelitos!G17+DatosDelitos!G44</f>
        <v>653</v>
      </c>
      <c r="F15" s="61">
        <f>DatosDelitos!H16+DatosDelitos!H44</f>
        <v>93</v>
      </c>
      <c r="G15" s="61">
        <f>DatosDelitos!I17+DatosDelitos!I44</f>
        <v>6</v>
      </c>
      <c r="H15" s="61">
        <f>DatosDelitos!J17+DatosDelitos!J44</f>
        <v>4</v>
      </c>
      <c r="I15" s="61">
        <f>DatosDelitos!K17+DatosDelitos!K44</f>
        <v>1</v>
      </c>
      <c r="J15" s="61">
        <f>DatosDelitos!L17+DatosDelitos!L44</f>
        <v>0</v>
      </c>
      <c r="K15" s="61">
        <f>DatosDelitos!N17+DatosDelitos!N44</f>
        <v>31</v>
      </c>
      <c r="L15" s="62">
        <f>DatosDelitos!O17+DatosDelitos!O44</f>
        <v>886</v>
      </c>
    </row>
    <row r="16" spans="2:13" ht="13.35" customHeight="1" x14ac:dyDescent="0.25">
      <c r="B16" s="236" t="s">
        <v>957</v>
      </c>
      <c r="C16" s="236"/>
      <c r="D16" s="60">
        <f>DatosDelitos!B30</f>
        <v>1582</v>
      </c>
      <c r="E16" s="61">
        <f>DatosDelitos!G30</f>
        <v>157</v>
      </c>
      <c r="F16" s="61">
        <f>DatosDelitos!H30</f>
        <v>313</v>
      </c>
      <c r="G16" s="61">
        <f>DatosDelitos!I30</f>
        <v>6</v>
      </c>
      <c r="H16" s="61">
        <f>DatosDelitos!J30</f>
        <v>2</v>
      </c>
      <c r="I16" s="61">
        <f>DatosDelitos!K30</f>
        <v>0</v>
      </c>
      <c r="J16" s="61">
        <f>DatosDelitos!L30</f>
        <v>1</v>
      </c>
      <c r="K16" s="61">
        <f>DatosDelitos!N30</f>
        <v>11</v>
      </c>
      <c r="L16" s="62">
        <f>DatosDelitos!O30</f>
        <v>424</v>
      </c>
    </row>
    <row r="17" spans="2:12" ht="13.35" customHeight="1" x14ac:dyDescent="0.25">
      <c r="B17" s="236" t="s">
        <v>958</v>
      </c>
      <c r="C17" s="236"/>
      <c r="D17" s="60">
        <f>DatosDelitos!B42-DatosDelitos!B44</f>
        <v>13</v>
      </c>
      <c r="E17" s="61">
        <f>DatosDelitos!G42-DatosDelitos!G44</f>
        <v>0</v>
      </c>
      <c r="F17" s="61">
        <f>DatosDelitos!H42-DatosDelitos!H44</f>
        <v>3</v>
      </c>
      <c r="G17" s="61">
        <f>DatosDelitos!I42-DatosDelitos!I44</f>
        <v>0</v>
      </c>
      <c r="H17" s="61">
        <f>DatosDelitos!J42-DatosDelitos!J44</f>
        <v>0</v>
      </c>
      <c r="I17" s="61">
        <f>DatosDelitos!K42-DatosDelitos!K44</f>
        <v>0</v>
      </c>
      <c r="J17" s="61">
        <f>DatosDelitos!L42-DatosDelitos!L44</f>
        <v>0</v>
      </c>
      <c r="K17" s="61">
        <f>DatosDelitos!N42-DatosDelitos!N44</f>
        <v>0</v>
      </c>
      <c r="L17" s="62">
        <f>DatosDelitos!O42-DatosDelitos!O44</f>
        <v>4</v>
      </c>
    </row>
    <row r="18" spans="2:12" ht="13.35" customHeight="1" x14ac:dyDescent="0.25">
      <c r="B18" s="236" t="s">
        <v>959</v>
      </c>
      <c r="C18" s="236"/>
      <c r="D18" s="60">
        <f>DatosDelitos!B50</f>
        <v>557</v>
      </c>
      <c r="E18" s="61">
        <f>DatosDelitos!G50</f>
        <v>89</v>
      </c>
      <c r="F18" s="61">
        <f>DatosDelitos!H50</f>
        <v>62</v>
      </c>
      <c r="G18" s="61">
        <f>DatosDelitos!I50</f>
        <v>30</v>
      </c>
      <c r="H18" s="61">
        <f>DatosDelitos!J50</f>
        <v>32</v>
      </c>
      <c r="I18" s="61">
        <f>DatosDelitos!K50</f>
        <v>0</v>
      </c>
      <c r="J18" s="61">
        <f>DatosDelitos!L50</f>
        <v>0</v>
      </c>
      <c r="K18" s="61">
        <f>DatosDelitos!N50</f>
        <v>18</v>
      </c>
      <c r="L18" s="62">
        <f>DatosDelitos!O50</f>
        <v>85</v>
      </c>
    </row>
    <row r="19" spans="2:12" ht="13.35" customHeight="1" x14ac:dyDescent="0.25">
      <c r="B19" s="236" t="s">
        <v>960</v>
      </c>
      <c r="C19" s="236"/>
      <c r="D19" s="60">
        <f>DatosDelitos!B72</f>
        <v>11</v>
      </c>
      <c r="E19" s="61">
        <f>DatosDelitos!G72</f>
        <v>1</v>
      </c>
      <c r="F19" s="61">
        <f>DatosDelitos!H72</f>
        <v>0</v>
      </c>
      <c r="G19" s="61">
        <f>DatosDelitos!I72</f>
        <v>0</v>
      </c>
      <c r="H19" s="61">
        <f>DatosDelitos!J72</f>
        <v>0</v>
      </c>
      <c r="I19" s="61">
        <f>DatosDelitos!K72</f>
        <v>2</v>
      </c>
      <c r="J19" s="61">
        <f>DatosDelitos!L72</f>
        <v>1</v>
      </c>
      <c r="K19" s="61">
        <f>DatosDelitos!N72</f>
        <v>0</v>
      </c>
      <c r="L19" s="62">
        <f>DatosDelitos!O72</f>
        <v>4</v>
      </c>
    </row>
    <row r="20" spans="2:12" ht="27" customHeight="1" x14ac:dyDescent="0.25">
      <c r="B20" s="236" t="s">
        <v>961</v>
      </c>
      <c r="C20" s="236"/>
      <c r="D20" s="60">
        <f>DatosDelitos!B74</f>
        <v>87</v>
      </c>
      <c r="E20" s="61">
        <f>DatosDelitos!G74</f>
        <v>12</v>
      </c>
      <c r="F20" s="61">
        <f>DatosDelitos!H74</f>
        <v>35</v>
      </c>
      <c r="G20" s="61">
        <f>DatosDelitos!I74</f>
        <v>0</v>
      </c>
      <c r="H20" s="61">
        <f>DatosDelitos!J74</f>
        <v>0</v>
      </c>
      <c r="I20" s="61">
        <f>DatosDelitos!K74</f>
        <v>0</v>
      </c>
      <c r="J20" s="61">
        <f>DatosDelitos!L74</f>
        <v>2</v>
      </c>
      <c r="K20" s="61">
        <f>DatosDelitos!N74</f>
        <v>0</v>
      </c>
      <c r="L20" s="62">
        <f>DatosDelitos!O74</f>
        <v>25</v>
      </c>
    </row>
    <row r="21" spans="2:12" ht="13.35" customHeight="1" x14ac:dyDescent="0.25">
      <c r="B21" s="236" t="s">
        <v>962</v>
      </c>
      <c r="C21" s="236"/>
      <c r="D21" s="60">
        <f>DatosDelitos!B81</f>
        <v>108</v>
      </c>
      <c r="E21" s="61">
        <f>DatosDelitos!G81</f>
        <v>12</v>
      </c>
      <c r="F21" s="61">
        <f>DatosDelitos!H81</f>
        <v>4</v>
      </c>
      <c r="G21" s="61">
        <f>DatosDelitos!I81</f>
        <v>0</v>
      </c>
      <c r="H21" s="61">
        <f>DatosDelitos!J81</f>
        <v>0</v>
      </c>
      <c r="I21" s="61">
        <f>DatosDelitos!K81</f>
        <v>0</v>
      </c>
      <c r="J21" s="61">
        <f>DatosDelitos!L81</f>
        <v>0</v>
      </c>
      <c r="K21" s="61">
        <f>DatosDelitos!N81</f>
        <v>0</v>
      </c>
      <c r="L21" s="62">
        <f>DatosDelitos!O81</f>
        <v>18</v>
      </c>
    </row>
    <row r="22" spans="2:12" ht="13.35" customHeight="1" x14ac:dyDescent="0.25">
      <c r="B22" s="236" t="s">
        <v>963</v>
      </c>
      <c r="C22" s="236"/>
      <c r="D22" s="60">
        <f>DatosDelitos!B84</f>
        <v>727</v>
      </c>
      <c r="E22" s="61">
        <f>DatosDelitos!G84</f>
        <v>363</v>
      </c>
      <c r="F22" s="61">
        <f>DatosDelitos!H84</f>
        <v>247</v>
      </c>
      <c r="G22" s="61">
        <f>DatosDelitos!I84</f>
        <v>0</v>
      </c>
      <c r="H22" s="61">
        <f>DatosDelitos!J84</f>
        <v>0</v>
      </c>
      <c r="I22" s="61">
        <f>DatosDelitos!K84</f>
        <v>0</v>
      </c>
      <c r="J22" s="61">
        <f>DatosDelitos!L84</f>
        <v>0</v>
      </c>
      <c r="K22" s="61">
        <f>DatosDelitos!N84</f>
        <v>1</v>
      </c>
      <c r="L22" s="62">
        <f>DatosDelitos!O84</f>
        <v>261</v>
      </c>
    </row>
    <row r="23" spans="2:12" ht="13.35" customHeight="1" x14ac:dyDescent="0.25">
      <c r="B23" s="236" t="s">
        <v>692</v>
      </c>
      <c r="C23" s="236"/>
      <c r="D23" s="60">
        <f>DatosDelitos!B96</f>
        <v>8497</v>
      </c>
      <c r="E23" s="61">
        <f>DatosDelitos!G96</f>
        <v>1941</v>
      </c>
      <c r="F23" s="61">
        <f>DatosDelitos!H96</f>
        <v>1481</v>
      </c>
      <c r="G23" s="61">
        <f>DatosDelitos!I96</f>
        <v>0</v>
      </c>
      <c r="H23" s="61">
        <f>DatosDelitos!J96</f>
        <v>12</v>
      </c>
      <c r="I23" s="61">
        <f>DatosDelitos!K96</f>
        <v>1</v>
      </c>
      <c r="J23" s="61">
        <f>DatosDelitos!L96</f>
        <v>0</v>
      </c>
      <c r="K23" s="61">
        <f>DatosDelitos!N96</f>
        <v>191</v>
      </c>
      <c r="L23" s="62">
        <f>DatosDelitos!O96</f>
        <v>1775</v>
      </c>
    </row>
    <row r="24" spans="2:12" ht="27" customHeight="1" x14ac:dyDescent="0.25">
      <c r="B24" s="236" t="s">
        <v>964</v>
      </c>
      <c r="C24" s="236"/>
      <c r="D24" s="60">
        <f>DatosDelitos!B130</f>
        <v>20</v>
      </c>
      <c r="E24" s="61">
        <f>DatosDelitos!G130</f>
        <v>12</v>
      </c>
      <c r="F24" s="61">
        <f>DatosDelitos!H130</f>
        <v>8</v>
      </c>
      <c r="G24" s="61">
        <f>DatosDelitos!I130</f>
        <v>0</v>
      </c>
      <c r="H24" s="61">
        <f>DatosDelitos!J130</f>
        <v>0</v>
      </c>
      <c r="I24" s="61">
        <f>DatosDelitos!K130</f>
        <v>0</v>
      </c>
      <c r="J24" s="61">
        <f>DatosDelitos!L130</f>
        <v>0</v>
      </c>
      <c r="K24" s="61">
        <f>DatosDelitos!N130</f>
        <v>4</v>
      </c>
      <c r="L24" s="62">
        <f>DatosDelitos!O130</f>
        <v>15</v>
      </c>
    </row>
    <row r="25" spans="2:12" ht="13.35" customHeight="1" x14ac:dyDescent="0.25">
      <c r="B25" s="236" t="s">
        <v>965</v>
      </c>
      <c r="C25" s="236"/>
      <c r="D25" s="60">
        <f>DatosDelitos!B136</f>
        <v>216</v>
      </c>
      <c r="E25" s="61">
        <f>DatosDelitos!G136</f>
        <v>22</v>
      </c>
      <c r="F25" s="61">
        <f>DatosDelitos!H136</f>
        <v>23</v>
      </c>
      <c r="G25" s="61">
        <f>DatosDelitos!I136</f>
        <v>0</v>
      </c>
      <c r="H25" s="61">
        <f>DatosDelitos!J136</f>
        <v>0</v>
      </c>
      <c r="I25" s="61">
        <f>DatosDelitos!K136</f>
        <v>0</v>
      </c>
      <c r="J25" s="61">
        <f>DatosDelitos!L136</f>
        <v>0</v>
      </c>
      <c r="K25" s="61">
        <f>DatosDelitos!N136</f>
        <v>7</v>
      </c>
      <c r="L25" s="62">
        <f>DatosDelitos!O136</f>
        <v>14</v>
      </c>
    </row>
    <row r="26" spans="2:12" ht="13.35" customHeight="1" x14ac:dyDescent="0.25">
      <c r="B26" s="236" t="s">
        <v>966</v>
      </c>
      <c r="C26" s="236"/>
      <c r="D26" s="60">
        <f>DatosDelitos!B143</f>
        <v>19</v>
      </c>
      <c r="E26" s="61">
        <f>DatosDelitos!G143</f>
        <v>6</v>
      </c>
      <c r="F26" s="61">
        <f>DatosDelitos!H143</f>
        <v>0</v>
      </c>
      <c r="G26" s="61">
        <f>DatosDelitos!I143</f>
        <v>0</v>
      </c>
      <c r="H26" s="61">
        <f>DatosDelitos!J143</f>
        <v>0</v>
      </c>
      <c r="I26" s="61">
        <f>DatosDelitos!K143</f>
        <v>0</v>
      </c>
      <c r="J26" s="61">
        <f>DatosDelitos!L143</f>
        <v>0</v>
      </c>
      <c r="K26" s="61">
        <f>DatosDelitos!N143</f>
        <v>12</v>
      </c>
      <c r="L26" s="62">
        <f>DatosDelitos!O143</f>
        <v>0</v>
      </c>
    </row>
    <row r="27" spans="2:12" ht="38.25" customHeight="1" x14ac:dyDescent="0.25">
      <c r="B27" s="236" t="s">
        <v>967</v>
      </c>
      <c r="C27" s="236"/>
      <c r="D27" s="60">
        <f>DatosDelitos!B146</f>
        <v>66</v>
      </c>
      <c r="E27" s="61">
        <f>DatosDelitos!G146</f>
        <v>34</v>
      </c>
      <c r="F27" s="61">
        <f>DatosDelitos!H146</f>
        <v>24</v>
      </c>
      <c r="G27" s="61">
        <f>DatosDelitos!I146</f>
        <v>0</v>
      </c>
      <c r="H27" s="61">
        <f>DatosDelitos!J146</f>
        <v>0</v>
      </c>
      <c r="I27" s="61">
        <f>DatosDelitos!K146</f>
        <v>0</v>
      </c>
      <c r="J27" s="61">
        <f>DatosDelitos!L146</f>
        <v>0</v>
      </c>
      <c r="K27" s="61">
        <f>DatosDelitos!N146</f>
        <v>1</v>
      </c>
      <c r="L27" s="62">
        <f>DatosDelitos!O146</f>
        <v>18</v>
      </c>
    </row>
    <row r="28" spans="2:12" ht="13.35" customHeight="1" x14ac:dyDescent="0.25">
      <c r="B28" s="236" t="s">
        <v>968</v>
      </c>
      <c r="C28" s="236"/>
      <c r="D28" s="60">
        <f>DatosDelitos!B155+SUM(DatosDelitos!B166:B171)</f>
        <v>316</v>
      </c>
      <c r="E28" s="61">
        <f>DatosDelitos!G155+SUM(DatosDelitos!G166:G171)</f>
        <v>122</v>
      </c>
      <c r="F28" s="61">
        <f>DatosDelitos!H155+SUM(DatosDelitos!H166:H171)</f>
        <v>24</v>
      </c>
      <c r="G28" s="61">
        <f>DatosDelitos!I155+SUM(DatosDelitos!I166:I171)</f>
        <v>17</v>
      </c>
      <c r="H28" s="61">
        <f>DatosDelitos!J155+SUM(DatosDelitos!J166:J171)</f>
        <v>1</v>
      </c>
      <c r="I28" s="61">
        <f>DatosDelitos!K155+SUM(DatosDelitos!K166:K171)</f>
        <v>0</v>
      </c>
      <c r="J28" s="61">
        <f>DatosDelitos!L155+SUM(DatosDelitos!L166:L171)</f>
        <v>0</v>
      </c>
      <c r="K28" s="61">
        <f>DatosDelitos!N155+SUM(DatosDelitos!N166:N171)</f>
        <v>32</v>
      </c>
      <c r="L28" s="62">
        <f>DatosDelitos!O155+SUM(DatosDelitos!O166:P171)</f>
        <v>32</v>
      </c>
    </row>
    <row r="29" spans="2:12" ht="13.35" customHeight="1" x14ac:dyDescent="0.25">
      <c r="B29" s="236" t="s">
        <v>969</v>
      </c>
      <c r="C29" s="236"/>
      <c r="D29" s="60">
        <f>SUM(DatosDelitos!B172:B176)</f>
        <v>446</v>
      </c>
      <c r="E29" s="61">
        <f>SUM(DatosDelitos!G172:G176)</f>
        <v>250</v>
      </c>
      <c r="F29" s="61">
        <f>SUM(DatosDelitos!H172:H176)</f>
        <v>248</v>
      </c>
      <c r="G29" s="61">
        <f>SUM(DatosDelitos!I172:I176)</f>
        <v>0</v>
      </c>
      <c r="H29" s="61">
        <f>SUM(DatosDelitos!J172:J176)</f>
        <v>3</v>
      </c>
      <c r="I29" s="61">
        <f>SUM(DatosDelitos!K172:K176)</f>
        <v>0</v>
      </c>
      <c r="J29" s="61">
        <f>SUM(DatosDelitos!L172:L176)</f>
        <v>0</v>
      </c>
      <c r="K29" s="61">
        <f>SUM(DatosDelitos!N172:N176)</f>
        <v>89</v>
      </c>
      <c r="L29" s="62">
        <f>SUM(DatosDelitos!O172:O176)</f>
        <v>259</v>
      </c>
    </row>
    <row r="30" spans="2:12" ht="13.35" customHeight="1" x14ac:dyDescent="0.25">
      <c r="B30" s="236" t="s">
        <v>970</v>
      </c>
      <c r="C30" s="236"/>
      <c r="D30" s="60">
        <f>DatosDelitos!B177</f>
        <v>1131</v>
      </c>
      <c r="E30" s="61">
        <f>DatosDelitos!G177</f>
        <v>591</v>
      </c>
      <c r="F30" s="61">
        <f>DatosDelitos!H177</f>
        <v>534</v>
      </c>
      <c r="G30" s="61">
        <f>DatosDelitos!I177</f>
        <v>0</v>
      </c>
      <c r="H30" s="61">
        <f>DatosDelitos!J177</f>
        <v>2</v>
      </c>
      <c r="I30" s="61">
        <f>DatosDelitos!K177</f>
        <v>0</v>
      </c>
      <c r="J30" s="61">
        <f>DatosDelitos!L177</f>
        <v>0</v>
      </c>
      <c r="K30" s="61">
        <f>DatosDelitos!N177</f>
        <v>1</v>
      </c>
      <c r="L30" s="62">
        <f>DatosDelitos!O177</f>
        <v>2912</v>
      </c>
    </row>
    <row r="31" spans="2:12" ht="13.35" customHeight="1" x14ac:dyDescent="0.25">
      <c r="B31" s="236" t="s">
        <v>971</v>
      </c>
      <c r="C31" s="236"/>
      <c r="D31" s="60">
        <f>DatosDelitos!B185</f>
        <v>356</v>
      </c>
      <c r="E31" s="61">
        <f>DatosDelitos!G185</f>
        <v>114</v>
      </c>
      <c r="F31" s="61">
        <f>DatosDelitos!H185</f>
        <v>130</v>
      </c>
      <c r="G31" s="61">
        <f>DatosDelitos!I185</f>
        <v>3</v>
      </c>
      <c r="H31" s="61">
        <f>DatosDelitos!J185</f>
        <v>0</v>
      </c>
      <c r="I31" s="61">
        <f>DatosDelitos!K185</f>
        <v>0</v>
      </c>
      <c r="J31" s="61">
        <f>DatosDelitos!L185</f>
        <v>0</v>
      </c>
      <c r="K31" s="61">
        <f>DatosDelitos!N185</f>
        <v>2</v>
      </c>
      <c r="L31" s="62">
        <f>DatosDelitos!O185</f>
        <v>157</v>
      </c>
    </row>
    <row r="32" spans="2:12" ht="13.35" customHeight="1" x14ac:dyDescent="0.25">
      <c r="B32" s="236" t="s">
        <v>972</v>
      </c>
      <c r="C32" s="236"/>
      <c r="D32" s="60">
        <f>DatosDelitos!B200</f>
        <v>94</v>
      </c>
      <c r="E32" s="61">
        <f>DatosDelitos!G200</f>
        <v>40</v>
      </c>
      <c r="F32" s="61">
        <f>DatosDelitos!H200</f>
        <v>22</v>
      </c>
      <c r="G32" s="61">
        <f>DatosDelitos!I200</f>
        <v>0</v>
      </c>
      <c r="H32" s="61">
        <f>DatosDelitos!J200</f>
        <v>0</v>
      </c>
      <c r="I32" s="61">
        <f>DatosDelitos!K200</f>
        <v>2</v>
      </c>
      <c r="J32" s="61">
        <f>DatosDelitos!L200</f>
        <v>1</v>
      </c>
      <c r="K32" s="61">
        <f>DatosDelitos!N200</f>
        <v>0</v>
      </c>
      <c r="L32" s="62">
        <f>DatosDelitos!O200</f>
        <v>78</v>
      </c>
    </row>
    <row r="33" spans="2:13" ht="13.35" customHeight="1" x14ac:dyDescent="0.25">
      <c r="B33" s="236" t="s">
        <v>973</v>
      </c>
      <c r="C33" s="236"/>
      <c r="D33" s="60">
        <f>DatosDelitos!B220</f>
        <v>1295</v>
      </c>
      <c r="E33" s="61">
        <f>DatosDelitos!G220</f>
        <v>494</v>
      </c>
      <c r="F33" s="61">
        <f>DatosDelitos!H220</f>
        <v>396</v>
      </c>
      <c r="G33" s="61">
        <f>DatosDelitos!I220</f>
        <v>0</v>
      </c>
      <c r="H33" s="61">
        <f>DatosDelitos!J220</f>
        <v>0</v>
      </c>
      <c r="I33" s="61">
        <f>DatosDelitos!K220</f>
        <v>0</v>
      </c>
      <c r="J33" s="61">
        <f>DatosDelitos!L220</f>
        <v>0</v>
      </c>
      <c r="K33" s="61">
        <f>DatosDelitos!N220</f>
        <v>33</v>
      </c>
      <c r="L33" s="62">
        <f>DatosDelitos!O220</f>
        <v>763</v>
      </c>
    </row>
    <row r="34" spans="2:13" ht="13.35" customHeight="1" x14ac:dyDescent="0.25">
      <c r="B34" s="236" t="s">
        <v>974</v>
      </c>
      <c r="C34" s="236"/>
      <c r="D34" s="60">
        <f>DatosDelitos!B241</f>
        <v>5</v>
      </c>
      <c r="E34" s="61">
        <f>DatosDelitos!G241</f>
        <v>0</v>
      </c>
      <c r="F34" s="61">
        <f>DatosDelitos!H241</f>
        <v>0</v>
      </c>
      <c r="G34" s="61">
        <f>DatosDelitos!I241</f>
        <v>0</v>
      </c>
      <c r="H34" s="61">
        <f>DatosDelitos!J241</f>
        <v>0</v>
      </c>
      <c r="I34" s="61">
        <f>DatosDelitos!K241</f>
        <v>1</v>
      </c>
      <c r="J34" s="61">
        <f>DatosDelitos!L241</f>
        <v>0</v>
      </c>
      <c r="K34" s="61">
        <f>DatosDelitos!N241</f>
        <v>1</v>
      </c>
      <c r="L34" s="62">
        <f>DatosDelitos!O241</f>
        <v>3</v>
      </c>
    </row>
    <row r="35" spans="2:13" ht="13.35" customHeight="1" x14ac:dyDescent="0.25">
      <c r="B35" s="236" t="s">
        <v>975</v>
      </c>
      <c r="C35" s="236"/>
      <c r="D35" s="60">
        <f>DatosDelitos!B268</f>
        <v>348</v>
      </c>
      <c r="E35" s="61">
        <f>DatosDelitos!G268</f>
        <v>161</v>
      </c>
      <c r="F35" s="61">
        <f>DatosDelitos!H268</f>
        <v>190</v>
      </c>
      <c r="G35" s="61">
        <f>DatosDelitos!I268</f>
        <v>0</v>
      </c>
      <c r="H35" s="61">
        <f>DatosDelitos!J268</f>
        <v>0</v>
      </c>
      <c r="I35" s="61">
        <f>DatosDelitos!K268</f>
        <v>0</v>
      </c>
      <c r="J35" s="61">
        <f>DatosDelitos!L268</f>
        <v>0</v>
      </c>
      <c r="K35" s="61">
        <f>DatosDelitos!N268</f>
        <v>0</v>
      </c>
      <c r="L35" s="62">
        <f>DatosDelitos!O268</f>
        <v>299</v>
      </c>
    </row>
    <row r="36" spans="2:13" ht="38.25" customHeight="1" x14ac:dyDescent="0.25">
      <c r="B36" s="236" t="s">
        <v>976</v>
      </c>
      <c r="C36" s="236"/>
      <c r="D36" s="60">
        <f>DatosDelitos!B298</f>
        <v>0</v>
      </c>
      <c r="E36" s="61">
        <f>DatosDelitos!G298</f>
        <v>0</v>
      </c>
      <c r="F36" s="61">
        <f>DatosDelitos!H298</f>
        <v>0</v>
      </c>
      <c r="G36" s="61">
        <f>DatosDelitos!I298</f>
        <v>0</v>
      </c>
      <c r="H36" s="61">
        <f>DatosDelitos!J298</f>
        <v>0</v>
      </c>
      <c r="I36" s="61">
        <f>DatosDelitos!K298</f>
        <v>0</v>
      </c>
      <c r="J36" s="61">
        <f>DatosDelitos!L298</f>
        <v>0</v>
      </c>
      <c r="K36" s="61">
        <f>DatosDelitos!N298</f>
        <v>0</v>
      </c>
      <c r="L36" s="62">
        <f>DatosDelitos!O298</f>
        <v>0</v>
      </c>
    </row>
    <row r="37" spans="2:13" ht="13.35" customHeight="1" x14ac:dyDescent="0.25">
      <c r="B37" s="236" t="s">
        <v>977</v>
      </c>
      <c r="C37" s="236"/>
      <c r="D37" s="60">
        <f>DatosDelitos!B302</f>
        <v>0</v>
      </c>
      <c r="E37" s="61">
        <f>DatosDelitos!G302</f>
        <v>0</v>
      </c>
      <c r="F37" s="61">
        <f>DatosDelitos!H302</f>
        <v>0</v>
      </c>
      <c r="G37" s="61">
        <f>DatosDelitos!I302</f>
        <v>0</v>
      </c>
      <c r="H37" s="61">
        <f>DatosDelitos!J302</f>
        <v>0</v>
      </c>
      <c r="I37" s="61">
        <f>DatosDelitos!K302</f>
        <v>0</v>
      </c>
      <c r="J37" s="61">
        <f>DatosDelitos!L302</f>
        <v>0</v>
      </c>
      <c r="K37" s="61">
        <f>DatosDelitos!N302</f>
        <v>0</v>
      </c>
      <c r="L37" s="62">
        <f>DatosDelitos!O302</f>
        <v>0</v>
      </c>
    </row>
    <row r="38" spans="2:13" ht="13.35" customHeight="1" x14ac:dyDescent="0.25">
      <c r="B38" s="236" t="s">
        <v>978</v>
      </c>
      <c r="C38" s="236"/>
      <c r="D38" s="60">
        <f>DatosDelitos!B309+DatosDelitos!B315+DatosDelitos!B317</f>
        <v>65</v>
      </c>
      <c r="E38" s="61">
        <f>DatosDelitos!G309+DatosDelitos!G315+DatosDelitos!G317</f>
        <v>0</v>
      </c>
      <c r="F38" s="61">
        <f>DatosDelitos!H309+DatosDelitos!H315+DatosDelitos!H317</f>
        <v>0</v>
      </c>
      <c r="G38" s="61">
        <f>DatosDelitos!I309+DatosDelitos!I315+DatosDelitos!I317</f>
        <v>0</v>
      </c>
      <c r="H38" s="61">
        <f>DatosDelitos!J309+DatosDelitos!J315+DatosDelitos!J317</f>
        <v>0</v>
      </c>
      <c r="I38" s="61">
        <f>DatosDelitos!K309+DatosDelitos!K315+DatosDelitos!K317</f>
        <v>0</v>
      </c>
      <c r="J38" s="61">
        <f>DatosDelitos!L309+DatosDelitos!L315+DatosDelitos!L317</f>
        <v>0</v>
      </c>
      <c r="K38" s="61">
        <f>DatosDelitos!N309+DatosDelitos!N315+DatosDelitos!N317</f>
        <v>0</v>
      </c>
      <c r="L38" s="62">
        <f>DatosDelitos!O309+DatosDelitos!O315+DatosDelitos!O317</f>
        <v>0</v>
      </c>
    </row>
    <row r="39" spans="2:13" ht="13.35" customHeight="1" x14ac:dyDescent="0.25">
      <c r="B39" s="236" t="s">
        <v>979</v>
      </c>
      <c r="C39" s="236"/>
      <c r="D39" s="61">
        <f>DatosDelitos!B320</f>
        <v>12069</v>
      </c>
      <c r="E39" s="61">
        <f>DatosDelitos!G320</f>
        <v>0</v>
      </c>
      <c r="F39" s="61">
        <f>DatosDelitos!H320</f>
        <v>0</v>
      </c>
      <c r="G39" s="61">
        <f>DatosDelitos!I320</f>
        <v>0</v>
      </c>
      <c r="H39" s="61">
        <f>DatosDelitos!J320</f>
        <v>0</v>
      </c>
      <c r="I39" s="61">
        <f>DatosDelitos!K320</f>
        <v>0</v>
      </c>
      <c r="J39" s="61">
        <f>DatosDelitos!L320</f>
        <v>0</v>
      </c>
      <c r="K39" s="61">
        <f>DatosDelitos!N320</f>
        <v>0</v>
      </c>
      <c r="L39" s="62">
        <f>DatosDelitos!O320</f>
        <v>0</v>
      </c>
    </row>
    <row r="40" spans="2:13" ht="13.35" customHeight="1" x14ac:dyDescent="0.25">
      <c r="B40" s="236" t="s">
        <v>980</v>
      </c>
      <c r="C40" s="236"/>
      <c r="D40" s="61">
        <f>DatosDelitos!B322</f>
        <v>13</v>
      </c>
      <c r="E40" s="61">
        <f>DatosDelitos!G322</f>
        <v>0</v>
      </c>
      <c r="F40" s="61">
        <f>DatosDelitos!H322</f>
        <v>0</v>
      </c>
      <c r="G40" s="61">
        <f>DatosDelitos!I322</f>
        <v>0</v>
      </c>
      <c r="H40" s="61">
        <f>DatosDelitos!J322</f>
        <v>0</v>
      </c>
      <c r="I40" s="61">
        <f>DatosDelitos!K322</f>
        <v>0</v>
      </c>
      <c r="J40" s="61">
        <f>DatosDelitos!L322</f>
        <v>0</v>
      </c>
      <c r="K40" s="61">
        <f>DatosDelitos!N322</f>
        <v>0</v>
      </c>
      <c r="L40" s="62">
        <f>DatosDelitos!O322</f>
        <v>0</v>
      </c>
    </row>
    <row r="41" spans="2:13" ht="13.35" customHeight="1" thickBot="1" x14ac:dyDescent="0.3">
      <c r="B41" s="239" t="s">
        <v>675</v>
      </c>
      <c r="C41" s="239"/>
      <c r="D41" s="61">
        <f>DatosDelitos!B324</f>
        <v>0</v>
      </c>
      <c r="E41" s="63">
        <f>DatosDelitos!G324</f>
        <v>0</v>
      </c>
      <c r="F41" s="63">
        <f>DatosDelitos!H324</f>
        <v>0</v>
      </c>
      <c r="G41" s="63">
        <f>DatosDelitos!I324</f>
        <v>0</v>
      </c>
      <c r="H41" s="63">
        <f>DatosDelitos!J324</f>
        <v>0</v>
      </c>
      <c r="I41" s="63">
        <f>DatosDelitos!K324</f>
        <v>0</v>
      </c>
      <c r="J41" s="63">
        <f>DatosDelitos!L324</f>
        <v>0</v>
      </c>
      <c r="K41" s="63">
        <f>DatosDelitos!N324</f>
        <v>0</v>
      </c>
      <c r="L41" s="64">
        <f>DatosDelitos!O324</f>
        <v>0</v>
      </c>
    </row>
    <row r="42" spans="2:13" ht="13.8" thickBot="1" x14ac:dyDescent="0.3">
      <c r="B42" s="240" t="s">
        <v>226</v>
      </c>
      <c r="C42" s="241"/>
      <c r="D42" s="65">
        <f>SUM(D11:D41)</f>
        <v>49937</v>
      </c>
      <c r="E42" s="66">
        <f t="shared" ref="E42:L42" si="0">SUM(E11:E41)</f>
        <v>5509</v>
      </c>
      <c r="F42" s="66">
        <f t="shared" si="0"/>
        <v>4419</v>
      </c>
      <c r="G42" s="66">
        <f t="shared" si="0"/>
        <v>129</v>
      </c>
      <c r="H42" s="66">
        <f t="shared" si="0"/>
        <v>87</v>
      </c>
      <c r="I42" s="66">
        <f t="shared" si="0"/>
        <v>15</v>
      </c>
      <c r="J42" s="66">
        <f t="shared" si="0"/>
        <v>10</v>
      </c>
      <c r="K42" s="66">
        <f t="shared" si="0"/>
        <v>465</v>
      </c>
      <c r="L42" s="67">
        <f t="shared" si="0"/>
        <v>8885</v>
      </c>
    </row>
    <row r="44" spans="2:13" ht="15.6" x14ac:dyDescent="0.3">
      <c r="B44" s="68" t="s">
        <v>981</v>
      </c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</row>
    <row r="45" spans="2:13" s="71" customFormat="1" ht="15.6" x14ac:dyDescent="0.3">
      <c r="B45" s="70"/>
    </row>
    <row r="46" spans="2:13" ht="13.8" thickBot="1" x14ac:dyDescent="0.3"/>
    <row r="47" spans="2:13" ht="40.200000000000003" thickBot="1" x14ac:dyDescent="0.3">
      <c r="D47" s="53" t="s">
        <v>945</v>
      </c>
      <c r="E47" s="55" t="s">
        <v>946</v>
      </c>
    </row>
    <row r="48" spans="2:13" ht="13.35" customHeight="1" x14ac:dyDescent="0.3">
      <c r="B48" s="242" t="s">
        <v>982</v>
      </c>
      <c r="C48" s="243"/>
      <c r="D48" s="72">
        <f>DatosDelitos!E5</f>
        <v>0</v>
      </c>
      <c r="E48" s="72">
        <f>DatosDelitos!F5</f>
        <v>0</v>
      </c>
    </row>
    <row r="49" spans="2:5" ht="13.35" customHeight="1" x14ac:dyDescent="0.3">
      <c r="B49" s="237" t="s">
        <v>983</v>
      </c>
      <c r="C49" s="238"/>
      <c r="D49" s="72">
        <f>DatosDelitos!E13-DatosDelitos!E17</f>
        <v>187</v>
      </c>
      <c r="E49" s="72">
        <f>DatosDelitos!F13-DatosDelitos!F17</f>
        <v>150</v>
      </c>
    </row>
    <row r="50" spans="2:5" ht="13.35" customHeight="1" x14ac:dyDescent="0.3">
      <c r="B50" s="237" t="s">
        <v>318</v>
      </c>
      <c r="C50" s="238"/>
      <c r="D50" s="72">
        <f>DatosDelitos!E10</f>
        <v>0</v>
      </c>
      <c r="E50" s="72">
        <f>DatosDelitos!F10</f>
        <v>0</v>
      </c>
    </row>
    <row r="51" spans="2:5" ht="13.35" customHeight="1" x14ac:dyDescent="0.3">
      <c r="B51" s="237" t="s">
        <v>371</v>
      </c>
      <c r="C51" s="238"/>
      <c r="D51" s="72">
        <f>DatosDelitos!E20</f>
        <v>0</v>
      </c>
      <c r="E51" s="72">
        <f>DatosDelitos!F20</f>
        <v>0</v>
      </c>
    </row>
    <row r="52" spans="2:5" ht="13.35" customHeight="1" x14ac:dyDescent="0.3">
      <c r="B52" s="237" t="s">
        <v>374</v>
      </c>
      <c r="C52" s="238"/>
      <c r="D52" s="72">
        <f>DatosDelitos!E23</f>
        <v>0</v>
      </c>
      <c r="E52" s="72">
        <f>DatosDelitos!F23</f>
        <v>0</v>
      </c>
    </row>
    <row r="53" spans="2:5" ht="13.35" customHeight="1" x14ac:dyDescent="0.3">
      <c r="B53" s="237" t="s">
        <v>956</v>
      </c>
      <c r="C53" s="238"/>
      <c r="D53" s="72">
        <f>DatosDelitos!E17+DatosDelitos!E44</f>
        <v>1809</v>
      </c>
      <c r="E53" s="72">
        <f>DatosDelitos!F17+DatosDelitos!F44</f>
        <v>710</v>
      </c>
    </row>
    <row r="54" spans="2:5" ht="13.35" customHeight="1" x14ac:dyDescent="0.3">
      <c r="B54" s="237" t="s">
        <v>957</v>
      </c>
      <c r="C54" s="238"/>
      <c r="D54" s="72">
        <f>DatosDelitos!E30</f>
        <v>223</v>
      </c>
      <c r="E54" s="72">
        <f>DatosDelitos!F30</f>
        <v>206</v>
      </c>
    </row>
    <row r="55" spans="2:5" ht="13.35" customHeight="1" x14ac:dyDescent="0.3">
      <c r="B55" s="237" t="s">
        <v>958</v>
      </c>
      <c r="C55" s="238"/>
      <c r="D55" s="72">
        <f>DatosDelitos!E42-DatosDelitos!E44</f>
        <v>0</v>
      </c>
      <c r="E55" s="72">
        <f>DatosDelitos!F42-DatosDelitos!F44</f>
        <v>0</v>
      </c>
    </row>
    <row r="56" spans="2:5" ht="13.35" customHeight="1" x14ac:dyDescent="0.3">
      <c r="B56" s="237" t="s">
        <v>959</v>
      </c>
      <c r="C56" s="238"/>
      <c r="D56" s="72">
        <f>DatosDelitos!E50</f>
        <v>16</v>
      </c>
      <c r="E56" s="72">
        <f>DatosDelitos!F50</f>
        <v>10</v>
      </c>
    </row>
    <row r="57" spans="2:5" ht="13.35" customHeight="1" x14ac:dyDescent="0.3">
      <c r="B57" s="237" t="s">
        <v>960</v>
      </c>
      <c r="C57" s="238"/>
      <c r="D57" s="72">
        <f>DatosDelitos!E72</f>
        <v>0</v>
      </c>
      <c r="E57" s="72">
        <f>DatosDelitos!F72</f>
        <v>0</v>
      </c>
    </row>
    <row r="58" spans="2:5" ht="27" customHeight="1" x14ac:dyDescent="0.3">
      <c r="B58" s="237" t="s">
        <v>984</v>
      </c>
      <c r="C58" s="238"/>
      <c r="D58" s="72">
        <f>DatosDelitos!E74</f>
        <v>0</v>
      </c>
      <c r="E58" s="72">
        <f>DatosDelitos!F74</f>
        <v>3</v>
      </c>
    </row>
    <row r="59" spans="2:5" ht="13.35" customHeight="1" x14ac:dyDescent="0.3">
      <c r="B59" s="237" t="s">
        <v>962</v>
      </c>
      <c r="C59" s="238"/>
      <c r="D59" s="72">
        <f>DatosDelitos!E81</f>
        <v>3</v>
      </c>
      <c r="E59" s="72">
        <f>DatosDelitos!F81</f>
        <v>3</v>
      </c>
    </row>
    <row r="60" spans="2:5" ht="13.35" customHeight="1" x14ac:dyDescent="0.3">
      <c r="B60" s="237" t="s">
        <v>963</v>
      </c>
      <c r="C60" s="238"/>
      <c r="D60" s="72">
        <f>DatosDelitos!E84</f>
        <v>30</v>
      </c>
      <c r="E60" s="72">
        <f>DatosDelitos!F84</f>
        <v>21</v>
      </c>
    </row>
    <row r="61" spans="2:5" ht="13.35" customHeight="1" x14ac:dyDescent="0.3">
      <c r="B61" s="237" t="s">
        <v>692</v>
      </c>
      <c r="C61" s="238"/>
      <c r="D61" s="72">
        <f>DatosDelitos!E96</f>
        <v>511</v>
      </c>
      <c r="E61" s="72">
        <f>DatosDelitos!F96</f>
        <v>410</v>
      </c>
    </row>
    <row r="62" spans="2:5" ht="27" customHeight="1" x14ac:dyDescent="0.3">
      <c r="B62" s="237" t="s">
        <v>985</v>
      </c>
      <c r="C62" s="238"/>
      <c r="D62" s="72">
        <f>DatosDelitos!E130</f>
        <v>0</v>
      </c>
      <c r="E62" s="72">
        <f>DatosDelitos!F130</f>
        <v>1</v>
      </c>
    </row>
    <row r="63" spans="2:5" ht="13.35" customHeight="1" x14ac:dyDescent="0.3">
      <c r="B63" s="237" t="s">
        <v>965</v>
      </c>
      <c r="C63" s="238"/>
      <c r="D63" s="72">
        <f>DatosDelitos!E136</f>
        <v>0</v>
      </c>
      <c r="E63" s="72">
        <f>DatosDelitos!F136</f>
        <v>0</v>
      </c>
    </row>
    <row r="64" spans="2:5" ht="13.35" customHeight="1" x14ac:dyDescent="0.3">
      <c r="B64" s="237" t="s">
        <v>966</v>
      </c>
      <c r="C64" s="238"/>
      <c r="D64" s="72">
        <f>DatosDelitos!E143</f>
        <v>0</v>
      </c>
      <c r="E64" s="72">
        <f>DatosDelitos!F143</f>
        <v>0</v>
      </c>
    </row>
    <row r="65" spans="2:5" ht="40.5" customHeight="1" x14ac:dyDescent="0.3">
      <c r="B65" s="237" t="s">
        <v>967</v>
      </c>
      <c r="C65" s="238"/>
      <c r="D65" s="72">
        <f>DatosDelitos!E146</f>
        <v>3</v>
      </c>
      <c r="E65" s="72">
        <f>DatosDelitos!F146</f>
        <v>2</v>
      </c>
    </row>
    <row r="66" spans="2:5" ht="13.35" customHeight="1" x14ac:dyDescent="0.3">
      <c r="B66" s="237" t="s">
        <v>968</v>
      </c>
      <c r="C66" s="238"/>
      <c r="D66" s="73">
        <f>DatosDelitos!E155+SUM(DatosDelitos!E166:F171)</f>
        <v>17</v>
      </c>
      <c r="E66" s="73">
        <f>DatosDelitos!F155+SUM(DatosDelitos!F166:G171)</f>
        <v>119</v>
      </c>
    </row>
    <row r="67" spans="2:5" ht="13.35" customHeight="1" x14ac:dyDescent="0.3">
      <c r="B67" s="237" t="s">
        <v>969</v>
      </c>
      <c r="C67" s="238"/>
      <c r="D67" s="72">
        <f>SUM(DatosDelitos!E172:F176)</f>
        <v>39</v>
      </c>
      <c r="E67" s="72">
        <f>SUM(DatosDelitos!F172:G176)</f>
        <v>268</v>
      </c>
    </row>
    <row r="68" spans="2:5" ht="13.35" customHeight="1" x14ac:dyDescent="0.3">
      <c r="B68" s="237" t="s">
        <v>970</v>
      </c>
      <c r="C68" s="238"/>
      <c r="D68" s="72">
        <f>DatosDelitos!E177</f>
        <v>2296</v>
      </c>
      <c r="E68" s="72">
        <f>DatosDelitos!F177</f>
        <v>2086</v>
      </c>
    </row>
    <row r="69" spans="2:5" ht="13.35" customHeight="1" x14ac:dyDescent="0.3">
      <c r="B69" s="237" t="s">
        <v>971</v>
      </c>
      <c r="C69" s="238"/>
      <c r="D69" s="72">
        <f>DatosDelitos!E185</f>
        <v>31</v>
      </c>
      <c r="E69" s="72">
        <f>DatosDelitos!F185</f>
        <v>30</v>
      </c>
    </row>
    <row r="70" spans="2:5" ht="13.35" customHeight="1" x14ac:dyDescent="0.3">
      <c r="B70" s="237" t="s">
        <v>972</v>
      </c>
      <c r="C70" s="238"/>
      <c r="D70" s="72">
        <f>DatosDelitos!E200</f>
        <v>18</v>
      </c>
      <c r="E70" s="72">
        <f>DatosDelitos!F200</f>
        <v>16</v>
      </c>
    </row>
    <row r="71" spans="2:5" ht="13.35" customHeight="1" x14ac:dyDescent="0.3">
      <c r="B71" s="237" t="s">
        <v>973</v>
      </c>
      <c r="C71" s="238"/>
      <c r="D71" s="72">
        <f>DatosDelitos!E220</f>
        <v>407</v>
      </c>
      <c r="E71" s="72">
        <f>DatosDelitos!F220</f>
        <v>349</v>
      </c>
    </row>
    <row r="72" spans="2:5" ht="13.35" customHeight="1" x14ac:dyDescent="0.3">
      <c r="B72" s="237" t="s">
        <v>974</v>
      </c>
      <c r="C72" s="238"/>
      <c r="D72" s="72">
        <f>DatosDelitos!E241</f>
        <v>0</v>
      </c>
      <c r="E72" s="72">
        <f>DatosDelitos!F241</f>
        <v>0</v>
      </c>
    </row>
    <row r="73" spans="2:5" ht="13.35" customHeight="1" x14ac:dyDescent="0.3">
      <c r="B73" s="237" t="s">
        <v>975</v>
      </c>
      <c r="C73" s="238"/>
      <c r="D73" s="72">
        <f>DatosDelitos!E268</f>
        <v>176</v>
      </c>
      <c r="E73" s="72">
        <f>DatosDelitos!F268</f>
        <v>158</v>
      </c>
    </row>
    <row r="74" spans="2:5" ht="38.25" customHeight="1" x14ac:dyDescent="0.3">
      <c r="B74" s="237" t="s">
        <v>976</v>
      </c>
      <c r="C74" s="238"/>
      <c r="D74" s="72">
        <f>DatosDelitos!E298</f>
        <v>0</v>
      </c>
      <c r="E74" s="72">
        <f>DatosDelitos!F298</f>
        <v>0</v>
      </c>
    </row>
    <row r="75" spans="2:5" ht="13.35" customHeight="1" x14ac:dyDescent="0.3">
      <c r="B75" s="237" t="s">
        <v>977</v>
      </c>
      <c r="C75" s="238"/>
      <c r="D75" s="72">
        <f>DatosDelitos!E302</f>
        <v>0</v>
      </c>
      <c r="E75" s="72">
        <f>DatosDelitos!F302</f>
        <v>0</v>
      </c>
    </row>
    <row r="76" spans="2:5" ht="13.35" customHeight="1" x14ac:dyDescent="0.3">
      <c r="B76" s="244" t="s">
        <v>978</v>
      </c>
      <c r="C76" s="245"/>
      <c r="D76" s="72">
        <f>DatosDelitos!E309+DatosDelitos!E315+DatosDelitos!E317</f>
        <v>0</v>
      </c>
      <c r="E76" s="72">
        <f>DatosDelitos!F309+DatosDelitos!F315+DatosDelitos!F317</f>
        <v>0</v>
      </c>
    </row>
    <row r="77" spans="2:5" ht="13.35" customHeight="1" x14ac:dyDescent="0.3">
      <c r="B77" s="246" t="s">
        <v>979</v>
      </c>
      <c r="C77" s="247"/>
      <c r="D77" s="72">
        <f>DatosDelitos!E320</f>
        <v>63</v>
      </c>
      <c r="E77" s="72">
        <f>DatosDelitos!F320</f>
        <v>0</v>
      </c>
    </row>
    <row r="78" spans="2:5" ht="13.35" customHeight="1" x14ac:dyDescent="0.3">
      <c r="B78" s="246" t="s">
        <v>980</v>
      </c>
      <c r="C78" s="247"/>
      <c r="D78" s="72">
        <f>DatosDelitos!E322</f>
        <v>0</v>
      </c>
      <c r="E78" s="72">
        <f>DatosDelitos!F322</f>
        <v>0</v>
      </c>
    </row>
    <row r="79" spans="2:5" ht="13.35" customHeight="1" thickBot="1" x14ac:dyDescent="0.35">
      <c r="B79" s="248" t="s">
        <v>675</v>
      </c>
      <c r="C79" s="249"/>
      <c r="D79" s="72">
        <f>DatosDelitos!E324</f>
        <v>0</v>
      </c>
      <c r="E79" s="72">
        <f>DatosDelitos!F324</f>
        <v>0</v>
      </c>
    </row>
    <row r="80" spans="2:5" ht="13.35" customHeight="1" thickBot="1" x14ac:dyDescent="0.35">
      <c r="B80" s="250" t="s">
        <v>226</v>
      </c>
      <c r="C80" s="251"/>
      <c r="D80" s="72">
        <f>SUM(D48:D79)</f>
        <v>5829</v>
      </c>
      <c r="E80" s="72">
        <f>SUM(E48:E79)</f>
        <v>4542</v>
      </c>
    </row>
    <row r="82" spans="2:13" ht="15.6" x14ac:dyDescent="0.3">
      <c r="B82" s="74" t="s">
        <v>986</v>
      </c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</row>
    <row r="84" spans="2:13" ht="26.4" x14ac:dyDescent="0.25">
      <c r="D84" s="76" t="s">
        <v>353</v>
      </c>
    </row>
    <row r="85" spans="2:13" ht="13.35" customHeight="1" x14ac:dyDescent="0.3">
      <c r="B85" s="252" t="s">
        <v>955</v>
      </c>
      <c r="C85" s="252"/>
      <c r="D85" s="72">
        <f>DatosDelitos!M5+DatosDelitos!M13-DatosDelitos!M17</f>
        <v>2</v>
      </c>
    </row>
    <row r="86" spans="2:13" ht="13.35" customHeight="1" x14ac:dyDescent="0.3">
      <c r="B86" s="252" t="s">
        <v>318</v>
      </c>
      <c r="C86" s="252"/>
      <c r="D86" s="72">
        <f>DatosDelitos!M10</f>
        <v>0</v>
      </c>
    </row>
    <row r="87" spans="2:13" ht="13.35" customHeight="1" x14ac:dyDescent="0.3">
      <c r="B87" s="252" t="s">
        <v>371</v>
      </c>
      <c r="C87" s="252"/>
      <c r="D87" s="72">
        <f>DatosDelitos!M20</f>
        <v>0</v>
      </c>
    </row>
    <row r="88" spans="2:13" ht="13.35" customHeight="1" x14ac:dyDescent="0.3">
      <c r="B88" s="252" t="s">
        <v>374</v>
      </c>
      <c r="C88" s="252"/>
      <c r="D88" s="72">
        <f>DatosDelitos!M23</f>
        <v>0</v>
      </c>
    </row>
    <row r="89" spans="2:13" ht="13.35" customHeight="1" x14ac:dyDescent="0.3">
      <c r="B89" s="252" t="s">
        <v>987</v>
      </c>
      <c r="C89" s="252"/>
      <c r="D89" s="72">
        <f>SUM(DatosDelitos!M17,DatosDelitos!M44)</f>
        <v>4</v>
      </c>
    </row>
    <row r="90" spans="2:13" ht="13.35" customHeight="1" x14ac:dyDescent="0.3">
      <c r="B90" s="252" t="s">
        <v>957</v>
      </c>
      <c r="C90" s="252"/>
      <c r="D90" s="72">
        <f>DatosDelitos!M30</f>
        <v>7</v>
      </c>
    </row>
    <row r="91" spans="2:13" ht="13.35" customHeight="1" x14ac:dyDescent="0.3">
      <c r="B91" s="252" t="s">
        <v>958</v>
      </c>
      <c r="C91" s="252"/>
      <c r="D91" s="72">
        <f>DatosDelitos!M42-DatosDelitos!M44</f>
        <v>1</v>
      </c>
    </row>
    <row r="92" spans="2:13" ht="13.35" customHeight="1" x14ac:dyDescent="0.3">
      <c r="B92" s="252" t="s">
        <v>959</v>
      </c>
      <c r="C92" s="252"/>
      <c r="D92" s="72">
        <f>DatosDelitos!M50</f>
        <v>9</v>
      </c>
    </row>
    <row r="93" spans="2:13" ht="13.35" customHeight="1" x14ac:dyDescent="0.3">
      <c r="B93" s="252" t="s">
        <v>960</v>
      </c>
      <c r="C93" s="252"/>
      <c r="D93" s="72">
        <f>DatosDelitos!M72</f>
        <v>1</v>
      </c>
    </row>
    <row r="94" spans="2:13" ht="27" customHeight="1" x14ac:dyDescent="0.3">
      <c r="B94" s="252" t="s">
        <v>984</v>
      </c>
      <c r="C94" s="252"/>
      <c r="D94" s="72">
        <f>DatosDelitos!M74</f>
        <v>3</v>
      </c>
    </row>
    <row r="95" spans="2:13" ht="13.35" customHeight="1" x14ac:dyDescent="0.3">
      <c r="B95" s="252" t="s">
        <v>962</v>
      </c>
      <c r="C95" s="252"/>
      <c r="D95" s="72">
        <f>DatosDelitos!M81</f>
        <v>5</v>
      </c>
    </row>
    <row r="96" spans="2:13" ht="13.35" customHeight="1" x14ac:dyDescent="0.3">
      <c r="B96" s="252" t="s">
        <v>963</v>
      </c>
      <c r="C96" s="252"/>
      <c r="D96" s="72">
        <f>DatosDelitos!M84</f>
        <v>3</v>
      </c>
    </row>
    <row r="97" spans="2:4" ht="13.35" customHeight="1" x14ac:dyDescent="0.3">
      <c r="B97" s="252" t="s">
        <v>692</v>
      </c>
      <c r="C97" s="252"/>
      <c r="D97" s="72">
        <f>DatosDelitos!M96</f>
        <v>10</v>
      </c>
    </row>
    <row r="98" spans="2:4" ht="27" customHeight="1" x14ac:dyDescent="0.3">
      <c r="B98" s="252" t="s">
        <v>985</v>
      </c>
      <c r="C98" s="252"/>
      <c r="D98" s="72">
        <f>DatosDelitos!M130</f>
        <v>5</v>
      </c>
    </row>
    <row r="99" spans="2:4" ht="13.35" customHeight="1" x14ac:dyDescent="0.3">
      <c r="B99" s="252" t="s">
        <v>965</v>
      </c>
      <c r="C99" s="252"/>
      <c r="D99" s="72">
        <f>DatosDelitos!M136</f>
        <v>9</v>
      </c>
    </row>
    <row r="100" spans="2:4" ht="13.35" customHeight="1" x14ac:dyDescent="0.3">
      <c r="B100" s="252" t="s">
        <v>966</v>
      </c>
      <c r="C100" s="252"/>
      <c r="D100" s="72">
        <f>DatosDelitos!M143</f>
        <v>0</v>
      </c>
    </row>
    <row r="101" spans="2:4" ht="13.35" customHeight="1" x14ac:dyDescent="0.3">
      <c r="B101" s="252" t="s">
        <v>988</v>
      </c>
      <c r="C101" s="252"/>
      <c r="D101" s="72">
        <f>DatosDelitos!M147</f>
        <v>17</v>
      </c>
    </row>
    <row r="102" spans="2:4" ht="13.35" customHeight="1" x14ac:dyDescent="0.3">
      <c r="B102" s="252" t="s">
        <v>897</v>
      </c>
      <c r="C102" s="252"/>
      <c r="D102" s="72">
        <f>SUM(DatosDelitos!M148,DatosDelitos!M149)</f>
        <v>2</v>
      </c>
    </row>
    <row r="103" spans="2:4" ht="13.35" customHeight="1" x14ac:dyDescent="0.3">
      <c r="B103" s="252" t="s">
        <v>895</v>
      </c>
      <c r="C103" s="252"/>
      <c r="D103" s="72">
        <f>SUM(DatosDelitos!M150:N154)</f>
        <v>7</v>
      </c>
    </row>
    <row r="104" spans="2:4" ht="13.35" customHeight="1" x14ac:dyDescent="0.3">
      <c r="B104" s="252" t="s">
        <v>968</v>
      </c>
      <c r="C104" s="252"/>
      <c r="D104" s="72">
        <f>SUM(SUM(DatosDelitos!M156:N159),SUM(DatosDelitos!M166:N171))</f>
        <v>29</v>
      </c>
    </row>
    <row r="105" spans="2:4" ht="13.35" customHeight="1" x14ac:dyDescent="0.3">
      <c r="B105" s="252" t="s">
        <v>989</v>
      </c>
      <c r="C105" s="252"/>
      <c r="D105" s="72">
        <f>SUM(DatosDelitos!M160:N164)</f>
        <v>4</v>
      </c>
    </row>
    <row r="106" spans="2:4" ht="13.35" customHeight="1" x14ac:dyDescent="0.3">
      <c r="B106" s="252" t="s">
        <v>969</v>
      </c>
      <c r="C106" s="252"/>
      <c r="D106" s="72">
        <f>SUM(DatosDelitos!M172:N176)</f>
        <v>117</v>
      </c>
    </row>
    <row r="107" spans="2:4" ht="13.35" customHeight="1" x14ac:dyDescent="0.3">
      <c r="B107" s="252" t="s">
        <v>970</v>
      </c>
      <c r="C107" s="252"/>
      <c r="D107" s="72">
        <f>DatosDelitos!M177</f>
        <v>1</v>
      </c>
    </row>
    <row r="108" spans="2:4" ht="13.35" customHeight="1" x14ac:dyDescent="0.3">
      <c r="B108" s="252" t="s">
        <v>971</v>
      </c>
      <c r="C108" s="252"/>
      <c r="D108" s="72">
        <f>DatosDelitos!M185</f>
        <v>16</v>
      </c>
    </row>
    <row r="109" spans="2:4" ht="13.35" customHeight="1" x14ac:dyDescent="0.3">
      <c r="B109" s="252" t="s">
        <v>972</v>
      </c>
      <c r="C109" s="252"/>
      <c r="D109" s="72">
        <f>DatosDelitos!M200</f>
        <v>33</v>
      </c>
    </row>
    <row r="110" spans="2:4" ht="13.35" customHeight="1" x14ac:dyDescent="0.3">
      <c r="B110" s="252" t="s">
        <v>973</v>
      </c>
      <c r="C110" s="252"/>
      <c r="D110" s="72">
        <f>DatosDelitos!M220</f>
        <v>26</v>
      </c>
    </row>
    <row r="111" spans="2:4" ht="13.35" customHeight="1" x14ac:dyDescent="0.3">
      <c r="B111" s="252" t="s">
        <v>974</v>
      </c>
      <c r="C111" s="252"/>
      <c r="D111" s="72">
        <f>DatosDelitos!M241</f>
        <v>2</v>
      </c>
    </row>
    <row r="112" spans="2:4" ht="13.35" customHeight="1" x14ac:dyDescent="0.3">
      <c r="B112" s="252" t="s">
        <v>975</v>
      </c>
      <c r="C112" s="252"/>
      <c r="D112" s="72">
        <f>DatosDelitos!M268</f>
        <v>1</v>
      </c>
    </row>
    <row r="113" spans="2:4" ht="38.25" customHeight="1" x14ac:dyDescent="0.3">
      <c r="B113" s="252" t="s">
        <v>976</v>
      </c>
      <c r="C113" s="252"/>
      <c r="D113" s="72">
        <f>DatosDelitos!M298</f>
        <v>0</v>
      </c>
    </row>
    <row r="114" spans="2:4" ht="13.35" customHeight="1" x14ac:dyDescent="0.3">
      <c r="B114" s="252" t="s">
        <v>977</v>
      </c>
      <c r="C114" s="252"/>
      <c r="D114" s="72">
        <f>DatosDelitos!M302</f>
        <v>0</v>
      </c>
    </row>
    <row r="115" spans="2:4" ht="13.35" customHeight="1" x14ac:dyDescent="0.3">
      <c r="B115" s="252" t="s">
        <v>978</v>
      </c>
      <c r="C115" s="252"/>
      <c r="D115" s="72">
        <f>DatosDelitos!M309+DatosDelitos!M317</f>
        <v>0</v>
      </c>
    </row>
    <row r="116" spans="2:4" ht="13.35" customHeight="1" x14ac:dyDescent="0.3">
      <c r="B116" s="252" t="s">
        <v>666</v>
      </c>
      <c r="C116" s="252"/>
      <c r="D116" s="72">
        <f>DatosDelitos!M315</f>
        <v>0</v>
      </c>
    </row>
    <row r="117" spans="2:4" ht="13.35" customHeight="1" x14ac:dyDescent="0.3">
      <c r="B117" s="252" t="s">
        <v>979</v>
      </c>
      <c r="C117" s="252"/>
      <c r="D117" s="72">
        <f>DatosDelitos!M320</f>
        <v>0</v>
      </c>
    </row>
    <row r="118" spans="2:4" ht="14.4" x14ac:dyDescent="0.3">
      <c r="B118" s="236" t="s">
        <v>980</v>
      </c>
      <c r="C118" s="236"/>
      <c r="D118" s="72">
        <f>DatosDelitos!M322</f>
        <v>0</v>
      </c>
    </row>
    <row r="119" spans="2:4" ht="14.4" x14ac:dyDescent="0.3">
      <c r="B119" s="236" t="s">
        <v>675</v>
      </c>
      <c r="C119" s="236"/>
      <c r="D119" s="72">
        <f>DatosDelitos!M324</f>
        <v>0</v>
      </c>
    </row>
    <row r="120" spans="2:4" ht="14.4" x14ac:dyDescent="0.3">
      <c r="B120" s="252" t="s">
        <v>226</v>
      </c>
      <c r="C120" s="252"/>
      <c r="D120" s="72">
        <f>SUM(D85:D119)</f>
        <v>314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341</v>
      </c>
    </row>
    <row r="3" spans="1:15" x14ac:dyDescent="0.3">
      <c r="A3" s="4"/>
    </row>
    <row r="4" spans="1:15" x14ac:dyDescent="0.3">
      <c r="A4" s="7"/>
      <c r="B4" s="28" t="s">
        <v>342</v>
      </c>
      <c r="C4" s="28" t="s">
        <v>343</v>
      </c>
      <c r="D4" s="28" t="s">
        <v>344</v>
      </c>
      <c r="E4" s="28" t="s">
        <v>345</v>
      </c>
      <c r="F4" s="28" t="s">
        <v>346</v>
      </c>
      <c r="G4" s="28" t="s">
        <v>347</v>
      </c>
      <c r="H4" s="28" t="s">
        <v>348</v>
      </c>
      <c r="I4" s="28" t="s">
        <v>349</v>
      </c>
      <c r="J4" s="28" t="s">
        <v>350</v>
      </c>
      <c r="K4" s="28" t="s">
        <v>351</v>
      </c>
      <c r="L4" s="28" t="s">
        <v>352</v>
      </c>
      <c r="M4" s="28" t="s">
        <v>353</v>
      </c>
      <c r="N4" s="28" t="s">
        <v>354</v>
      </c>
      <c r="O4" s="28" t="s">
        <v>355</v>
      </c>
    </row>
    <row r="5" spans="1:15" ht="16.649999999999999" customHeight="1" x14ac:dyDescent="0.3">
      <c r="A5" s="28" t="s">
        <v>356</v>
      </c>
      <c r="B5" s="29">
        <v>45</v>
      </c>
      <c r="C5" s="29">
        <v>46</v>
      </c>
      <c r="D5" s="30">
        <v>-2.1739130434782601E-2</v>
      </c>
      <c r="E5" s="29">
        <v>0</v>
      </c>
      <c r="F5" s="29">
        <v>0</v>
      </c>
      <c r="G5" s="29">
        <v>7</v>
      </c>
      <c r="H5" s="29">
        <v>6</v>
      </c>
      <c r="I5" s="29">
        <v>52</v>
      </c>
      <c r="J5" s="29">
        <v>16</v>
      </c>
      <c r="K5" s="29">
        <v>6</v>
      </c>
      <c r="L5" s="29">
        <v>5</v>
      </c>
      <c r="M5" s="29">
        <v>2</v>
      </c>
      <c r="N5" s="29">
        <v>16</v>
      </c>
      <c r="O5" s="29">
        <v>14</v>
      </c>
    </row>
    <row r="6" spans="1:15" x14ac:dyDescent="0.3">
      <c r="A6" s="12" t="s">
        <v>357</v>
      </c>
      <c r="B6" s="13">
        <v>30</v>
      </c>
      <c r="C6" s="13">
        <v>32</v>
      </c>
      <c r="D6" s="31">
        <v>-6.25E-2</v>
      </c>
      <c r="E6" s="13">
        <v>0</v>
      </c>
      <c r="F6" s="13">
        <v>0</v>
      </c>
      <c r="G6" s="13">
        <v>0</v>
      </c>
      <c r="H6" s="13">
        <v>0</v>
      </c>
      <c r="I6" s="13">
        <v>50</v>
      </c>
      <c r="J6" s="13">
        <v>14</v>
      </c>
      <c r="K6" s="13">
        <v>5</v>
      </c>
      <c r="L6" s="13">
        <v>4</v>
      </c>
      <c r="M6" s="13">
        <v>0</v>
      </c>
      <c r="N6" s="13">
        <v>15</v>
      </c>
      <c r="O6" s="23">
        <v>8</v>
      </c>
    </row>
    <row r="7" spans="1:15" x14ac:dyDescent="0.3">
      <c r="A7" s="12" t="s">
        <v>358</v>
      </c>
      <c r="B7" s="13">
        <v>0</v>
      </c>
      <c r="C7" s="13">
        <v>1</v>
      </c>
      <c r="D7" s="31">
        <v>-1</v>
      </c>
      <c r="E7" s="13">
        <v>0</v>
      </c>
      <c r="F7" s="13">
        <v>0</v>
      </c>
      <c r="G7" s="13">
        <v>0</v>
      </c>
      <c r="H7" s="13">
        <v>0</v>
      </c>
      <c r="I7" s="13">
        <v>2</v>
      </c>
      <c r="J7" s="13">
        <v>2</v>
      </c>
      <c r="K7" s="13">
        <v>1</v>
      </c>
      <c r="L7" s="13">
        <v>1</v>
      </c>
      <c r="M7" s="13">
        <v>0</v>
      </c>
      <c r="N7" s="13">
        <v>0</v>
      </c>
      <c r="O7" s="23">
        <v>6</v>
      </c>
    </row>
    <row r="8" spans="1:15" x14ac:dyDescent="0.3">
      <c r="A8" s="12" t="s">
        <v>359</v>
      </c>
      <c r="B8" s="13">
        <v>13</v>
      </c>
      <c r="C8" s="13">
        <v>12</v>
      </c>
      <c r="D8" s="31">
        <v>8.3333333333333301E-2</v>
      </c>
      <c r="E8" s="13">
        <v>0</v>
      </c>
      <c r="F8" s="13">
        <v>0</v>
      </c>
      <c r="G8" s="13">
        <v>7</v>
      </c>
      <c r="H8" s="13">
        <v>6</v>
      </c>
      <c r="I8" s="13">
        <v>0</v>
      </c>
      <c r="J8" s="13">
        <v>0</v>
      </c>
      <c r="K8" s="13">
        <v>0</v>
      </c>
      <c r="L8" s="13">
        <v>0</v>
      </c>
      <c r="M8" s="13">
        <v>2</v>
      </c>
      <c r="N8" s="13">
        <v>1</v>
      </c>
      <c r="O8" s="23">
        <v>0</v>
      </c>
    </row>
    <row r="9" spans="1:15" x14ac:dyDescent="0.3">
      <c r="A9" s="12" t="s">
        <v>360</v>
      </c>
      <c r="B9" s="13">
        <v>2</v>
      </c>
      <c r="C9" s="13">
        <v>1</v>
      </c>
      <c r="D9" s="31">
        <v>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649999999999999" customHeight="1" x14ac:dyDescent="0.3">
      <c r="A10" s="28" t="s">
        <v>361</v>
      </c>
      <c r="B10" s="29">
        <v>1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3">
      <c r="A11" s="12" t="s">
        <v>318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3">
      <c r="A12" s="12" t="s">
        <v>362</v>
      </c>
      <c r="B12" s="13">
        <v>1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649999999999999" customHeight="1" x14ac:dyDescent="0.3">
      <c r="A13" s="28" t="s">
        <v>363</v>
      </c>
      <c r="B13" s="29">
        <v>21330</v>
      </c>
      <c r="C13" s="29">
        <v>18579</v>
      </c>
      <c r="D13" s="30">
        <v>0.14807040206684999</v>
      </c>
      <c r="E13" s="29">
        <v>1828</v>
      </c>
      <c r="F13" s="29">
        <v>712</v>
      </c>
      <c r="G13" s="29">
        <v>993</v>
      </c>
      <c r="H13" s="29">
        <v>741</v>
      </c>
      <c r="I13" s="29">
        <v>21</v>
      </c>
      <c r="J13" s="29">
        <v>18</v>
      </c>
      <c r="K13" s="29">
        <v>3</v>
      </c>
      <c r="L13" s="29">
        <v>0</v>
      </c>
      <c r="M13" s="29">
        <v>1</v>
      </c>
      <c r="N13" s="29">
        <v>41</v>
      </c>
      <c r="O13" s="29">
        <v>1619</v>
      </c>
    </row>
    <row r="14" spans="1:15" x14ac:dyDescent="0.3">
      <c r="A14" s="12" t="s">
        <v>364</v>
      </c>
      <c r="B14" s="13">
        <v>12091</v>
      </c>
      <c r="C14" s="13">
        <v>11034</v>
      </c>
      <c r="D14" s="31">
        <v>9.5794816023201002E-2</v>
      </c>
      <c r="E14" s="13">
        <v>181</v>
      </c>
      <c r="F14" s="13">
        <v>141</v>
      </c>
      <c r="G14" s="13">
        <v>394</v>
      </c>
      <c r="H14" s="13">
        <v>518</v>
      </c>
      <c r="I14" s="13">
        <v>15</v>
      </c>
      <c r="J14" s="13">
        <v>15</v>
      </c>
      <c r="K14" s="13">
        <v>2</v>
      </c>
      <c r="L14" s="13">
        <v>0</v>
      </c>
      <c r="M14" s="13">
        <v>0</v>
      </c>
      <c r="N14" s="13">
        <v>14</v>
      </c>
      <c r="O14" s="23">
        <v>806</v>
      </c>
    </row>
    <row r="15" spans="1:15" x14ac:dyDescent="0.3">
      <c r="A15" s="12" t="s">
        <v>365</v>
      </c>
      <c r="B15" s="13">
        <v>46</v>
      </c>
      <c r="C15" s="13">
        <v>23</v>
      </c>
      <c r="D15" s="31">
        <v>1</v>
      </c>
      <c r="E15" s="13">
        <v>0</v>
      </c>
      <c r="F15" s="13">
        <v>2</v>
      </c>
      <c r="G15" s="13">
        <v>2</v>
      </c>
      <c r="H15" s="13">
        <v>17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3">
      <c r="A16" s="12" t="s">
        <v>366</v>
      </c>
      <c r="B16" s="13">
        <v>4733</v>
      </c>
      <c r="C16" s="13">
        <v>3533</v>
      </c>
      <c r="D16" s="31">
        <v>0.339654684404189</v>
      </c>
      <c r="E16" s="13">
        <v>6</v>
      </c>
      <c r="F16" s="13">
        <v>7</v>
      </c>
      <c r="G16" s="13">
        <v>29</v>
      </c>
      <c r="H16" s="13">
        <v>41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1</v>
      </c>
      <c r="O16" s="23">
        <v>33</v>
      </c>
    </row>
    <row r="17" spans="1:15" x14ac:dyDescent="0.3">
      <c r="A17" s="12" t="s">
        <v>367</v>
      </c>
      <c r="B17" s="13">
        <v>4457</v>
      </c>
      <c r="C17" s="13">
        <v>3982</v>
      </c>
      <c r="D17" s="31">
        <v>0.119286790557509</v>
      </c>
      <c r="E17" s="13">
        <v>1641</v>
      </c>
      <c r="F17" s="13">
        <v>562</v>
      </c>
      <c r="G17" s="13">
        <v>565</v>
      </c>
      <c r="H17" s="13">
        <v>165</v>
      </c>
      <c r="I17" s="13">
        <v>6</v>
      </c>
      <c r="J17" s="13">
        <v>3</v>
      </c>
      <c r="K17" s="13">
        <v>1</v>
      </c>
      <c r="L17" s="13">
        <v>0</v>
      </c>
      <c r="M17" s="13">
        <v>1</v>
      </c>
      <c r="N17" s="13">
        <v>26</v>
      </c>
      <c r="O17" s="23">
        <v>780</v>
      </c>
    </row>
    <row r="18" spans="1:15" x14ac:dyDescent="0.3">
      <c r="A18" s="12" t="s">
        <v>368</v>
      </c>
      <c r="B18" s="13">
        <v>3</v>
      </c>
      <c r="C18" s="13">
        <v>7</v>
      </c>
      <c r="D18" s="31">
        <v>-0.57142857142857095</v>
      </c>
      <c r="E18" s="13">
        <v>0</v>
      </c>
      <c r="F18" s="13">
        <v>0</v>
      </c>
      <c r="G18" s="13">
        <v>3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3">
      <c r="A19" s="12" t="s">
        <v>369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649999999999999" customHeight="1" x14ac:dyDescent="0.3">
      <c r="A20" s="28" t="s">
        <v>370</v>
      </c>
      <c r="B20" s="29">
        <v>0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3">
      <c r="A21" s="12" t="s">
        <v>371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3">
      <c r="A22" s="12" t="s">
        <v>372</v>
      </c>
      <c r="B22" s="13">
        <v>0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649999999999999" customHeight="1" x14ac:dyDescent="0.3">
      <c r="A23" s="28" t="s">
        <v>373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3">
      <c r="A24" s="12" t="s">
        <v>374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3">
      <c r="A25" s="12" t="s">
        <v>375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3">
      <c r="A26" s="12" t="s">
        <v>376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3">
      <c r="A27" s="12" t="s">
        <v>377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3">
      <c r="A28" s="12" t="s">
        <v>378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3">
      <c r="A29" s="12" t="s">
        <v>379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649999999999999" customHeight="1" x14ac:dyDescent="0.3">
      <c r="A30" s="28" t="s">
        <v>380</v>
      </c>
      <c r="B30" s="29">
        <v>1582</v>
      </c>
      <c r="C30" s="29">
        <v>1725</v>
      </c>
      <c r="D30" s="30">
        <v>-8.2898550724637698E-2</v>
      </c>
      <c r="E30" s="29">
        <v>223</v>
      </c>
      <c r="F30" s="29">
        <v>206</v>
      </c>
      <c r="G30" s="29">
        <v>157</v>
      </c>
      <c r="H30" s="29">
        <v>313</v>
      </c>
      <c r="I30" s="29">
        <v>6</v>
      </c>
      <c r="J30" s="29">
        <v>2</v>
      </c>
      <c r="K30" s="29">
        <v>0</v>
      </c>
      <c r="L30" s="29">
        <v>1</v>
      </c>
      <c r="M30" s="29">
        <v>7</v>
      </c>
      <c r="N30" s="29">
        <v>11</v>
      </c>
      <c r="O30" s="29">
        <v>424</v>
      </c>
    </row>
    <row r="31" spans="1:15" x14ac:dyDescent="0.3">
      <c r="A31" s="12" t="s">
        <v>381</v>
      </c>
      <c r="B31" s="13">
        <v>10</v>
      </c>
      <c r="C31" s="13">
        <v>12</v>
      </c>
      <c r="D31" s="31">
        <v>-0.16666666666666699</v>
      </c>
      <c r="E31" s="13">
        <v>1</v>
      </c>
      <c r="F31" s="13">
        <v>0</v>
      </c>
      <c r="G31" s="13">
        <v>1</v>
      </c>
      <c r="H31" s="13">
        <v>2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6</v>
      </c>
    </row>
    <row r="32" spans="1:15" x14ac:dyDescent="0.3">
      <c r="A32" s="12" t="s">
        <v>382</v>
      </c>
      <c r="B32" s="13">
        <v>2</v>
      </c>
      <c r="C32" s="13">
        <v>0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1</v>
      </c>
    </row>
    <row r="33" spans="1:15" x14ac:dyDescent="0.3">
      <c r="A33" s="12" t="s">
        <v>383</v>
      </c>
      <c r="B33" s="13">
        <v>813</v>
      </c>
      <c r="C33" s="13">
        <v>787</v>
      </c>
      <c r="D33" s="31">
        <v>3.3036848792884398E-2</v>
      </c>
      <c r="E33" s="13">
        <v>54</v>
      </c>
      <c r="F33" s="13">
        <v>55</v>
      </c>
      <c r="G33" s="13">
        <v>74</v>
      </c>
      <c r="H33" s="13">
        <v>88</v>
      </c>
      <c r="I33" s="13">
        <v>0</v>
      </c>
      <c r="J33" s="13">
        <v>2</v>
      </c>
      <c r="K33" s="13">
        <v>0</v>
      </c>
      <c r="L33" s="13">
        <v>0</v>
      </c>
      <c r="M33" s="13">
        <v>3</v>
      </c>
      <c r="N33" s="13">
        <v>8</v>
      </c>
      <c r="O33" s="23">
        <v>131</v>
      </c>
    </row>
    <row r="34" spans="1:15" x14ac:dyDescent="0.3">
      <c r="A34" s="12" t="s">
        <v>384</v>
      </c>
      <c r="B34" s="13">
        <v>37</v>
      </c>
      <c r="C34" s="13">
        <v>90</v>
      </c>
      <c r="D34" s="31">
        <v>-0.58888888888888902</v>
      </c>
      <c r="E34" s="13">
        <v>2</v>
      </c>
      <c r="F34" s="13">
        <v>1</v>
      </c>
      <c r="G34" s="13">
        <v>9</v>
      </c>
      <c r="H34" s="13">
        <v>3</v>
      </c>
      <c r="I34" s="13">
        <v>6</v>
      </c>
      <c r="J34" s="13">
        <v>0</v>
      </c>
      <c r="K34" s="13">
        <v>0</v>
      </c>
      <c r="L34" s="13">
        <v>1</v>
      </c>
      <c r="M34" s="13">
        <v>1</v>
      </c>
      <c r="N34" s="13">
        <v>3</v>
      </c>
      <c r="O34" s="23">
        <v>9</v>
      </c>
    </row>
    <row r="35" spans="1:15" x14ac:dyDescent="0.3">
      <c r="A35" s="12" t="s">
        <v>385</v>
      </c>
      <c r="B35" s="13">
        <v>521</v>
      </c>
      <c r="C35" s="13">
        <v>651</v>
      </c>
      <c r="D35" s="31">
        <v>-0.19969278033794199</v>
      </c>
      <c r="E35" s="13">
        <v>45</v>
      </c>
      <c r="F35" s="13">
        <v>41</v>
      </c>
      <c r="G35" s="13">
        <v>41</v>
      </c>
      <c r="H35" s="13">
        <v>51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3">
        <v>83</v>
      </c>
    </row>
    <row r="36" spans="1:15" x14ac:dyDescent="0.3">
      <c r="A36" s="12" t="s">
        <v>386</v>
      </c>
      <c r="B36" s="13">
        <v>108</v>
      </c>
      <c r="C36" s="13">
        <v>113</v>
      </c>
      <c r="D36" s="31">
        <v>-4.4247787610619503E-2</v>
      </c>
      <c r="E36" s="13">
        <v>92</v>
      </c>
      <c r="F36" s="13">
        <v>83</v>
      </c>
      <c r="G36" s="13">
        <v>22</v>
      </c>
      <c r="H36" s="13">
        <v>119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133</v>
      </c>
    </row>
    <row r="37" spans="1:15" x14ac:dyDescent="0.3">
      <c r="A37" s="12" t="s">
        <v>387</v>
      </c>
      <c r="B37" s="13">
        <v>44</v>
      </c>
      <c r="C37" s="13">
        <v>51</v>
      </c>
      <c r="D37" s="31">
        <v>-0.13725490196078399</v>
      </c>
      <c r="E37" s="13">
        <v>20</v>
      </c>
      <c r="F37" s="13">
        <v>17</v>
      </c>
      <c r="G37" s="13">
        <v>5</v>
      </c>
      <c r="H37" s="13">
        <v>37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48</v>
      </c>
    </row>
    <row r="38" spans="1:15" x14ac:dyDescent="0.3">
      <c r="A38" s="12" t="s">
        <v>388</v>
      </c>
      <c r="B38" s="13">
        <v>14</v>
      </c>
      <c r="C38" s="13">
        <v>5</v>
      </c>
      <c r="D38" s="31">
        <v>1.8</v>
      </c>
      <c r="E38" s="13">
        <v>7</v>
      </c>
      <c r="F38" s="13">
        <v>4</v>
      </c>
      <c r="G38" s="13">
        <v>2</v>
      </c>
      <c r="H38" s="13">
        <v>5</v>
      </c>
      <c r="I38" s="13">
        <v>0</v>
      </c>
      <c r="J38" s="13">
        <v>0</v>
      </c>
      <c r="K38" s="13">
        <v>0</v>
      </c>
      <c r="L38" s="13">
        <v>0</v>
      </c>
      <c r="M38" s="13">
        <v>1</v>
      </c>
      <c r="N38" s="13">
        <v>0</v>
      </c>
      <c r="O38" s="23">
        <v>8</v>
      </c>
    </row>
    <row r="39" spans="1:15" x14ac:dyDescent="0.3">
      <c r="A39" s="12" t="s">
        <v>389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3">
      <c r="A40" s="12" t="s">
        <v>390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3">
      <c r="A41" s="12" t="s">
        <v>391</v>
      </c>
      <c r="B41" s="13">
        <v>33</v>
      </c>
      <c r="C41" s="13">
        <v>16</v>
      </c>
      <c r="D41" s="31">
        <v>1.0625</v>
      </c>
      <c r="E41" s="13">
        <v>2</v>
      </c>
      <c r="F41" s="13">
        <v>5</v>
      </c>
      <c r="G41" s="13">
        <v>3</v>
      </c>
      <c r="H41" s="13">
        <v>8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3">
        <v>5</v>
      </c>
    </row>
    <row r="42" spans="1:15" ht="16.649999999999999" customHeight="1" x14ac:dyDescent="0.3">
      <c r="A42" s="28" t="s">
        <v>392</v>
      </c>
      <c r="B42" s="29">
        <v>533</v>
      </c>
      <c r="C42" s="29">
        <v>421</v>
      </c>
      <c r="D42" s="30">
        <v>0.26603325415676998</v>
      </c>
      <c r="E42" s="29">
        <v>168</v>
      </c>
      <c r="F42" s="29">
        <v>148</v>
      </c>
      <c r="G42" s="29">
        <v>88</v>
      </c>
      <c r="H42" s="29">
        <v>55</v>
      </c>
      <c r="I42" s="29">
        <v>0</v>
      </c>
      <c r="J42" s="29">
        <v>1</v>
      </c>
      <c r="K42" s="29">
        <v>0</v>
      </c>
      <c r="L42" s="29">
        <v>0</v>
      </c>
      <c r="M42" s="29">
        <v>4</v>
      </c>
      <c r="N42" s="29">
        <v>5</v>
      </c>
      <c r="O42" s="29">
        <v>110</v>
      </c>
    </row>
    <row r="43" spans="1:15" x14ac:dyDescent="0.3">
      <c r="A43" s="12" t="s">
        <v>393</v>
      </c>
      <c r="B43" s="13">
        <v>1</v>
      </c>
      <c r="C43" s="13">
        <v>3</v>
      </c>
      <c r="D43" s="31">
        <v>-0.66666666666666696</v>
      </c>
      <c r="E43" s="13">
        <v>0</v>
      </c>
      <c r="F43" s="13">
        <v>0</v>
      </c>
      <c r="G43" s="13">
        <v>0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0</v>
      </c>
      <c r="O43" s="23">
        <v>2</v>
      </c>
    </row>
    <row r="44" spans="1:15" x14ac:dyDescent="0.3">
      <c r="A44" s="12" t="s">
        <v>394</v>
      </c>
      <c r="B44" s="13">
        <v>520</v>
      </c>
      <c r="C44" s="13">
        <v>413</v>
      </c>
      <c r="D44" s="31">
        <v>0.25907990314770002</v>
      </c>
      <c r="E44" s="13">
        <v>168</v>
      </c>
      <c r="F44" s="13">
        <v>148</v>
      </c>
      <c r="G44" s="13">
        <v>88</v>
      </c>
      <c r="H44" s="13">
        <v>52</v>
      </c>
      <c r="I44" s="13">
        <v>0</v>
      </c>
      <c r="J44" s="13">
        <v>1</v>
      </c>
      <c r="K44" s="13">
        <v>0</v>
      </c>
      <c r="L44" s="13">
        <v>0</v>
      </c>
      <c r="M44" s="13">
        <v>3</v>
      </c>
      <c r="N44" s="13">
        <v>5</v>
      </c>
      <c r="O44" s="23">
        <v>106</v>
      </c>
    </row>
    <row r="45" spans="1:15" x14ac:dyDescent="0.3">
      <c r="A45" s="12" t="s">
        <v>395</v>
      </c>
      <c r="B45" s="13">
        <v>3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1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3">
      <c r="A46" s="12" t="s">
        <v>396</v>
      </c>
      <c r="B46" s="13">
        <v>5</v>
      </c>
      <c r="C46" s="13">
        <v>2</v>
      </c>
      <c r="D46" s="31">
        <v>1.5</v>
      </c>
      <c r="E46" s="13">
        <v>0</v>
      </c>
      <c r="F46" s="13">
        <v>0</v>
      </c>
      <c r="G46" s="13">
        <v>0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2</v>
      </c>
    </row>
    <row r="47" spans="1:15" x14ac:dyDescent="0.3">
      <c r="A47" s="12" t="s">
        <v>397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3">
      <c r="A48" s="12" t="s">
        <v>398</v>
      </c>
      <c r="B48" s="13">
        <v>4</v>
      </c>
      <c r="C48" s="13">
        <v>2</v>
      </c>
      <c r="D48" s="31">
        <v>1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3">
      <c r="A49" s="12" t="s">
        <v>399</v>
      </c>
      <c r="B49" s="13">
        <v>0</v>
      </c>
      <c r="C49" s="13">
        <v>1</v>
      </c>
      <c r="D49" s="31">
        <v>-1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649999999999999" customHeight="1" x14ac:dyDescent="0.3">
      <c r="A50" s="28" t="s">
        <v>400</v>
      </c>
      <c r="B50" s="29">
        <v>557</v>
      </c>
      <c r="C50" s="29">
        <v>599</v>
      </c>
      <c r="D50" s="30">
        <v>-7.0116861435726194E-2</v>
      </c>
      <c r="E50" s="29">
        <v>16</v>
      </c>
      <c r="F50" s="29">
        <v>10</v>
      </c>
      <c r="G50" s="29">
        <v>89</v>
      </c>
      <c r="H50" s="29">
        <v>62</v>
      </c>
      <c r="I50" s="29">
        <v>30</v>
      </c>
      <c r="J50" s="29">
        <v>32</v>
      </c>
      <c r="K50" s="29">
        <v>0</v>
      </c>
      <c r="L50" s="29">
        <v>0</v>
      </c>
      <c r="M50" s="29">
        <v>9</v>
      </c>
      <c r="N50" s="29">
        <v>18</v>
      </c>
      <c r="O50" s="29">
        <v>85</v>
      </c>
    </row>
    <row r="51" spans="1:15" x14ac:dyDescent="0.3">
      <c r="A51" s="12" t="s">
        <v>401</v>
      </c>
      <c r="B51" s="13">
        <v>207</v>
      </c>
      <c r="C51" s="13">
        <v>256</v>
      </c>
      <c r="D51" s="31">
        <v>-0.19140625</v>
      </c>
      <c r="E51" s="13">
        <v>1</v>
      </c>
      <c r="F51" s="13">
        <v>0</v>
      </c>
      <c r="G51" s="13">
        <v>12</v>
      </c>
      <c r="H51" s="13">
        <v>7</v>
      </c>
      <c r="I51" s="13">
        <v>17</v>
      </c>
      <c r="J51" s="13">
        <v>15</v>
      </c>
      <c r="K51" s="13">
        <v>0</v>
      </c>
      <c r="L51" s="13">
        <v>0</v>
      </c>
      <c r="M51" s="13">
        <v>2</v>
      </c>
      <c r="N51" s="13">
        <v>4</v>
      </c>
      <c r="O51" s="23">
        <v>11</v>
      </c>
    </row>
    <row r="52" spans="1:15" x14ac:dyDescent="0.3">
      <c r="A52" s="12" t="s">
        <v>402</v>
      </c>
      <c r="B52" s="13">
        <v>9</v>
      </c>
      <c r="C52" s="13">
        <v>5</v>
      </c>
      <c r="D52" s="31">
        <v>0.8</v>
      </c>
      <c r="E52" s="13">
        <v>1</v>
      </c>
      <c r="F52" s="13">
        <v>0</v>
      </c>
      <c r="G52" s="13">
        <v>0</v>
      </c>
      <c r="H52" s="13">
        <v>0</v>
      </c>
      <c r="I52" s="13">
        <v>0</v>
      </c>
      <c r="J52" s="13">
        <v>1</v>
      </c>
      <c r="K52" s="13">
        <v>0</v>
      </c>
      <c r="L52" s="13">
        <v>0</v>
      </c>
      <c r="M52" s="13">
        <v>0</v>
      </c>
      <c r="N52" s="13">
        <v>2</v>
      </c>
      <c r="O52" s="23">
        <v>1</v>
      </c>
    </row>
    <row r="53" spans="1:15" x14ac:dyDescent="0.3">
      <c r="A53" s="12" t="s">
        <v>403</v>
      </c>
      <c r="B53" s="13">
        <v>180</v>
      </c>
      <c r="C53" s="13">
        <v>176</v>
      </c>
      <c r="D53" s="31">
        <v>2.27272727272727E-2</v>
      </c>
      <c r="E53" s="13">
        <v>5</v>
      </c>
      <c r="F53" s="13">
        <v>2</v>
      </c>
      <c r="G53" s="13">
        <v>41</v>
      </c>
      <c r="H53" s="13">
        <v>16</v>
      </c>
      <c r="I53" s="13">
        <v>5</v>
      </c>
      <c r="J53" s="13">
        <v>5</v>
      </c>
      <c r="K53" s="13">
        <v>0</v>
      </c>
      <c r="L53" s="13">
        <v>0</v>
      </c>
      <c r="M53" s="13">
        <v>4</v>
      </c>
      <c r="N53" s="13">
        <v>2</v>
      </c>
      <c r="O53" s="23">
        <v>18</v>
      </c>
    </row>
    <row r="54" spans="1:15" x14ac:dyDescent="0.3">
      <c r="A54" s="12" t="s">
        <v>404</v>
      </c>
      <c r="B54" s="13">
        <v>1</v>
      </c>
      <c r="C54" s="13">
        <v>1</v>
      </c>
      <c r="D54" s="31">
        <v>0</v>
      </c>
      <c r="E54" s="13">
        <v>0</v>
      </c>
      <c r="F54" s="13">
        <v>0</v>
      </c>
      <c r="G54" s="13">
        <v>0</v>
      </c>
      <c r="H54" s="13">
        <v>0</v>
      </c>
      <c r="I54" s="13">
        <v>1</v>
      </c>
      <c r="J54" s="13">
        <v>4</v>
      </c>
      <c r="K54" s="13">
        <v>0</v>
      </c>
      <c r="L54" s="13">
        <v>0</v>
      </c>
      <c r="M54" s="13">
        <v>0</v>
      </c>
      <c r="N54" s="13">
        <v>0</v>
      </c>
      <c r="O54" s="23">
        <v>5</v>
      </c>
    </row>
    <row r="55" spans="1:15" x14ac:dyDescent="0.3">
      <c r="A55" s="12" t="s">
        <v>405</v>
      </c>
      <c r="B55" s="13">
        <v>2</v>
      </c>
      <c r="C55" s="13">
        <v>2</v>
      </c>
      <c r="D55" s="31">
        <v>0</v>
      </c>
      <c r="E55" s="13">
        <v>0</v>
      </c>
      <c r="F55" s="13">
        <v>0</v>
      </c>
      <c r="G55" s="13">
        <v>0</v>
      </c>
      <c r="H55" s="13">
        <v>1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2</v>
      </c>
    </row>
    <row r="56" spans="1:15" x14ac:dyDescent="0.3">
      <c r="A56" s="12" t="s">
        <v>406</v>
      </c>
      <c r="B56" s="13">
        <v>12</v>
      </c>
      <c r="C56" s="13">
        <v>19</v>
      </c>
      <c r="D56" s="31">
        <v>-0.36842105263157898</v>
      </c>
      <c r="E56" s="13">
        <v>0</v>
      </c>
      <c r="F56" s="13">
        <v>0</v>
      </c>
      <c r="G56" s="13">
        <v>5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1</v>
      </c>
    </row>
    <row r="57" spans="1:15" x14ac:dyDescent="0.3">
      <c r="A57" s="12" t="s">
        <v>407</v>
      </c>
      <c r="B57" s="13">
        <v>26</v>
      </c>
      <c r="C57" s="13">
        <v>40</v>
      </c>
      <c r="D57" s="31">
        <v>-0.35</v>
      </c>
      <c r="E57" s="13">
        <v>5</v>
      </c>
      <c r="F57" s="13">
        <v>4</v>
      </c>
      <c r="G57" s="13">
        <v>10</v>
      </c>
      <c r="H57" s="13">
        <v>5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10</v>
      </c>
    </row>
    <row r="58" spans="1:15" x14ac:dyDescent="0.3">
      <c r="A58" s="12" t="s">
        <v>408</v>
      </c>
      <c r="B58" s="13">
        <v>11</v>
      </c>
      <c r="C58" s="13">
        <v>8</v>
      </c>
      <c r="D58" s="31">
        <v>0.375</v>
      </c>
      <c r="E58" s="13">
        <v>0</v>
      </c>
      <c r="F58" s="13">
        <v>1</v>
      </c>
      <c r="G58" s="13">
        <v>2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2</v>
      </c>
      <c r="O58" s="23">
        <v>0</v>
      </c>
    </row>
    <row r="59" spans="1:15" x14ac:dyDescent="0.3">
      <c r="A59" s="12" t="s">
        <v>409</v>
      </c>
      <c r="B59" s="13">
        <v>11</v>
      </c>
      <c r="C59" s="13">
        <v>13</v>
      </c>
      <c r="D59" s="31">
        <v>-0.15384615384615399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3">
      <c r="A60" s="12" t="s">
        <v>410</v>
      </c>
      <c r="B60" s="13">
        <v>12</v>
      </c>
      <c r="C60" s="13">
        <v>16</v>
      </c>
      <c r="D60" s="31">
        <v>-0.25</v>
      </c>
      <c r="E60" s="13">
        <v>0</v>
      </c>
      <c r="F60" s="13">
        <v>0</v>
      </c>
      <c r="G60" s="13">
        <v>5</v>
      </c>
      <c r="H60" s="13">
        <v>2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1</v>
      </c>
      <c r="O60" s="23">
        <v>3</v>
      </c>
    </row>
    <row r="61" spans="1:15" x14ac:dyDescent="0.3">
      <c r="A61" s="12" t="s">
        <v>411</v>
      </c>
      <c r="B61" s="13">
        <v>12</v>
      </c>
      <c r="C61" s="13">
        <v>10</v>
      </c>
      <c r="D61" s="31">
        <v>0.2</v>
      </c>
      <c r="E61" s="13">
        <v>0</v>
      </c>
      <c r="F61" s="13">
        <v>0</v>
      </c>
      <c r="G61" s="13">
        <v>4</v>
      </c>
      <c r="H61" s="13">
        <v>10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2</v>
      </c>
      <c r="O61" s="23">
        <v>2</v>
      </c>
    </row>
    <row r="62" spans="1:15" x14ac:dyDescent="0.3">
      <c r="A62" s="12" t="s">
        <v>412</v>
      </c>
      <c r="B62" s="13">
        <v>0</v>
      </c>
      <c r="C62" s="13">
        <v>3</v>
      </c>
      <c r="D62" s="31">
        <v>-1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3">
      <c r="A63" s="12" t="s">
        <v>413</v>
      </c>
      <c r="B63" s="13">
        <v>50</v>
      </c>
      <c r="C63" s="13">
        <v>34</v>
      </c>
      <c r="D63" s="31">
        <v>0.47058823529411797</v>
      </c>
      <c r="E63" s="13">
        <v>0</v>
      </c>
      <c r="F63" s="13">
        <v>0</v>
      </c>
      <c r="G63" s="13">
        <v>8</v>
      </c>
      <c r="H63" s="13">
        <v>17</v>
      </c>
      <c r="I63" s="13">
        <v>5</v>
      </c>
      <c r="J63" s="13">
        <v>4</v>
      </c>
      <c r="K63" s="13">
        <v>0</v>
      </c>
      <c r="L63" s="13">
        <v>0</v>
      </c>
      <c r="M63" s="13">
        <v>3</v>
      </c>
      <c r="N63" s="13">
        <v>4</v>
      </c>
      <c r="O63" s="23">
        <v>21</v>
      </c>
    </row>
    <row r="64" spans="1:15" x14ac:dyDescent="0.3">
      <c r="A64" s="12" t="s">
        <v>414</v>
      </c>
      <c r="B64" s="13">
        <v>8</v>
      </c>
      <c r="C64" s="13">
        <v>11</v>
      </c>
      <c r="D64" s="31">
        <v>-0.27272727272727298</v>
      </c>
      <c r="E64" s="13">
        <v>0</v>
      </c>
      <c r="F64" s="13">
        <v>0</v>
      </c>
      <c r="G64" s="13">
        <v>2</v>
      </c>
      <c r="H64" s="13">
        <v>0</v>
      </c>
      <c r="I64" s="13">
        <v>1</v>
      </c>
      <c r="J64" s="13">
        <v>1</v>
      </c>
      <c r="K64" s="13">
        <v>0</v>
      </c>
      <c r="L64" s="13">
        <v>0</v>
      </c>
      <c r="M64" s="13">
        <v>0</v>
      </c>
      <c r="N64" s="13">
        <v>1</v>
      </c>
      <c r="O64" s="23">
        <v>2</v>
      </c>
    </row>
    <row r="65" spans="1:15" x14ac:dyDescent="0.3">
      <c r="A65" s="12" t="s">
        <v>415</v>
      </c>
      <c r="B65" s="13">
        <v>8</v>
      </c>
      <c r="C65" s="13">
        <v>0</v>
      </c>
      <c r="D65" s="31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3">
      <c r="A66" s="12" t="s">
        <v>416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1</v>
      </c>
    </row>
    <row r="67" spans="1:15" x14ac:dyDescent="0.3">
      <c r="A67" s="12" t="s">
        <v>417</v>
      </c>
      <c r="B67" s="13">
        <v>0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2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3">
      <c r="A68" s="12" t="s">
        <v>418</v>
      </c>
      <c r="B68" s="13">
        <v>0</v>
      </c>
      <c r="C68" s="13">
        <v>2</v>
      </c>
      <c r="D68" s="31">
        <v>-1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3">
      <c r="A69" s="12" t="s">
        <v>419</v>
      </c>
      <c r="B69" s="13">
        <v>7</v>
      </c>
      <c r="C69" s="13">
        <v>3</v>
      </c>
      <c r="D69" s="31">
        <v>1.3333333333333299</v>
      </c>
      <c r="E69" s="13">
        <v>4</v>
      </c>
      <c r="F69" s="13">
        <v>3</v>
      </c>
      <c r="G69" s="13">
        <v>0</v>
      </c>
      <c r="H69" s="13">
        <v>3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7</v>
      </c>
    </row>
    <row r="70" spans="1:15" x14ac:dyDescent="0.3">
      <c r="A70" s="12" t="s">
        <v>420</v>
      </c>
      <c r="B70" s="13">
        <v>1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3">
      <c r="A71" s="12" t="s">
        <v>421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0</v>
      </c>
      <c r="I71" s="13">
        <v>1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1</v>
      </c>
    </row>
    <row r="72" spans="1:15" ht="16.649999999999999" customHeight="1" x14ac:dyDescent="0.3">
      <c r="A72" s="28" t="s">
        <v>422</v>
      </c>
      <c r="B72" s="29">
        <v>11</v>
      </c>
      <c r="C72" s="29">
        <v>10</v>
      </c>
      <c r="D72" s="30">
        <v>0.1</v>
      </c>
      <c r="E72" s="29">
        <v>0</v>
      </c>
      <c r="F72" s="29">
        <v>0</v>
      </c>
      <c r="G72" s="29">
        <v>1</v>
      </c>
      <c r="H72" s="29">
        <v>0</v>
      </c>
      <c r="I72" s="29">
        <v>0</v>
      </c>
      <c r="J72" s="29">
        <v>0</v>
      </c>
      <c r="K72" s="29">
        <v>2</v>
      </c>
      <c r="L72" s="29">
        <v>1</v>
      </c>
      <c r="M72" s="29">
        <v>1</v>
      </c>
      <c r="N72" s="29">
        <v>0</v>
      </c>
      <c r="O72" s="29">
        <v>4</v>
      </c>
    </row>
    <row r="73" spans="1:15" x14ac:dyDescent="0.3">
      <c r="A73" s="12" t="s">
        <v>423</v>
      </c>
      <c r="B73" s="13">
        <v>11</v>
      </c>
      <c r="C73" s="13">
        <v>10</v>
      </c>
      <c r="D73" s="31">
        <v>0.1</v>
      </c>
      <c r="E73" s="13">
        <v>0</v>
      </c>
      <c r="F73" s="13">
        <v>0</v>
      </c>
      <c r="G73" s="13">
        <v>1</v>
      </c>
      <c r="H73" s="13">
        <v>0</v>
      </c>
      <c r="I73" s="13">
        <v>0</v>
      </c>
      <c r="J73" s="13">
        <v>0</v>
      </c>
      <c r="K73" s="13">
        <v>2</v>
      </c>
      <c r="L73" s="13">
        <v>1</v>
      </c>
      <c r="M73" s="13">
        <v>1</v>
      </c>
      <c r="N73" s="13">
        <v>0</v>
      </c>
      <c r="O73" s="23">
        <v>4</v>
      </c>
    </row>
    <row r="74" spans="1:15" ht="16.649999999999999" customHeight="1" x14ac:dyDescent="0.3">
      <c r="A74" s="28" t="s">
        <v>424</v>
      </c>
      <c r="B74" s="29">
        <v>87</v>
      </c>
      <c r="C74" s="29">
        <v>97</v>
      </c>
      <c r="D74" s="30">
        <v>-0.10309278350515499</v>
      </c>
      <c r="E74" s="29">
        <v>0</v>
      </c>
      <c r="F74" s="29">
        <v>3</v>
      </c>
      <c r="G74" s="29">
        <v>12</v>
      </c>
      <c r="H74" s="29">
        <v>35</v>
      </c>
      <c r="I74" s="29">
        <v>0</v>
      </c>
      <c r="J74" s="29">
        <v>0</v>
      </c>
      <c r="K74" s="29">
        <v>0</v>
      </c>
      <c r="L74" s="29">
        <v>2</v>
      </c>
      <c r="M74" s="29">
        <v>3</v>
      </c>
      <c r="N74" s="29">
        <v>0</v>
      </c>
      <c r="O74" s="29">
        <v>25</v>
      </c>
    </row>
    <row r="75" spans="1:15" x14ac:dyDescent="0.3">
      <c r="A75" s="12" t="s">
        <v>425</v>
      </c>
      <c r="B75" s="13">
        <v>20</v>
      </c>
      <c r="C75" s="13">
        <v>30</v>
      </c>
      <c r="D75" s="31">
        <v>-0.33333333333333298</v>
      </c>
      <c r="E75" s="13">
        <v>0</v>
      </c>
      <c r="F75" s="13">
        <v>1</v>
      </c>
      <c r="G75" s="13">
        <v>1</v>
      </c>
      <c r="H75" s="13">
        <v>4</v>
      </c>
      <c r="I75" s="13">
        <v>0</v>
      </c>
      <c r="J75" s="13">
        <v>0</v>
      </c>
      <c r="K75" s="13">
        <v>0</v>
      </c>
      <c r="L75" s="13">
        <v>0</v>
      </c>
      <c r="M75" s="13">
        <v>2</v>
      </c>
      <c r="N75" s="13">
        <v>0</v>
      </c>
      <c r="O75" s="23">
        <v>3</v>
      </c>
    </row>
    <row r="76" spans="1:15" x14ac:dyDescent="0.3">
      <c r="A76" s="12" t="s">
        <v>426</v>
      </c>
      <c r="B76" s="13">
        <v>1</v>
      </c>
      <c r="C76" s="13">
        <v>1</v>
      </c>
      <c r="D76" s="31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3">
      <c r="A77" s="12" t="s">
        <v>427</v>
      </c>
      <c r="B77" s="13">
        <v>34</v>
      </c>
      <c r="C77" s="13">
        <v>27</v>
      </c>
      <c r="D77" s="31">
        <v>0.25925925925925902</v>
      </c>
      <c r="E77" s="13">
        <v>0</v>
      </c>
      <c r="F77" s="13">
        <v>0</v>
      </c>
      <c r="G77" s="13">
        <v>7</v>
      </c>
      <c r="H77" s="13">
        <v>23</v>
      </c>
      <c r="I77" s="13">
        <v>0</v>
      </c>
      <c r="J77" s="13">
        <v>0</v>
      </c>
      <c r="K77" s="13">
        <v>0</v>
      </c>
      <c r="L77" s="13">
        <v>2</v>
      </c>
      <c r="M77" s="13">
        <v>0</v>
      </c>
      <c r="N77" s="13">
        <v>0</v>
      </c>
      <c r="O77" s="23">
        <v>17</v>
      </c>
    </row>
    <row r="78" spans="1:15" x14ac:dyDescent="0.3">
      <c r="A78" s="12" t="s">
        <v>428</v>
      </c>
      <c r="B78" s="13">
        <v>4</v>
      </c>
      <c r="C78" s="13">
        <v>1</v>
      </c>
      <c r="D78" s="31">
        <v>3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3">
      <c r="A79" s="12" t="s">
        <v>429</v>
      </c>
      <c r="B79" s="13">
        <v>26</v>
      </c>
      <c r="C79" s="13">
        <v>37</v>
      </c>
      <c r="D79" s="31">
        <v>-0.29729729729729698</v>
      </c>
      <c r="E79" s="13">
        <v>0</v>
      </c>
      <c r="F79" s="13">
        <v>2</v>
      </c>
      <c r="G79" s="13">
        <v>4</v>
      </c>
      <c r="H79" s="13">
        <v>8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3">
        <v>5</v>
      </c>
    </row>
    <row r="80" spans="1:15" x14ac:dyDescent="0.3">
      <c r="A80" s="12" t="s">
        <v>430</v>
      </c>
      <c r="B80" s="13">
        <v>2</v>
      </c>
      <c r="C80" s="13">
        <v>1</v>
      </c>
      <c r="D80" s="31">
        <v>1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649999999999999" customHeight="1" x14ac:dyDescent="0.3">
      <c r="A81" s="28" t="s">
        <v>431</v>
      </c>
      <c r="B81" s="29">
        <v>108</v>
      </c>
      <c r="C81" s="29">
        <v>138</v>
      </c>
      <c r="D81" s="30">
        <v>-0.217391304347826</v>
      </c>
      <c r="E81" s="29">
        <v>3</v>
      </c>
      <c r="F81" s="29">
        <v>3</v>
      </c>
      <c r="G81" s="29">
        <v>12</v>
      </c>
      <c r="H81" s="29">
        <v>4</v>
      </c>
      <c r="I81" s="29">
        <v>0</v>
      </c>
      <c r="J81" s="29">
        <v>0</v>
      </c>
      <c r="K81" s="29">
        <v>0</v>
      </c>
      <c r="L81" s="29">
        <v>0</v>
      </c>
      <c r="M81" s="29">
        <v>5</v>
      </c>
      <c r="N81" s="29">
        <v>0</v>
      </c>
      <c r="O81" s="29">
        <v>18</v>
      </c>
    </row>
    <row r="82" spans="1:15" x14ac:dyDescent="0.3">
      <c r="A82" s="12" t="s">
        <v>432</v>
      </c>
      <c r="B82" s="13">
        <v>30</v>
      </c>
      <c r="C82" s="13">
        <v>31</v>
      </c>
      <c r="D82" s="31">
        <v>-3.2258064516128997E-2</v>
      </c>
      <c r="E82" s="13">
        <v>0</v>
      </c>
      <c r="F82" s="13">
        <v>0</v>
      </c>
      <c r="G82" s="13">
        <v>6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3</v>
      </c>
      <c r="N82" s="13">
        <v>0</v>
      </c>
      <c r="O82" s="23">
        <v>1</v>
      </c>
    </row>
    <row r="83" spans="1:15" x14ac:dyDescent="0.3">
      <c r="A83" s="12" t="s">
        <v>433</v>
      </c>
      <c r="B83" s="13">
        <v>78</v>
      </c>
      <c r="C83" s="13">
        <v>107</v>
      </c>
      <c r="D83" s="31">
        <v>-0.27102803738317799</v>
      </c>
      <c r="E83" s="13">
        <v>3</v>
      </c>
      <c r="F83" s="13">
        <v>3</v>
      </c>
      <c r="G83" s="13">
        <v>6</v>
      </c>
      <c r="H83" s="13">
        <v>4</v>
      </c>
      <c r="I83" s="13">
        <v>0</v>
      </c>
      <c r="J83" s="13">
        <v>0</v>
      </c>
      <c r="K83" s="13">
        <v>0</v>
      </c>
      <c r="L83" s="13">
        <v>0</v>
      </c>
      <c r="M83" s="13">
        <v>2</v>
      </c>
      <c r="N83" s="13">
        <v>0</v>
      </c>
      <c r="O83" s="23">
        <v>17</v>
      </c>
    </row>
    <row r="84" spans="1:15" ht="16.649999999999999" customHeight="1" x14ac:dyDescent="0.3">
      <c r="A84" s="28" t="s">
        <v>434</v>
      </c>
      <c r="B84" s="29">
        <v>727</v>
      </c>
      <c r="C84" s="29">
        <v>769</v>
      </c>
      <c r="D84" s="30">
        <v>-5.46163849154747E-2</v>
      </c>
      <c r="E84" s="29">
        <v>30</v>
      </c>
      <c r="F84" s="29">
        <v>21</v>
      </c>
      <c r="G84" s="29">
        <v>363</v>
      </c>
      <c r="H84" s="29">
        <v>247</v>
      </c>
      <c r="I84" s="29">
        <v>0</v>
      </c>
      <c r="J84" s="29">
        <v>0</v>
      </c>
      <c r="K84" s="29">
        <v>0</v>
      </c>
      <c r="L84" s="29">
        <v>0</v>
      </c>
      <c r="M84" s="29">
        <v>3</v>
      </c>
      <c r="N84" s="29">
        <v>1</v>
      </c>
      <c r="O84" s="29">
        <v>261</v>
      </c>
    </row>
    <row r="85" spans="1:15" x14ac:dyDescent="0.3">
      <c r="A85" s="12" t="s">
        <v>435</v>
      </c>
      <c r="B85" s="13">
        <v>0</v>
      </c>
      <c r="C85" s="13">
        <v>0</v>
      </c>
      <c r="D85" s="31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3">
      <c r="A86" s="12" t="s">
        <v>436</v>
      </c>
      <c r="B86" s="13">
        <v>0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3">
      <c r="A87" s="12" t="s">
        <v>437</v>
      </c>
      <c r="B87" s="13">
        <v>1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3">
      <c r="A88" s="12" t="s">
        <v>438</v>
      </c>
      <c r="B88" s="13">
        <v>129</v>
      </c>
      <c r="C88" s="13">
        <v>102</v>
      </c>
      <c r="D88" s="31">
        <v>0.26470588235294101</v>
      </c>
      <c r="E88" s="13">
        <v>5</v>
      </c>
      <c r="F88" s="13">
        <v>0</v>
      </c>
      <c r="G88" s="13">
        <v>16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1</v>
      </c>
      <c r="O88" s="23">
        <v>2</v>
      </c>
    </row>
    <row r="89" spans="1:15" x14ac:dyDescent="0.3">
      <c r="A89" s="12" t="s">
        <v>439</v>
      </c>
      <c r="B89" s="13">
        <v>1</v>
      </c>
      <c r="C89" s="13">
        <v>1</v>
      </c>
      <c r="D89" s="31">
        <v>0</v>
      </c>
      <c r="E89" s="13">
        <v>1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3">
      <c r="A90" s="12" t="s">
        <v>440</v>
      </c>
      <c r="B90" s="13">
        <v>29</v>
      </c>
      <c r="C90" s="13">
        <v>24</v>
      </c>
      <c r="D90" s="31">
        <v>0.20833333333333301</v>
      </c>
      <c r="E90" s="13">
        <v>1</v>
      </c>
      <c r="F90" s="13">
        <v>0</v>
      </c>
      <c r="G90" s="13">
        <v>1</v>
      </c>
      <c r="H90" s="13">
        <v>3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1</v>
      </c>
    </row>
    <row r="91" spans="1:15" x14ac:dyDescent="0.3">
      <c r="A91" s="12" t="s">
        <v>441</v>
      </c>
      <c r="B91" s="13">
        <v>65</v>
      </c>
      <c r="C91" s="13">
        <v>84</v>
      </c>
      <c r="D91" s="31">
        <v>-0.226190476190476</v>
      </c>
      <c r="E91" s="13">
        <v>1</v>
      </c>
      <c r="F91" s="13">
        <v>4</v>
      </c>
      <c r="G91" s="13">
        <v>29</v>
      </c>
      <c r="H91" s="13">
        <v>101</v>
      </c>
      <c r="I91" s="13">
        <v>0</v>
      </c>
      <c r="J91" s="13">
        <v>0</v>
      </c>
      <c r="K91" s="13">
        <v>0</v>
      </c>
      <c r="L91" s="13">
        <v>0</v>
      </c>
      <c r="M91" s="13">
        <v>2</v>
      </c>
      <c r="N91" s="13">
        <v>0</v>
      </c>
      <c r="O91" s="23">
        <v>39</v>
      </c>
    </row>
    <row r="92" spans="1:15" x14ac:dyDescent="0.3">
      <c r="A92" s="12" t="s">
        <v>442</v>
      </c>
      <c r="B92" s="13">
        <v>34</v>
      </c>
      <c r="C92" s="13">
        <v>30</v>
      </c>
      <c r="D92" s="31">
        <v>0.133333333333333</v>
      </c>
      <c r="E92" s="13">
        <v>4</v>
      </c>
      <c r="F92" s="13">
        <v>2</v>
      </c>
      <c r="G92" s="13">
        <v>4</v>
      </c>
      <c r="H92" s="13">
        <v>4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7</v>
      </c>
    </row>
    <row r="93" spans="1:15" x14ac:dyDescent="0.3">
      <c r="A93" s="12" t="s">
        <v>443</v>
      </c>
      <c r="B93" s="13">
        <v>462</v>
      </c>
      <c r="C93" s="13">
        <v>525</v>
      </c>
      <c r="D93" s="31">
        <v>-0.12</v>
      </c>
      <c r="E93" s="13">
        <v>17</v>
      </c>
      <c r="F93" s="13">
        <v>15</v>
      </c>
      <c r="G93" s="13">
        <v>313</v>
      </c>
      <c r="H93" s="13">
        <v>139</v>
      </c>
      <c r="I93" s="13">
        <v>0</v>
      </c>
      <c r="J93" s="13">
        <v>0</v>
      </c>
      <c r="K93" s="13">
        <v>0</v>
      </c>
      <c r="L93" s="13">
        <v>0</v>
      </c>
      <c r="M93" s="13">
        <v>1</v>
      </c>
      <c r="N93" s="13">
        <v>0</v>
      </c>
      <c r="O93" s="23">
        <v>212</v>
      </c>
    </row>
    <row r="94" spans="1:15" x14ac:dyDescent="0.3">
      <c r="A94" s="12" t="s">
        <v>444</v>
      </c>
      <c r="B94" s="13">
        <v>1</v>
      </c>
      <c r="C94" s="13">
        <v>2</v>
      </c>
      <c r="D94" s="31">
        <v>-0.5</v>
      </c>
      <c r="E94" s="13">
        <v>1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3">
      <c r="A95" s="12" t="s">
        <v>445</v>
      </c>
      <c r="B95" s="13">
        <v>5</v>
      </c>
      <c r="C95" s="13">
        <v>1</v>
      </c>
      <c r="D95" s="31">
        <v>4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649999999999999" customHeight="1" x14ac:dyDescent="0.3">
      <c r="A96" s="28" t="s">
        <v>446</v>
      </c>
      <c r="B96" s="29">
        <v>8497</v>
      </c>
      <c r="C96" s="29">
        <v>55623</v>
      </c>
      <c r="D96" s="30">
        <v>-0.847239451306114</v>
      </c>
      <c r="E96" s="29">
        <v>511</v>
      </c>
      <c r="F96" s="29">
        <v>410</v>
      </c>
      <c r="G96" s="29">
        <v>1941</v>
      </c>
      <c r="H96" s="29">
        <v>1481</v>
      </c>
      <c r="I96" s="29">
        <v>0</v>
      </c>
      <c r="J96" s="29">
        <v>12</v>
      </c>
      <c r="K96" s="29">
        <v>1</v>
      </c>
      <c r="L96" s="29">
        <v>0</v>
      </c>
      <c r="M96" s="29">
        <v>10</v>
      </c>
      <c r="N96" s="29">
        <v>191</v>
      </c>
      <c r="O96" s="29">
        <v>1775</v>
      </c>
    </row>
    <row r="97" spans="1:15" x14ac:dyDescent="0.3">
      <c r="A97" s="12" t="s">
        <v>447</v>
      </c>
      <c r="B97" s="13">
        <v>1951</v>
      </c>
      <c r="C97" s="13">
        <v>29191</v>
      </c>
      <c r="D97" s="31">
        <v>-0.93316433147202904</v>
      </c>
      <c r="E97" s="13">
        <v>238</v>
      </c>
      <c r="F97" s="13">
        <v>200</v>
      </c>
      <c r="G97" s="13">
        <v>449</v>
      </c>
      <c r="H97" s="13">
        <v>324</v>
      </c>
      <c r="I97" s="13">
        <v>0</v>
      </c>
      <c r="J97" s="13">
        <v>0</v>
      </c>
      <c r="K97" s="13">
        <v>1</v>
      </c>
      <c r="L97" s="13">
        <v>0</v>
      </c>
      <c r="M97" s="13">
        <v>0</v>
      </c>
      <c r="N97" s="13">
        <v>17</v>
      </c>
      <c r="O97" s="23">
        <v>334</v>
      </c>
    </row>
    <row r="98" spans="1:15" x14ac:dyDescent="0.3">
      <c r="A98" s="12" t="s">
        <v>448</v>
      </c>
      <c r="B98" s="13">
        <v>1419</v>
      </c>
      <c r="C98" s="13">
        <v>11569</v>
      </c>
      <c r="D98" s="31">
        <v>-0.877344627884865</v>
      </c>
      <c r="E98" s="13">
        <v>82</v>
      </c>
      <c r="F98" s="13">
        <v>53</v>
      </c>
      <c r="G98" s="13">
        <v>516</v>
      </c>
      <c r="H98" s="13">
        <v>276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61</v>
      </c>
      <c r="O98" s="23">
        <v>624</v>
      </c>
    </row>
    <row r="99" spans="1:15" x14ac:dyDescent="0.3">
      <c r="A99" s="12" t="s">
        <v>449</v>
      </c>
      <c r="B99" s="13">
        <v>123</v>
      </c>
      <c r="C99" s="13">
        <v>441</v>
      </c>
      <c r="D99" s="31">
        <v>-0.72108843537415002</v>
      </c>
      <c r="E99" s="13">
        <v>6</v>
      </c>
      <c r="F99" s="13">
        <v>16</v>
      </c>
      <c r="G99" s="13">
        <v>37</v>
      </c>
      <c r="H99" s="13">
        <v>115</v>
      </c>
      <c r="I99" s="13">
        <v>0</v>
      </c>
      <c r="J99" s="13">
        <v>3</v>
      </c>
      <c r="K99" s="13">
        <v>0</v>
      </c>
      <c r="L99" s="13">
        <v>0</v>
      </c>
      <c r="M99" s="13">
        <v>0</v>
      </c>
      <c r="N99" s="13">
        <v>21</v>
      </c>
      <c r="O99" s="23">
        <v>98</v>
      </c>
    </row>
    <row r="100" spans="1:15" x14ac:dyDescent="0.3">
      <c r="A100" s="12" t="s">
        <v>450</v>
      </c>
      <c r="B100" s="13">
        <v>658</v>
      </c>
      <c r="C100" s="13">
        <v>1361</v>
      </c>
      <c r="D100" s="31">
        <v>-0.51653196179279903</v>
      </c>
      <c r="E100" s="13">
        <v>19</v>
      </c>
      <c r="F100" s="13">
        <v>10</v>
      </c>
      <c r="G100" s="13">
        <v>167</v>
      </c>
      <c r="H100" s="13">
        <v>134</v>
      </c>
      <c r="I100" s="13">
        <v>0</v>
      </c>
      <c r="J100" s="13">
        <v>4</v>
      </c>
      <c r="K100" s="13">
        <v>0</v>
      </c>
      <c r="L100" s="13">
        <v>0</v>
      </c>
      <c r="M100" s="13">
        <v>0</v>
      </c>
      <c r="N100" s="13">
        <v>77</v>
      </c>
      <c r="O100" s="23">
        <v>136</v>
      </c>
    </row>
    <row r="101" spans="1:15" x14ac:dyDescent="0.3">
      <c r="A101" s="12" t="s">
        <v>451</v>
      </c>
      <c r="B101" s="13">
        <v>27</v>
      </c>
      <c r="C101" s="13">
        <v>9</v>
      </c>
      <c r="D101" s="31">
        <v>2</v>
      </c>
      <c r="E101" s="13">
        <v>0</v>
      </c>
      <c r="F101" s="13">
        <v>0</v>
      </c>
      <c r="G101" s="13">
        <v>2</v>
      </c>
      <c r="H101" s="13">
        <v>4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2</v>
      </c>
      <c r="O101" s="23">
        <v>2</v>
      </c>
    </row>
    <row r="102" spans="1:15" x14ac:dyDescent="0.3">
      <c r="A102" s="12" t="s">
        <v>452</v>
      </c>
      <c r="B102" s="13">
        <v>180</v>
      </c>
      <c r="C102" s="13">
        <v>965</v>
      </c>
      <c r="D102" s="31">
        <v>-0.81347150259067402</v>
      </c>
      <c r="E102" s="13">
        <v>10</v>
      </c>
      <c r="F102" s="13">
        <v>6</v>
      </c>
      <c r="G102" s="13">
        <v>47</v>
      </c>
      <c r="H102" s="13">
        <v>32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41</v>
      </c>
    </row>
    <row r="103" spans="1:15" x14ac:dyDescent="0.3">
      <c r="A103" s="12" t="s">
        <v>453</v>
      </c>
      <c r="B103" s="13">
        <v>279</v>
      </c>
      <c r="C103" s="13">
        <v>451</v>
      </c>
      <c r="D103" s="31">
        <v>-0.381374722838137</v>
      </c>
      <c r="E103" s="13">
        <v>1</v>
      </c>
      <c r="F103" s="13">
        <v>1</v>
      </c>
      <c r="G103" s="13">
        <v>20</v>
      </c>
      <c r="H103" s="13">
        <v>6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1</v>
      </c>
      <c r="O103" s="23">
        <v>12</v>
      </c>
    </row>
    <row r="104" spans="1:15" x14ac:dyDescent="0.3">
      <c r="A104" s="12" t="s">
        <v>454</v>
      </c>
      <c r="B104" s="13">
        <v>1485</v>
      </c>
      <c r="C104" s="13">
        <v>4783</v>
      </c>
      <c r="D104" s="31">
        <v>-0.68952540246707095</v>
      </c>
      <c r="E104" s="13">
        <v>56</v>
      </c>
      <c r="F104" s="13">
        <v>45</v>
      </c>
      <c r="G104" s="13">
        <v>299</v>
      </c>
      <c r="H104" s="13">
        <v>223</v>
      </c>
      <c r="I104" s="13">
        <v>0</v>
      </c>
      <c r="J104" s="13">
        <v>0</v>
      </c>
      <c r="K104" s="13">
        <v>0</v>
      </c>
      <c r="L104" s="13">
        <v>0</v>
      </c>
      <c r="M104" s="13">
        <v>5</v>
      </c>
      <c r="N104" s="13">
        <v>4</v>
      </c>
      <c r="O104" s="23">
        <v>181</v>
      </c>
    </row>
    <row r="105" spans="1:15" x14ac:dyDescent="0.3">
      <c r="A105" s="12" t="s">
        <v>455</v>
      </c>
      <c r="B105" s="13">
        <v>838</v>
      </c>
      <c r="C105" s="13">
        <v>965</v>
      </c>
      <c r="D105" s="31">
        <v>-0.13160621761658001</v>
      </c>
      <c r="E105" s="13">
        <v>16</v>
      </c>
      <c r="F105" s="13">
        <v>5</v>
      </c>
      <c r="G105" s="13">
        <v>139</v>
      </c>
      <c r="H105" s="13">
        <v>104</v>
      </c>
      <c r="I105" s="13">
        <v>0</v>
      </c>
      <c r="J105" s="13">
        <v>0</v>
      </c>
      <c r="K105" s="13">
        <v>0</v>
      </c>
      <c r="L105" s="13">
        <v>0</v>
      </c>
      <c r="M105" s="13">
        <v>4</v>
      </c>
      <c r="N105" s="13">
        <v>0</v>
      </c>
      <c r="O105" s="23">
        <v>85</v>
      </c>
    </row>
    <row r="106" spans="1:15" x14ac:dyDescent="0.3">
      <c r="A106" s="12" t="s">
        <v>456</v>
      </c>
      <c r="B106" s="13">
        <v>60</v>
      </c>
      <c r="C106" s="13">
        <v>106</v>
      </c>
      <c r="D106" s="31">
        <v>-0.43396226415094302</v>
      </c>
      <c r="E106" s="13">
        <v>0</v>
      </c>
      <c r="F106" s="13">
        <v>0</v>
      </c>
      <c r="G106" s="13">
        <v>7</v>
      </c>
      <c r="H106" s="13">
        <v>8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11</v>
      </c>
    </row>
    <row r="107" spans="1:15" x14ac:dyDescent="0.3">
      <c r="A107" s="12" t="s">
        <v>457</v>
      </c>
      <c r="B107" s="13">
        <v>22</v>
      </c>
      <c r="C107" s="13">
        <v>17</v>
      </c>
      <c r="D107" s="31">
        <v>0.29411764705882398</v>
      </c>
      <c r="E107" s="13">
        <v>0</v>
      </c>
      <c r="F107" s="13">
        <v>0</v>
      </c>
      <c r="G107" s="13">
        <v>22</v>
      </c>
      <c r="H107" s="13">
        <v>4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2</v>
      </c>
    </row>
    <row r="108" spans="1:15" x14ac:dyDescent="0.3">
      <c r="A108" s="12" t="s">
        <v>458</v>
      </c>
      <c r="B108" s="13">
        <v>8</v>
      </c>
      <c r="C108" s="13">
        <v>9</v>
      </c>
      <c r="D108" s="31">
        <v>-0.11111111111111099</v>
      </c>
      <c r="E108" s="13">
        <v>0</v>
      </c>
      <c r="F108" s="13">
        <v>0</v>
      </c>
      <c r="G108" s="13">
        <v>5</v>
      </c>
      <c r="H108" s="13">
        <v>9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6</v>
      </c>
    </row>
    <row r="109" spans="1:15" x14ac:dyDescent="0.3">
      <c r="A109" s="12" t="s">
        <v>459</v>
      </c>
      <c r="B109" s="13">
        <v>0</v>
      </c>
      <c r="C109" s="13">
        <v>0</v>
      </c>
      <c r="D109" s="31">
        <v>0</v>
      </c>
      <c r="E109" s="13">
        <v>0</v>
      </c>
      <c r="F109" s="13">
        <v>0</v>
      </c>
      <c r="G109" s="13">
        <v>0</v>
      </c>
      <c r="H109" s="13">
        <v>1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3">
      <c r="A110" s="12" t="s">
        <v>460</v>
      </c>
      <c r="B110" s="13">
        <v>1179</v>
      </c>
      <c r="C110" s="13">
        <v>5515</v>
      </c>
      <c r="D110" s="31">
        <v>-0.78621940163191295</v>
      </c>
      <c r="E110" s="13">
        <v>76</v>
      </c>
      <c r="F110" s="13">
        <v>67</v>
      </c>
      <c r="G110" s="13">
        <v>177</v>
      </c>
      <c r="H110" s="13">
        <v>168</v>
      </c>
      <c r="I110" s="13">
        <v>0</v>
      </c>
      <c r="J110" s="13">
        <v>5</v>
      </c>
      <c r="K110" s="13">
        <v>0</v>
      </c>
      <c r="L110" s="13">
        <v>0</v>
      </c>
      <c r="M110" s="13">
        <v>0</v>
      </c>
      <c r="N110" s="13">
        <v>2</v>
      </c>
      <c r="O110" s="23">
        <v>157</v>
      </c>
    </row>
    <row r="111" spans="1:15" x14ac:dyDescent="0.3">
      <c r="A111" s="12" t="s">
        <v>461</v>
      </c>
      <c r="B111" s="13">
        <v>0</v>
      </c>
      <c r="C111" s="13">
        <v>2</v>
      </c>
      <c r="D111" s="31">
        <v>-1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3">
      <c r="A112" s="12" t="s">
        <v>462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1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3">
      <c r="A113" s="12" t="s">
        <v>463</v>
      </c>
      <c r="B113" s="13">
        <v>17</v>
      </c>
      <c r="C113" s="13">
        <v>16</v>
      </c>
      <c r="D113" s="31">
        <v>6.25E-2</v>
      </c>
      <c r="E113" s="13">
        <v>0</v>
      </c>
      <c r="F113" s="13">
        <v>1</v>
      </c>
      <c r="G113" s="13">
        <v>1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3">
      <c r="A114" s="12" t="s">
        <v>464</v>
      </c>
      <c r="B114" s="13">
        <v>23</v>
      </c>
      <c r="C114" s="13">
        <v>15</v>
      </c>
      <c r="D114" s="31">
        <v>0.53333333333333299</v>
      </c>
      <c r="E114" s="13">
        <v>0</v>
      </c>
      <c r="F114" s="13">
        <v>1</v>
      </c>
      <c r="G114" s="13">
        <v>6</v>
      </c>
      <c r="H114" s="13">
        <v>1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6</v>
      </c>
    </row>
    <row r="115" spans="1:15" x14ac:dyDescent="0.3">
      <c r="A115" s="12" t="s">
        <v>465</v>
      </c>
      <c r="B115" s="13">
        <v>125</v>
      </c>
      <c r="C115" s="13">
        <v>112</v>
      </c>
      <c r="D115" s="31">
        <v>0.11607142857142901</v>
      </c>
      <c r="E115" s="13">
        <v>1</v>
      </c>
      <c r="F115" s="13">
        <v>0</v>
      </c>
      <c r="G115" s="13">
        <v>18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1</v>
      </c>
    </row>
    <row r="116" spans="1:15" x14ac:dyDescent="0.3">
      <c r="A116" s="12" t="s">
        <v>466</v>
      </c>
      <c r="B116" s="13">
        <v>1</v>
      </c>
      <c r="C116" s="13">
        <v>1</v>
      </c>
      <c r="D116" s="31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3">
      <c r="A117" s="12" t="s">
        <v>467</v>
      </c>
      <c r="B117" s="13">
        <v>0</v>
      </c>
      <c r="C117" s="13">
        <v>1</v>
      </c>
      <c r="D117" s="31">
        <v>-1</v>
      </c>
      <c r="E117" s="13">
        <v>0</v>
      </c>
      <c r="F117" s="13">
        <v>0</v>
      </c>
      <c r="G117" s="13">
        <v>1</v>
      </c>
      <c r="H117" s="13">
        <v>2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3">
      <c r="A118" s="12" t="s">
        <v>468</v>
      </c>
      <c r="B118" s="13">
        <v>5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3">
      <c r="A119" s="12" t="s">
        <v>469</v>
      </c>
      <c r="B119" s="13">
        <v>17</v>
      </c>
      <c r="C119" s="13">
        <v>8</v>
      </c>
      <c r="D119" s="31">
        <v>1.125</v>
      </c>
      <c r="E119" s="13">
        <v>0</v>
      </c>
      <c r="F119" s="13">
        <v>0</v>
      </c>
      <c r="G119" s="13">
        <v>7</v>
      </c>
      <c r="H119" s="13">
        <v>4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2</v>
      </c>
    </row>
    <row r="120" spans="1:15" x14ac:dyDescent="0.3">
      <c r="A120" s="12" t="s">
        <v>470</v>
      </c>
      <c r="B120" s="13">
        <v>43</v>
      </c>
      <c r="C120" s="13">
        <v>58</v>
      </c>
      <c r="D120" s="31">
        <v>-0.25862068965517199</v>
      </c>
      <c r="E120" s="13">
        <v>6</v>
      </c>
      <c r="F120" s="13">
        <v>4</v>
      </c>
      <c r="G120" s="13">
        <v>19</v>
      </c>
      <c r="H120" s="13">
        <v>52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5</v>
      </c>
      <c r="O120" s="23">
        <v>59</v>
      </c>
    </row>
    <row r="121" spans="1:15" x14ac:dyDescent="0.3">
      <c r="A121" s="12" t="s">
        <v>471</v>
      </c>
      <c r="B121" s="13">
        <v>3</v>
      </c>
      <c r="C121" s="13">
        <v>6</v>
      </c>
      <c r="D121" s="31">
        <v>-0.5</v>
      </c>
      <c r="E121" s="13">
        <v>0</v>
      </c>
      <c r="F121" s="13">
        <v>0</v>
      </c>
      <c r="G121" s="13">
        <v>0</v>
      </c>
      <c r="H121" s="13">
        <v>3</v>
      </c>
      <c r="I121" s="13">
        <v>0</v>
      </c>
      <c r="J121" s="13">
        <v>0</v>
      </c>
      <c r="K121" s="13">
        <v>0</v>
      </c>
      <c r="L121" s="13">
        <v>0</v>
      </c>
      <c r="M121" s="13">
        <v>1</v>
      </c>
      <c r="N121" s="13">
        <v>1</v>
      </c>
      <c r="O121" s="23">
        <v>3</v>
      </c>
    </row>
    <row r="122" spans="1:15" x14ac:dyDescent="0.3">
      <c r="A122" s="12" t="s">
        <v>472</v>
      </c>
      <c r="B122" s="13">
        <v>2</v>
      </c>
      <c r="C122" s="13">
        <v>0</v>
      </c>
      <c r="D122" s="31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3">
      <c r="A123" s="12" t="s">
        <v>473</v>
      </c>
      <c r="B123" s="13">
        <v>0</v>
      </c>
      <c r="C123" s="13">
        <v>1</v>
      </c>
      <c r="D123" s="31">
        <v>-1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3">
      <c r="A124" s="12" t="s">
        <v>474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3">
      <c r="A125" s="12" t="s">
        <v>475</v>
      </c>
      <c r="B125" s="13">
        <v>6</v>
      </c>
      <c r="C125" s="13">
        <v>4</v>
      </c>
      <c r="D125" s="31">
        <v>0.5</v>
      </c>
      <c r="E125" s="13">
        <v>0</v>
      </c>
      <c r="F125" s="13">
        <v>0</v>
      </c>
      <c r="G125" s="13">
        <v>0</v>
      </c>
      <c r="H125" s="13">
        <v>1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1</v>
      </c>
    </row>
    <row r="126" spans="1:15" x14ac:dyDescent="0.3">
      <c r="A126" s="12" t="s">
        <v>476</v>
      </c>
      <c r="B126" s="13">
        <v>1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1</v>
      </c>
    </row>
    <row r="127" spans="1:15" x14ac:dyDescent="0.3">
      <c r="A127" s="12" t="s">
        <v>477</v>
      </c>
      <c r="B127" s="13">
        <v>20</v>
      </c>
      <c r="C127" s="13">
        <v>16</v>
      </c>
      <c r="D127" s="31">
        <v>0.25</v>
      </c>
      <c r="E127" s="13">
        <v>0</v>
      </c>
      <c r="F127" s="13">
        <v>1</v>
      </c>
      <c r="G127" s="13">
        <v>1</v>
      </c>
      <c r="H127" s="13">
        <v>7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10</v>
      </c>
    </row>
    <row r="128" spans="1:15" x14ac:dyDescent="0.3">
      <c r="A128" s="12" t="s">
        <v>478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3">
      <c r="A129" s="12" t="s">
        <v>479</v>
      </c>
      <c r="B129" s="13">
        <v>5</v>
      </c>
      <c r="C129" s="13">
        <v>1</v>
      </c>
      <c r="D129" s="31">
        <v>4</v>
      </c>
      <c r="E129" s="13">
        <v>0</v>
      </c>
      <c r="F129" s="13">
        <v>0</v>
      </c>
      <c r="G129" s="13">
        <v>0</v>
      </c>
      <c r="H129" s="13">
        <v>2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3</v>
      </c>
    </row>
    <row r="130" spans="1:15" ht="16.649999999999999" customHeight="1" x14ac:dyDescent="0.3">
      <c r="A130" s="28" t="s">
        <v>480</v>
      </c>
      <c r="B130" s="29">
        <v>20</v>
      </c>
      <c r="C130" s="29">
        <v>25</v>
      </c>
      <c r="D130" s="30">
        <v>-0.2</v>
      </c>
      <c r="E130" s="29">
        <v>0</v>
      </c>
      <c r="F130" s="29">
        <v>1</v>
      </c>
      <c r="G130" s="29">
        <v>12</v>
      </c>
      <c r="H130" s="29">
        <v>8</v>
      </c>
      <c r="I130" s="29">
        <v>0</v>
      </c>
      <c r="J130" s="29">
        <v>0</v>
      </c>
      <c r="K130" s="29">
        <v>0</v>
      </c>
      <c r="L130" s="29">
        <v>0</v>
      </c>
      <c r="M130" s="29">
        <v>5</v>
      </c>
      <c r="N130" s="29">
        <v>4</v>
      </c>
      <c r="O130" s="29">
        <v>15</v>
      </c>
    </row>
    <row r="131" spans="1:15" x14ac:dyDescent="0.3">
      <c r="A131" s="12" t="s">
        <v>481</v>
      </c>
      <c r="B131" s="13">
        <v>14</v>
      </c>
      <c r="C131" s="13">
        <v>15</v>
      </c>
      <c r="D131" s="31">
        <v>-6.6666666666666693E-2</v>
      </c>
      <c r="E131" s="13">
        <v>0</v>
      </c>
      <c r="F131" s="13">
        <v>0</v>
      </c>
      <c r="G131" s="13">
        <v>10</v>
      </c>
      <c r="H131" s="13">
        <v>8</v>
      </c>
      <c r="I131" s="13">
        <v>0</v>
      </c>
      <c r="J131" s="13">
        <v>0</v>
      </c>
      <c r="K131" s="13">
        <v>0</v>
      </c>
      <c r="L131" s="13">
        <v>0</v>
      </c>
      <c r="M131" s="13">
        <v>3</v>
      </c>
      <c r="N131" s="13">
        <v>4</v>
      </c>
      <c r="O131" s="23">
        <v>11</v>
      </c>
    </row>
    <row r="132" spans="1:15" x14ac:dyDescent="0.3">
      <c r="A132" s="12" t="s">
        <v>482</v>
      </c>
      <c r="B132" s="13">
        <v>0</v>
      </c>
      <c r="C132" s="13">
        <v>1</v>
      </c>
      <c r="D132" s="31">
        <v>-1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3">
      <c r="A133" s="12" t="s">
        <v>483</v>
      </c>
      <c r="B133" s="13">
        <v>4</v>
      </c>
      <c r="C133" s="13">
        <v>8</v>
      </c>
      <c r="D133" s="31">
        <v>-0.5</v>
      </c>
      <c r="E133" s="13">
        <v>0</v>
      </c>
      <c r="F133" s="13">
        <v>1</v>
      </c>
      <c r="G133" s="13">
        <v>2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2</v>
      </c>
      <c r="N133" s="13">
        <v>0</v>
      </c>
      <c r="O133" s="23">
        <v>4</v>
      </c>
    </row>
    <row r="134" spans="1:15" x14ac:dyDescent="0.3">
      <c r="A134" s="12" t="s">
        <v>484</v>
      </c>
      <c r="B134" s="13">
        <v>0</v>
      </c>
      <c r="C134" s="13">
        <v>0</v>
      </c>
      <c r="D134" s="31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3">
      <c r="A135" s="12" t="s">
        <v>485</v>
      </c>
      <c r="B135" s="13">
        <v>2</v>
      </c>
      <c r="C135" s="13">
        <v>1</v>
      </c>
      <c r="D135" s="31">
        <v>1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649999999999999" customHeight="1" x14ac:dyDescent="0.3">
      <c r="A136" s="28" t="s">
        <v>486</v>
      </c>
      <c r="B136" s="29">
        <v>216</v>
      </c>
      <c r="C136" s="29">
        <v>174</v>
      </c>
      <c r="D136" s="30">
        <v>0.24137931034482801</v>
      </c>
      <c r="E136" s="29">
        <v>0</v>
      </c>
      <c r="F136" s="29">
        <v>0</v>
      </c>
      <c r="G136" s="29">
        <v>22</v>
      </c>
      <c r="H136" s="29">
        <v>23</v>
      </c>
      <c r="I136" s="29">
        <v>0</v>
      </c>
      <c r="J136" s="29">
        <v>0</v>
      </c>
      <c r="K136" s="29">
        <v>0</v>
      </c>
      <c r="L136" s="29">
        <v>0</v>
      </c>
      <c r="M136" s="29">
        <v>9</v>
      </c>
      <c r="N136" s="29">
        <v>7</v>
      </c>
      <c r="O136" s="29">
        <v>14</v>
      </c>
    </row>
    <row r="137" spans="1:15" x14ac:dyDescent="0.3">
      <c r="A137" s="12" t="s">
        <v>487</v>
      </c>
      <c r="B137" s="13">
        <v>27</v>
      </c>
      <c r="C137" s="13">
        <v>25</v>
      </c>
      <c r="D137" s="31">
        <v>0.08</v>
      </c>
      <c r="E137" s="13">
        <v>0</v>
      </c>
      <c r="F137" s="13">
        <v>0</v>
      </c>
      <c r="G137" s="13">
        <v>5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7</v>
      </c>
      <c r="O137" s="23">
        <v>1</v>
      </c>
    </row>
    <row r="138" spans="1:15" x14ac:dyDescent="0.3">
      <c r="A138" s="12" t="s">
        <v>488</v>
      </c>
      <c r="B138" s="13">
        <v>4</v>
      </c>
      <c r="C138" s="13">
        <v>4</v>
      </c>
      <c r="D138" s="31">
        <v>0</v>
      </c>
      <c r="E138" s="13">
        <v>0</v>
      </c>
      <c r="F138" s="13">
        <v>0</v>
      </c>
      <c r="G138" s="13">
        <v>0</v>
      </c>
      <c r="H138" s="13">
        <v>1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3">
      <c r="A139" s="12" t="s">
        <v>489</v>
      </c>
      <c r="B139" s="13">
        <v>3</v>
      </c>
      <c r="C139" s="13">
        <v>6</v>
      </c>
      <c r="D139" s="31">
        <v>-0.5</v>
      </c>
      <c r="E139" s="13">
        <v>0</v>
      </c>
      <c r="F139" s="13">
        <v>0</v>
      </c>
      <c r="G139" s="13">
        <v>1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3">
      <c r="A140" s="12" t="s">
        <v>490</v>
      </c>
      <c r="B140" s="13">
        <v>1</v>
      </c>
      <c r="C140" s="13">
        <v>1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3">
      <c r="A141" s="12" t="s">
        <v>491</v>
      </c>
      <c r="B141" s="13">
        <v>173</v>
      </c>
      <c r="C141" s="13">
        <v>121</v>
      </c>
      <c r="D141" s="31">
        <v>0.42975206611570299</v>
      </c>
      <c r="E141" s="13">
        <v>0</v>
      </c>
      <c r="F141" s="13">
        <v>0</v>
      </c>
      <c r="G141" s="13">
        <v>13</v>
      </c>
      <c r="H141" s="13">
        <v>20</v>
      </c>
      <c r="I141" s="13">
        <v>0</v>
      </c>
      <c r="J141" s="13">
        <v>0</v>
      </c>
      <c r="K141" s="13">
        <v>0</v>
      </c>
      <c r="L141" s="13">
        <v>0</v>
      </c>
      <c r="M141" s="13">
        <v>8</v>
      </c>
      <c r="N141" s="13">
        <v>0</v>
      </c>
      <c r="O141" s="23">
        <v>8</v>
      </c>
    </row>
    <row r="142" spans="1:15" x14ac:dyDescent="0.3">
      <c r="A142" s="12" t="s">
        <v>492</v>
      </c>
      <c r="B142" s="13">
        <v>8</v>
      </c>
      <c r="C142" s="13">
        <v>17</v>
      </c>
      <c r="D142" s="31">
        <v>-0.52941176470588203</v>
      </c>
      <c r="E142" s="13">
        <v>0</v>
      </c>
      <c r="F142" s="13">
        <v>0</v>
      </c>
      <c r="G142" s="13">
        <v>3</v>
      </c>
      <c r="H142" s="13">
        <v>2</v>
      </c>
      <c r="I142" s="13">
        <v>0</v>
      </c>
      <c r="J142" s="13">
        <v>0</v>
      </c>
      <c r="K142" s="13">
        <v>0</v>
      </c>
      <c r="L142" s="13">
        <v>0</v>
      </c>
      <c r="M142" s="13">
        <v>1</v>
      </c>
      <c r="N142" s="13">
        <v>0</v>
      </c>
      <c r="O142" s="23">
        <v>5</v>
      </c>
    </row>
    <row r="143" spans="1:15" ht="16.649999999999999" customHeight="1" x14ac:dyDescent="0.3">
      <c r="A143" s="28" t="s">
        <v>493</v>
      </c>
      <c r="B143" s="29">
        <v>19</v>
      </c>
      <c r="C143" s="29">
        <v>10</v>
      </c>
      <c r="D143" s="30">
        <v>0.9</v>
      </c>
      <c r="E143" s="29">
        <v>0</v>
      </c>
      <c r="F143" s="29">
        <v>0</v>
      </c>
      <c r="G143" s="29">
        <v>6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9">
        <v>0</v>
      </c>
      <c r="N143" s="29">
        <v>12</v>
      </c>
      <c r="O143" s="29">
        <v>0</v>
      </c>
    </row>
    <row r="144" spans="1:15" x14ac:dyDescent="0.3">
      <c r="A144" s="12" t="s">
        <v>494</v>
      </c>
      <c r="B144" s="13">
        <v>0</v>
      </c>
      <c r="C144" s="13">
        <v>0</v>
      </c>
      <c r="D144" s="31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3">
      <c r="A145" s="12" t="s">
        <v>495</v>
      </c>
      <c r="B145" s="13">
        <v>19</v>
      </c>
      <c r="C145" s="13">
        <v>10</v>
      </c>
      <c r="D145" s="31">
        <v>0.9</v>
      </c>
      <c r="E145" s="13">
        <v>0</v>
      </c>
      <c r="F145" s="13">
        <v>0</v>
      </c>
      <c r="G145" s="13">
        <v>6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12</v>
      </c>
      <c r="O145" s="23">
        <v>0</v>
      </c>
    </row>
    <row r="146" spans="1:15" ht="16.649999999999999" customHeight="1" x14ac:dyDescent="0.3">
      <c r="A146" s="28" t="s">
        <v>496</v>
      </c>
      <c r="B146" s="29">
        <v>66</v>
      </c>
      <c r="C146" s="29">
        <v>100</v>
      </c>
      <c r="D146" s="30">
        <v>-0.34</v>
      </c>
      <c r="E146" s="29">
        <v>3</v>
      </c>
      <c r="F146" s="29">
        <v>2</v>
      </c>
      <c r="G146" s="29">
        <v>34</v>
      </c>
      <c r="H146" s="29">
        <v>24</v>
      </c>
      <c r="I146" s="29">
        <v>0</v>
      </c>
      <c r="J146" s="29">
        <v>0</v>
      </c>
      <c r="K146" s="29">
        <v>0</v>
      </c>
      <c r="L146" s="29">
        <v>0</v>
      </c>
      <c r="M146" s="29">
        <v>26</v>
      </c>
      <c r="N146" s="29">
        <v>1</v>
      </c>
      <c r="O146" s="29">
        <v>18</v>
      </c>
    </row>
    <row r="147" spans="1:15" x14ac:dyDescent="0.3">
      <c r="A147" s="12" t="s">
        <v>497</v>
      </c>
      <c r="B147" s="13">
        <v>13</v>
      </c>
      <c r="C147" s="13">
        <v>11</v>
      </c>
      <c r="D147" s="31">
        <v>0.18181818181818199</v>
      </c>
      <c r="E147" s="13">
        <v>0</v>
      </c>
      <c r="F147" s="13">
        <v>0</v>
      </c>
      <c r="G147" s="13">
        <v>19</v>
      </c>
      <c r="H147" s="13">
        <v>15</v>
      </c>
      <c r="I147" s="13">
        <v>0</v>
      </c>
      <c r="J147" s="13">
        <v>0</v>
      </c>
      <c r="K147" s="13">
        <v>0</v>
      </c>
      <c r="L147" s="13">
        <v>0</v>
      </c>
      <c r="M147" s="13">
        <v>17</v>
      </c>
      <c r="N147" s="13">
        <v>0</v>
      </c>
      <c r="O147" s="23">
        <v>9</v>
      </c>
    </row>
    <row r="148" spans="1:15" x14ac:dyDescent="0.3">
      <c r="A148" s="12" t="s">
        <v>498</v>
      </c>
      <c r="B148" s="13">
        <v>3</v>
      </c>
      <c r="C148" s="13">
        <v>6</v>
      </c>
      <c r="D148" s="31">
        <v>-0.5</v>
      </c>
      <c r="E148" s="13">
        <v>1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2</v>
      </c>
      <c r="N148" s="13">
        <v>1</v>
      </c>
      <c r="O148" s="23">
        <v>1</v>
      </c>
    </row>
    <row r="149" spans="1:15" x14ac:dyDescent="0.3">
      <c r="A149" s="12" t="s">
        <v>499</v>
      </c>
      <c r="B149" s="13">
        <v>0</v>
      </c>
      <c r="C149" s="13">
        <v>1</v>
      </c>
      <c r="D149" s="31">
        <v>-1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3">
      <c r="A150" s="12" t="s">
        <v>500</v>
      </c>
      <c r="B150" s="13">
        <v>6</v>
      </c>
      <c r="C150" s="13">
        <v>27</v>
      </c>
      <c r="D150" s="31">
        <v>-0.77777777777777801</v>
      </c>
      <c r="E150" s="13">
        <v>0</v>
      </c>
      <c r="F150" s="13">
        <v>0</v>
      </c>
      <c r="G150" s="13">
        <v>6</v>
      </c>
      <c r="H150" s="13">
        <v>3</v>
      </c>
      <c r="I150" s="13">
        <v>0</v>
      </c>
      <c r="J150" s="13">
        <v>0</v>
      </c>
      <c r="K150" s="13">
        <v>0</v>
      </c>
      <c r="L150" s="13">
        <v>0</v>
      </c>
      <c r="M150" s="13">
        <v>4</v>
      </c>
      <c r="N150" s="13">
        <v>0</v>
      </c>
      <c r="O150" s="23">
        <v>1</v>
      </c>
    </row>
    <row r="151" spans="1:15" x14ac:dyDescent="0.3">
      <c r="A151" s="12" t="s">
        <v>501</v>
      </c>
      <c r="B151" s="13">
        <v>2</v>
      </c>
      <c r="C151" s="13">
        <v>6</v>
      </c>
      <c r="D151" s="31">
        <v>-0.66666666666666696</v>
      </c>
      <c r="E151" s="13">
        <v>0</v>
      </c>
      <c r="F151" s="13">
        <v>0</v>
      </c>
      <c r="G151" s="13">
        <v>1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3">
      <c r="A152" s="12" t="s">
        <v>502</v>
      </c>
      <c r="B152" s="13">
        <v>1</v>
      </c>
      <c r="C152" s="13">
        <v>1</v>
      </c>
      <c r="D152" s="31">
        <v>0</v>
      </c>
      <c r="E152" s="13">
        <v>1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3">
      <c r="A153" s="12" t="s">
        <v>503</v>
      </c>
      <c r="B153" s="13">
        <v>2</v>
      </c>
      <c r="C153" s="13">
        <v>3</v>
      </c>
      <c r="D153" s="31">
        <v>-0.33333333333333298</v>
      </c>
      <c r="E153" s="13">
        <v>0</v>
      </c>
      <c r="F153" s="13">
        <v>1</v>
      </c>
      <c r="G153" s="13">
        <v>2</v>
      </c>
      <c r="H153" s="13">
        <v>1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3</v>
      </c>
    </row>
    <row r="154" spans="1:15" x14ac:dyDescent="0.3">
      <c r="A154" s="12" t="s">
        <v>504</v>
      </c>
      <c r="B154" s="13">
        <v>39</v>
      </c>
      <c r="C154" s="13">
        <v>45</v>
      </c>
      <c r="D154" s="31">
        <v>-0.133333333333333</v>
      </c>
      <c r="E154" s="13">
        <v>1</v>
      </c>
      <c r="F154" s="13">
        <v>1</v>
      </c>
      <c r="G154" s="13">
        <v>6</v>
      </c>
      <c r="H154" s="13">
        <v>4</v>
      </c>
      <c r="I154" s="13">
        <v>0</v>
      </c>
      <c r="J154" s="13">
        <v>0</v>
      </c>
      <c r="K154" s="13">
        <v>0</v>
      </c>
      <c r="L154" s="13">
        <v>0</v>
      </c>
      <c r="M154" s="13">
        <v>3</v>
      </c>
      <c r="N154" s="13">
        <v>0</v>
      </c>
      <c r="O154" s="23">
        <v>4</v>
      </c>
    </row>
    <row r="155" spans="1:15" ht="16.649999999999999" customHeight="1" x14ac:dyDescent="0.3">
      <c r="A155" s="28" t="s">
        <v>505</v>
      </c>
      <c r="B155" s="29">
        <v>44</v>
      </c>
      <c r="C155" s="29">
        <v>67</v>
      </c>
      <c r="D155" s="30">
        <v>-0.34328358208955201</v>
      </c>
      <c r="E155" s="29">
        <v>1</v>
      </c>
      <c r="F155" s="29">
        <v>0</v>
      </c>
      <c r="G155" s="29">
        <v>7</v>
      </c>
      <c r="H155" s="29">
        <v>5</v>
      </c>
      <c r="I155" s="29">
        <v>2</v>
      </c>
      <c r="J155" s="29">
        <v>1</v>
      </c>
      <c r="K155" s="29">
        <v>0</v>
      </c>
      <c r="L155" s="29">
        <v>0</v>
      </c>
      <c r="M155" s="29">
        <v>0</v>
      </c>
      <c r="N155" s="29">
        <v>4</v>
      </c>
      <c r="O155" s="29">
        <v>1</v>
      </c>
    </row>
    <row r="156" spans="1:15" x14ac:dyDescent="0.3">
      <c r="A156" s="12" t="s">
        <v>506</v>
      </c>
      <c r="B156" s="13">
        <v>0</v>
      </c>
      <c r="C156" s="13">
        <v>1</v>
      </c>
      <c r="D156" s="31">
        <v>-1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3">
      <c r="A157" s="12" t="s">
        <v>507</v>
      </c>
      <c r="B157" s="13">
        <v>0</v>
      </c>
      <c r="C157" s="13">
        <v>1</v>
      </c>
      <c r="D157" s="31">
        <v>-1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3">
      <c r="A158" s="12" t="s">
        <v>508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3">
      <c r="A159" s="12" t="s">
        <v>509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3">
      <c r="A160" s="12" t="s">
        <v>510</v>
      </c>
      <c r="B160" s="13">
        <v>13</v>
      </c>
      <c r="C160" s="13">
        <v>7</v>
      </c>
      <c r="D160" s="31">
        <v>0.85714285714285698</v>
      </c>
      <c r="E160" s="13">
        <v>1</v>
      </c>
      <c r="F160" s="13">
        <v>0</v>
      </c>
      <c r="G160" s="13">
        <v>2</v>
      </c>
      <c r="H160" s="13">
        <v>1</v>
      </c>
      <c r="I160" s="13">
        <v>2</v>
      </c>
      <c r="J160" s="13">
        <v>1</v>
      </c>
      <c r="K160" s="13">
        <v>0</v>
      </c>
      <c r="L160" s="13">
        <v>0</v>
      </c>
      <c r="M160" s="13">
        <v>0</v>
      </c>
      <c r="N160" s="13">
        <v>3</v>
      </c>
      <c r="O160" s="23">
        <v>1</v>
      </c>
    </row>
    <row r="161" spans="1:15" x14ac:dyDescent="0.3">
      <c r="A161" s="12" t="s">
        <v>511</v>
      </c>
      <c r="B161" s="13">
        <v>12</v>
      </c>
      <c r="C161" s="13">
        <v>24</v>
      </c>
      <c r="D161" s="31">
        <v>-0.5</v>
      </c>
      <c r="E161" s="13">
        <v>0</v>
      </c>
      <c r="F161" s="13">
        <v>0</v>
      </c>
      <c r="G161" s="13">
        <v>3</v>
      </c>
      <c r="H161" s="13">
        <v>1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3">
      <c r="A162" s="12" t="s">
        <v>512</v>
      </c>
      <c r="B162" s="13">
        <v>0</v>
      </c>
      <c r="C162" s="13">
        <v>4</v>
      </c>
      <c r="D162" s="31">
        <v>-1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3">
      <c r="A163" s="12" t="s">
        <v>513</v>
      </c>
      <c r="B163" s="13">
        <v>6</v>
      </c>
      <c r="C163" s="13">
        <v>23</v>
      </c>
      <c r="D163" s="31">
        <v>-0.73913043478260898</v>
      </c>
      <c r="E163" s="13">
        <v>0</v>
      </c>
      <c r="F163" s="13">
        <v>0</v>
      </c>
      <c r="G163" s="13">
        <v>1</v>
      </c>
      <c r="H163" s="13">
        <v>1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1</v>
      </c>
      <c r="O163" s="23">
        <v>0</v>
      </c>
    </row>
    <row r="164" spans="1:15" x14ac:dyDescent="0.3">
      <c r="A164" s="12" t="s">
        <v>514</v>
      </c>
      <c r="B164" s="13">
        <v>13</v>
      </c>
      <c r="C164" s="13">
        <v>7</v>
      </c>
      <c r="D164" s="31">
        <v>0.85714285714285698</v>
      </c>
      <c r="E164" s="13">
        <v>0</v>
      </c>
      <c r="F164" s="13">
        <v>0</v>
      </c>
      <c r="G164" s="13">
        <v>1</v>
      </c>
      <c r="H164" s="13">
        <v>2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ht="16.649999999999999" customHeight="1" x14ac:dyDescent="0.3">
      <c r="A165" s="28" t="s">
        <v>515</v>
      </c>
      <c r="B165" s="29">
        <v>718</v>
      </c>
      <c r="C165" s="29">
        <v>676</v>
      </c>
      <c r="D165" s="30">
        <v>6.2130177514792898E-2</v>
      </c>
      <c r="E165" s="29">
        <v>33</v>
      </c>
      <c r="F165" s="29">
        <v>22</v>
      </c>
      <c r="G165" s="29">
        <v>365</v>
      </c>
      <c r="H165" s="29">
        <v>267</v>
      </c>
      <c r="I165" s="29">
        <v>15</v>
      </c>
      <c r="J165" s="29">
        <v>3</v>
      </c>
      <c r="K165" s="29">
        <v>0</v>
      </c>
      <c r="L165" s="29">
        <v>0</v>
      </c>
      <c r="M165" s="29">
        <v>29</v>
      </c>
      <c r="N165" s="29">
        <v>117</v>
      </c>
      <c r="O165" s="29">
        <v>290</v>
      </c>
    </row>
    <row r="166" spans="1:15" x14ac:dyDescent="0.3">
      <c r="A166" s="12" t="s">
        <v>516</v>
      </c>
      <c r="B166" s="13">
        <v>271</v>
      </c>
      <c r="C166" s="13">
        <v>215</v>
      </c>
      <c r="D166" s="31">
        <v>0.26046511627906999</v>
      </c>
      <c r="E166" s="13">
        <v>12</v>
      </c>
      <c r="F166" s="13">
        <v>4</v>
      </c>
      <c r="G166" s="13">
        <v>115</v>
      </c>
      <c r="H166" s="13">
        <v>19</v>
      </c>
      <c r="I166" s="13">
        <v>15</v>
      </c>
      <c r="J166" s="13">
        <v>0</v>
      </c>
      <c r="K166" s="13">
        <v>0</v>
      </c>
      <c r="L166" s="13">
        <v>0</v>
      </c>
      <c r="M166" s="13">
        <v>1</v>
      </c>
      <c r="N166" s="13">
        <v>28</v>
      </c>
      <c r="O166" s="23">
        <v>31</v>
      </c>
    </row>
    <row r="167" spans="1:15" x14ac:dyDescent="0.3">
      <c r="A167" s="12" t="s">
        <v>517</v>
      </c>
      <c r="B167" s="13">
        <v>1</v>
      </c>
      <c r="C167" s="13">
        <v>3</v>
      </c>
      <c r="D167" s="31">
        <v>-0.66666666666666696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3">
      <c r="A168" s="12" t="s">
        <v>518</v>
      </c>
      <c r="B168" s="13">
        <v>0</v>
      </c>
      <c r="C168" s="13">
        <v>2</v>
      </c>
      <c r="D168" s="31">
        <v>-1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3">
      <c r="A169" s="12" t="s">
        <v>519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3">
      <c r="A170" s="12" t="s">
        <v>520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3">
      <c r="A171" s="12" t="s">
        <v>521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3">
      <c r="A172" s="12" t="s">
        <v>522</v>
      </c>
      <c r="B172" s="13">
        <v>294</v>
      </c>
      <c r="C172" s="13">
        <v>271</v>
      </c>
      <c r="D172" s="31">
        <v>8.4870848708487101E-2</v>
      </c>
      <c r="E172" s="13">
        <v>11</v>
      </c>
      <c r="F172" s="13">
        <v>0</v>
      </c>
      <c r="G172" s="13">
        <v>177</v>
      </c>
      <c r="H172" s="13">
        <v>150</v>
      </c>
      <c r="I172" s="13">
        <v>0</v>
      </c>
      <c r="J172" s="13">
        <v>0</v>
      </c>
      <c r="K172" s="13">
        <v>0</v>
      </c>
      <c r="L172" s="13">
        <v>0</v>
      </c>
      <c r="M172" s="13">
        <v>25</v>
      </c>
      <c r="N172" s="13">
        <v>83</v>
      </c>
      <c r="O172" s="23">
        <v>132</v>
      </c>
    </row>
    <row r="173" spans="1:15" x14ac:dyDescent="0.3">
      <c r="A173" s="12" t="s">
        <v>523</v>
      </c>
      <c r="B173" s="13">
        <v>136</v>
      </c>
      <c r="C173" s="13">
        <v>163</v>
      </c>
      <c r="D173" s="31">
        <v>-0.16564417177914101</v>
      </c>
      <c r="E173" s="13">
        <v>10</v>
      </c>
      <c r="F173" s="13">
        <v>18</v>
      </c>
      <c r="G173" s="13">
        <v>65</v>
      </c>
      <c r="H173" s="13">
        <v>90</v>
      </c>
      <c r="I173" s="13">
        <v>0</v>
      </c>
      <c r="J173" s="13">
        <v>3</v>
      </c>
      <c r="K173" s="13">
        <v>0</v>
      </c>
      <c r="L173" s="13">
        <v>0</v>
      </c>
      <c r="M173" s="13">
        <v>3</v>
      </c>
      <c r="N173" s="13">
        <v>3</v>
      </c>
      <c r="O173" s="23">
        <v>124</v>
      </c>
    </row>
    <row r="174" spans="1:15" x14ac:dyDescent="0.3">
      <c r="A174" s="12" t="s">
        <v>524</v>
      </c>
      <c r="B174" s="13">
        <v>14</v>
      </c>
      <c r="C174" s="13">
        <v>22</v>
      </c>
      <c r="D174" s="31">
        <v>-0.36363636363636398</v>
      </c>
      <c r="E174" s="13">
        <v>0</v>
      </c>
      <c r="F174" s="13">
        <v>0</v>
      </c>
      <c r="G174" s="13">
        <v>7</v>
      </c>
      <c r="H174" s="13">
        <v>7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3</v>
      </c>
      <c r="O174" s="23">
        <v>2</v>
      </c>
    </row>
    <row r="175" spans="1:15" x14ac:dyDescent="0.3">
      <c r="A175" s="12" t="s">
        <v>525</v>
      </c>
      <c r="B175" s="13">
        <v>2</v>
      </c>
      <c r="C175" s="13">
        <v>0</v>
      </c>
      <c r="D175" s="31">
        <v>0</v>
      </c>
      <c r="E175" s="13">
        <v>0</v>
      </c>
      <c r="F175" s="13">
        <v>0</v>
      </c>
      <c r="G175" s="13">
        <v>1</v>
      </c>
      <c r="H175" s="13">
        <v>1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1</v>
      </c>
    </row>
    <row r="176" spans="1:15" x14ac:dyDescent="0.3">
      <c r="A176" s="12" t="s">
        <v>526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649999999999999" customHeight="1" x14ac:dyDescent="0.3">
      <c r="A177" s="28" t="s">
        <v>527</v>
      </c>
      <c r="B177" s="29">
        <v>1131</v>
      </c>
      <c r="C177" s="29">
        <v>1202</v>
      </c>
      <c r="D177" s="30">
        <v>-5.9068219633943403E-2</v>
      </c>
      <c r="E177" s="29">
        <v>2296</v>
      </c>
      <c r="F177" s="29">
        <v>2086</v>
      </c>
      <c r="G177" s="29">
        <v>591</v>
      </c>
      <c r="H177" s="29">
        <v>534</v>
      </c>
      <c r="I177" s="29">
        <v>0</v>
      </c>
      <c r="J177" s="29">
        <v>2</v>
      </c>
      <c r="K177" s="29">
        <v>0</v>
      </c>
      <c r="L177" s="29">
        <v>0</v>
      </c>
      <c r="M177" s="29">
        <v>1</v>
      </c>
      <c r="N177" s="29">
        <v>1</v>
      </c>
      <c r="O177" s="29">
        <v>2912</v>
      </c>
    </row>
    <row r="178" spans="1:15" x14ac:dyDescent="0.3">
      <c r="A178" s="12" t="s">
        <v>528</v>
      </c>
      <c r="B178" s="13">
        <v>2</v>
      </c>
      <c r="C178" s="13">
        <v>1</v>
      </c>
      <c r="D178" s="31">
        <v>1</v>
      </c>
      <c r="E178" s="13">
        <v>8</v>
      </c>
      <c r="F178" s="13">
        <v>5</v>
      </c>
      <c r="G178" s="13">
        <v>0</v>
      </c>
      <c r="H178" s="13">
        <v>3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16</v>
      </c>
    </row>
    <row r="179" spans="1:15" x14ac:dyDescent="0.3">
      <c r="A179" s="12" t="s">
        <v>529</v>
      </c>
      <c r="B179" s="13">
        <v>788</v>
      </c>
      <c r="C179" s="13">
        <v>812</v>
      </c>
      <c r="D179" s="31">
        <v>-2.95566502463054E-2</v>
      </c>
      <c r="E179" s="13">
        <v>1596</v>
      </c>
      <c r="F179" s="13">
        <v>1446</v>
      </c>
      <c r="G179" s="13">
        <v>428</v>
      </c>
      <c r="H179" s="13">
        <v>352</v>
      </c>
      <c r="I179" s="13">
        <v>0</v>
      </c>
      <c r="J179" s="13">
        <v>2</v>
      </c>
      <c r="K179" s="13">
        <v>0</v>
      </c>
      <c r="L179" s="13">
        <v>0</v>
      </c>
      <c r="M179" s="13">
        <v>0</v>
      </c>
      <c r="N179" s="13">
        <v>1</v>
      </c>
      <c r="O179" s="23">
        <v>2030</v>
      </c>
    </row>
    <row r="180" spans="1:15" x14ac:dyDescent="0.3">
      <c r="A180" s="12" t="s">
        <v>530</v>
      </c>
      <c r="B180" s="13">
        <v>51</v>
      </c>
      <c r="C180" s="13">
        <v>43</v>
      </c>
      <c r="D180" s="31">
        <v>0.186046511627907</v>
      </c>
      <c r="E180" s="13">
        <v>18</v>
      </c>
      <c r="F180" s="13">
        <v>9</v>
      </c>
      <c r="G180" s="13">
        <v>24</v>
      </c>
      <c r="H180" s="13">
        <v>19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28</v>
      </c>
    </row>
    <row r="181" spans="1:15" x14ac:dyDescent="0.3">
      <c r="A181" s="12" t="s">
        <v>531</v>
      </c>
      <c r="B181" s="13">
        <v>2</v>
      </c>
      <c r="C181" s="13">
        <v>1</v>
      </c>
      <c r="D181" s="31">
        <v>1</v>
      </c>
      <c r="E181" s="13">
        <v>1</v>
      </c>
      <c r="F181" s="13">
        <v>1</v>
      </c>
      <c r="G181" s="13">
        <v>0</v>
      </c>
      <c r="H181" s="13">
        <v>1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3">
      <c r="A182" s="12" t="s">
        <v>532</v>
      </c>
      <c r="B182" s="13">
        <v>14</v>
      </c>
      <c r="C182" s="13">
        <v>8</v>
      </c>
      <c r="D182" s="31">
        <v>0.75</v>
      </c>
      <c r="E182" s="13">
        <v>30</v>
      </c>
      <c r="F182" s="13">
        <v>38</v>
      </c>
      <c r="G182" s="13">
        <v>22</v>
      </c>
      <c r="H182" s="13">
        <v>24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86</v>
      </c>
    </row>
    <row r="183" spans="1:15" x14ac:dyDescent="0.3">
      <c r="A183" s="12" t="s">
        <v>533</v>
      </c>
      <c r="B183" s="13">
        <v>259</v>
      </c>
      <c r="C183" s="13">
        <v>312</v>
      </c>
      <c r="D183" s="31">
        <v>-0.16987179487179499</v>
      </c>
      <c r="E183" s="13">
        <v>639</v>
      </c>
      <c r="F183" s="13">
        <v>587</v>
      </c>
      <c r="G183" s="13">
        <v>117</v>
      </c>
      <c r="H183" s="13">
        <v>134</v>
      </c>
      <c r="I183" s="13">
        <v>0</v>
      </c>
      <c r="J183" s="13">
        <v>0</v>
      </c>
      <c r="K183" s="13">
        <v>0</v>
      </c>
      <c r="L183" s="13">
        <v>0</v>
      </c>
      <c r="M183" s="13">
        <v>1</v>
      </c>
      <c r="N183" s="13">
        <v>0</v>
      </c>
      <c r="O183" s="23">
        <v>751</v>
      </c>
    </row>
    <row r="184" spans="1:15" x14ac:dyDescent="0.3">
      <c r="A184" s="12" t="s">
        <v>534</v>
      </c>
      <c r="B184" s="13">
        <v>15</v>
      </c>
      <c r="C184" s="13">
        <v>25</v>
      </c>
      <c r="D184" s="31">
        <v>-0.4</v>
      </c>
      <c r="E184" s="13">
        <v>4</v>
      </c>
      <c r="F184" s="13">
        <v>0</v>
      </c>
      <c r="G184" s="13">
        <v>0</v>
      </c>
      <c r="H184" s="13">
        <v>1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1</v>
      </c>
    </row>
    <row r="185" spans="1:15" ht="16.649999999999999" customHeight="1" x14ac:dyDescent="0.3">
      <c r="A185" s="28" t="s">
        <v>535</v>
      </c>
      <c r="B185" s="29">
        <v>356</v>
      </c>
      <c r="C185" s="29">
        <v>471</v>
      </c>
      <c r="D185" s="30">
        <v>-0.24416135881104001</v>
      </c>
      <c r="E185" s="29">
        <v>31</v>
      </c>
      <c r="F185" s="29">
        <v>30</v>
      </c>
      <c r="G185" s="29">
        <v>114</v>
      </c>
      <c r="H185" s="29">
        <v>130</v>
      </c>
      <c r="I185" s="29">
        <v>3</v>
      </c>
      <c r="J185" s="29">
        <v>0</v>
      </c>
      <c r="K185" s="29">
        <v>0</v>
      </c>
      <c r="L185" s="29">
        <v>0</v>
      </c>
      <c r="M185" s="29">
        <v>16</v>
      </c>
      <c r="N185" s="29">
        <v>2</v>
      </c>
      <c r="O185" s="29">
        <v>157</v>
      </c>
    </row>
    <row r="186" spans="1:15" x14ac:dyDescent="0.3">
      <c r="A186" s="12" t="s">
        <v>536</v>
      </c>
      <c r="B186" s="13">
        <v>34</v>
      </c>
      <c r="C186" s="13">
        <v>113</v>
      </c>
      <c r="D186" s="31">
        <v>-0.69911504424778803</v>
      </c>
      <c r="E186" s="13">
        <v>0</v>
      </c>
      <c r="F186" s="13">
        <v>0</v>
      </c>
      <c r="G186" s="13">
        <v>5</v>
      </c>
      <c r="H186" s="13">
        <v>2</v>
      </c>
      <c r="I186" s="13">
        <v>3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2</v>
      </c>
    </row>
    <row r="187" spans="1:15" x14ac:dyDescent="0.3">
      <c r="A187" s="12" t="s">
        <v>537</v>
      </c>
      <c r="B187" s="13">
        <v>2</v>
      </c>
      <c r="C187" s="13">
        <v>3</v>
      </c>
      <c r="D187" s="31">
        <v>-0.33333333333333298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3">
      <c r="A188" s="12" t="s">
        <v>538</v>
      </c>
      <c r="B188" s="13">
        <v>201</v>
      </c>
      <c r="C188" s="13">
        <v>209</v>
      </c>
      <c r="D188" s="31">
        <v>-3.82775119617225E-2</v>
      </c>
      <c r="E188" s="13">
        <v>21</v>
      </c>
      <c r="F188" s="13">
        <v>16</v>
      </c>
      <c r="G188" s="13">
        <v>81</v>
      </c>
      <c r="H188" s="13">
        <v>70</v>
      </c>
      <c r="I188" s="13">
        <v>0</v>
      </c>
      <c r="J188" s="13">
        <v>0</v>
      </c>
      <c r="K188" s="13">
        <v>0</v>
      </c>
      <c r="L188" s="13">
        <v>0</v>
      </c>
      <c r="M188" s="13">
        <v>9</v>
      </c>
      <c r="N188" s="13">
        <v>1</v>
      </c>
      <c r="O188" s="23">
        <v>91</v>
      </c>
    </row>
    <row r="189" spans="1:15" x14ac:dyDescent="0.3">
      <c r="A189" s="12" t="s">
        <v>539</v>
      </c>
      <c r="B189" s="13">
        <v>3</v>
      </c>
      <c r="C189" s="13">
        <v>2</v>
      </c>
      <c r="D189" s="31">
        <v>0.5</v>
      </c>
      <c r="E189" s="13">
        <v>1</v>
      </c>
      <c r="F189" s="13">
        <v>0</v>
      </c>
      <c r="G189" s="13">
        <v>1</v>
      </c>
      <c r="H189" s="13">
        <v>2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3">
      <c r="A190" s="12" t="s">
        <v>540</v>
      </c>
      <c r="B190" s="13">
        <v>20</v>
      </c>
      <c r="C190" s="13">
        <v>11</v>
      </c>
      <c r="D190" s="31">
        <v>0.81818181818181801</v>
      </c>
      <c r="E190" s="13">
        <v>2</v>
      </c>
      <c r="F190" s="13">
        <v>9</v>
      </c>
      <c r="G190" s="13">
        <v>6</v>
      </c>
      <c r="H190" s="13">
        <v>34</v>
      </c>
      <c r="I190" s="13">
        <v>0</v>
      </c>
      <c r="J190" s="13">
        <v>0</v>
      </c>
      <c r="K190" s="13">
        <v>0</v>
      </c>
      <c r="L190" s="13">
        <v>0</v>
      </c>
      <c r="M190" s="13">
        <v>2</v>
      </c>
      <c r="N190" s="13">
        <v>0</v>
      </c>
      <c r="O190" s="23">
        <v>35</v>
      </c>
    </row>
    <row r="191" spans="1:15" x14ac:dyDescent="0.3">
      <c r="A191" s="12" t="s">
        <v>541</v>
      </c>
      <c r="B191" s="13">
        <v>0</v>
      </c>
      <c r="C191" s="13">
        <v>0</v>
      </c>
      <c r="D191" s="31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3">
      <c r="A192" s="12" t="s">
        <v>542</v>
      </c>
      <c r="B192" s="13">
        <v>47</v>
      </c>
      <c r="C192" s="13">
        <v>31</v>
      </c>
      <c r="D192" s="31">
        <v>0.51612903225806495</v>
      </c>
      <c r="E192" s="13">
        <v>3</v>
      </c>
      <c r="F192" s="13">
        <v>2</v>
      </c>
      <c r="G192" s="13">
        <v>11</v>
      </c>
      <c r="H192" s="13">
        <v>11</v>
      </c>
      <c r="I192" s="13">
        <v>0</v>
      </c>
      <c r="J192" s="13">
        <v>0</v>
      </c>
      <c r="K192" s="13">
        <v>0</v>
      </c>
      <c r="L192" s="13">
        <v>0</v>
      </c>
      <c r="M192" s="13">
        <v>2</v>
      </c>
      <c r="N192" s="13">
        <v>0</v>
      </c>
      <c r="O192" s="23">
        <v>16</v>
      </c>
    </row>
    <row r="193" spans="1:15" x14ac:dyDescent="0.3">
      <c r="A193" s="12" t="s">
        <v>543</v>
      </c>
      <c r="B193" s="13">
        <v>1</v>
      </c>
      <c r="C193" s="13">
        <v>5</v>
      </c>
      <c r="D193" s="31">
        <v>-0.8</v>
      </c>
      <c r="E193" s="13">
        <v>0</v>
      </c>
      <c r="F193" s="13">
        <v>0</v>
      </c>
      <c r="G193" s="13">
        <v>1</v>
      </c>
      <c r="H193" s="13">
        <v>1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1</v>
      </c>
    </row>
    <row r="194" spans="1:15" x14ac:dyDescent="0.3">
      <c r="A194" s="12" t="s">
        <v>544</v>
      </c>
      <c r="B194" s="13">
        <v>0</v>
      </c>
      <c r="C194" s="13">
        <v>1</v>
      </c>
      <c r="D194" s="31">
        <v>-1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3">
      <c r="A195" s="12" t="s">
        <v>545</v>
      </c>
      <c r="B195" s="13">
        <v>3</v>
      </c>
      <c r="C195" s="13">
        <v>8</v>
      </c>
      <c r="D195" s="31">
        <v>-0.625</v>
      </c>
      <c r="E195" s="13">
        <v>2</v>
      </c>
      <c r="F195" s="13">
        <v>2</v>
      </c>
      <c r="G195" s="13">
        <v>0</v>
      </c>
      <c r="H195" s="13">
        <v>1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1</v>
      </c>
      <c r="O195" s="23">
        <v>2</v>
      </c>
    </row>
    <row r="196" spans="1:15" x14ac:dyDescent="0.3">
      <c r="A196" s="12" t="s">
        <v>546</v>
      </c>
      <c r="B196" s="13">
        <v>35</v>
      </c>
      <c r="C196" s="13">
        <v>75</v>
      </c>
      <c r="D196" s="31">
        <v>-0.53333333333333299</v>
      </c>
      <c r="E196" s="13">
        <v>1</v>
      </c>
      <c r="F196" s="13">
        <v>0</v>
      </c>
      <c r="G196" s="13">
        <v>4</v>
      </c>
      <c r="H196" s="13">
        <v>7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4</v>
      </c>
    </row>
    <row r="197" spans="1:15" x14ac:dyDescent="0.3">
      <c r="A197" s="12" t="s">
        <v>547</v>
      </c>
      <c r="B197" s="13">
        <v>6</v>
      </c>
      <c r="C197" s="13">
        <v>4</v>
      </c>
      <c r="D197" s="31">
        <v>0.5</v>
      </c>
      <c r="E197" s="13">
        <v>0</v>
      </c>
      <c r="F197" s="13">
        <v>0</v>
      </c>
      <c r="G197" s="13">
        <v>1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3">
      <c r="A198" s="12" t="s">
        <v>548</v>
      </c>
      <c r="B198" s="13">
        <v>4</v>
      </c>
      <c r="C198" s="13">
        <v>9</v>
      </c>
      <c r="D198" s="31">
        <v>-0.55555555555555602</v>
      </c>
      <c r="E198" s="13">
        <v>1</v>
      </c>
      <c r="F198" s="13">
        <v>1</v>
      </c>
      <c r="G198" s="13">
        <v>4</v>
      </c>
      <c r="H198" s="13">
        <v>2</v>
      </c>
      <c r="I198" s="13">
        <v>0</v>
      </c>
      <c r="J198" s="13">
        <v>0</v>
      </c>
      <c r="K198" s="13">
        <v>0</v>
      </c>
      <c r="L198" s="13">
        <v>0</v>
      </c>
      <c r="M198" s="13">
        <v>3</v>
      </c>
      <c r="N198" s="13">
        <v>0</v>
      </c>
      <c r="O198" s="23">
        <v>5</v>
      </c>
    </row>
    <row r="199" spans="1:15" x14ac:dyDescent="0.3">
      <c r="A199" s="12" t="s">
        <v>549</v>
      </c>
      <c r="B199" s="13">
        <v>0</v>
      </c>
      <c r="C199" s="13">
        <v>0</v>
      </c>
      <c r="D199" s="31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1</v>
      </c>
    </row>
    <row r="200" spans="1:15" ht="16.649999999999999" customHeight="1" x14ac:dyDescent="0.3">
      <c r="A200" s="28" t="s">
        <v>550</v>
      </c>
      <c r="B200" s="29">
        <v>94</v>
      </c>
      <c r="C200" s="29">
        <v>123</v>
      </c>
      <c r="D200" s="30">
        <v>-0.23577235772357699</v>
      </c>
      <c r="E200" s="29">
        <v>18</v>
      </c>
      <c r="F200" s="29">
        <v>16</v>
      </c>
      <c r="G200" s="29">
        <v>40</v>
      </c>
      <c r="H200" s="29">
        <v>22</v>
      </c>
      <c r="I200" s="29">
        <v>0</v>
      </c>
      <c r="J200" s="29">
        <v>0</v>
      </c>
      <c r="K200" s="29">
        <v>2</v>
      </c>
      <c r="L200" s="29">
        <v>1</v>
      </c>
      <c r="M200" s="29">
        <v>33</v>
      </c>
      <c r="N200" s="29">
        <v>0</v>
      </c>
      <c r="O200" s="29">
        <v>78</v>
      </c>
    </row>
    <row r="201" spans="1:15" x14ac:dyDescent="0.3">
      <c r="A201" s="12" t="s">
        <v>551</v>
      </c>
      <c r="B201" s="13">
        <v>22</v>
      </c>
      <c r="C201" s="13">
        <v>19</v>
      </c>
      <c r="D201" s="31">
        <v>0.157894736842105</v>
      </c>
      <c r="E201" s="13">
        <v>0</v>
      </c>
      <c r="F201" s="13">
        <v>0</v>
      </c>
      <c r="G201" s="13">
        <v>3</v>
      </c>
      <c r="H201" s="13">
        <v>7</v>
      </c>
      <c r="I201" s="13">
        <v>0</v>
      </c>
      <c r="J201" s="13">
        <v>0</v>
      </c>
      <c r="K201" s="13">
        <v>0</v>
      </c>
      <c r="L201" s="13">
        <v>0</v>
      </c>
      <c r="M201" s="13">
        <v>16</v>
      </c>
      <c r="N201" s="13">
        <v>0</v>
      </c>
      <c r="O201" s="23">
        <v>9</v>
      </c>
    </row>
    <row r="202" spans="1:15" x14ac:dyDescent="0.3">
      <c r="A202" s="12" t="s">
        <v>552</v>
      </c>
      <c r="B202" s="13">
        <v>0</v>
      </c>
      <c r="C202" s="13">
        <v>0</v>
      </c>
      <c r="D202" s="31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3">
      <c r="A203" s="12" t="s">
        <v>553</v>
      </c>
      <c r="B203" s="13">
        <v>0</v>
      </c>
      <c r="C203" s="13">
        <v>1</v>
      </c>
      <c r="D203" s="31">
        <v>-1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3">
      <c r="A204" s="12" t="s">
        <v>554</v>
      </c>
      <c r="B204" s="13">
        <v>3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3">
      <c r="A205" s="12" t="s">
        <v>555</v>
      </c>
      <c r="B205" s="13">
        <v>50</v>
      </c>
      <c r="C205" s="13">
        <v>76</v>
      </c>
      <c r="D205" s="31">
        <v>-0.34210526315789502</v>
      </c>
      <c r="E205" s="13">
        <v>18</v>
      </c>
      <c r="F205" s="13">
        <v>16</v>
      </c>
      <c r="G205" s="13">
        <v>23</v>
      </c>
      <c r="H205" s="13">
        <v>10</v>
      </c>
      <c r="I205" s="13">
        <v>0</v>
      </c>
      <c r="J205" s="13">
        <v>0</v>
      </c>
      <c r="K205" s="13">
        <v>0</v>
      </c>
      <c r="L205" s="13">
        <v>0</v>
      </c>
      <c r="M205" s="13">
        <v>12</v>
      </c>
      <c r="N205" s="13">
        <v>0</v>
      </c>
      <c r="O205" s="23">
        <v>58</v>
      </c>
    </row>
    <row r="206" spans="1:15" x14ac:dyDescent="0.3">
      <c r="A206" s="12" t="s">
        <v>556</v>
      </c>
      <c r="B206" s="13">
        <v>0</v>
      </c>
      <c r="C206" s="13">
        <v>1</v>
      </c>
      <c r="D206" s="31">
        <v>-1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3">
      <c r="A207" s="12" t="s">
        <v>557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1</v>
      </c>
      <c r="I207" s="13">
        <v>0</v>
      </c>
      <c r="J207" s="13">
        <v>0</v>
      </c>
      <c r="K207" s="13">
        <v>2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3">
      <c r="A208" s="12" t="s">
        <v>558</v>
      </c>
      <c r="B208" s="13">
        <v>0</v>
      </c>
      <c r="C208" s="13">
        <v>0</v>
      </c>
      <c r="D208" s="31">
        <v>0</v>
      </c>
      <c r="E208" s="13">
        <v>0</v>
      </c>
      <c r="F208" s="13">
        <v>0</v>
      </c>
      <c r="G208" s="13">
        <v>1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2</v>
      </c>
      <c r="N208" s="13">
        <v>0</v>
      </c>
      <c r="O208" s="23">
        <v>0</v>
      </c>
    </row>
    <row r="209" spans="1:15" x14ac:dyDescent="0.3">
      <c r="A209" s="12" t="s">
        <v>559</v>
      </c>
      <c r="B209" s="13">
        <v>0</v>
      </c>
      <c r="C209" s="13">
        <v>2</v>
      </c>
      <c r="D209" s="31">
        <v>-1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3">
      <c r="A210" s="12" t="s">
        <v>560</v>
      </c>
      <c r="B210" s="13">
        <v>0</v>
      </c>
      <c r="C210" s="13">
        <v>2</v>
      </c>
      <c r="D210" s="31">
        <v>-1</v>
      </c>
      <c r="E210" s="13">
        <v>0</v>
      </c>
      <c r="F210" s="13">
        <v>0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3">
      <c r="A211" s="12" t="s">
        <v>561</v>
      </c>
      <c r="B211" s="13">
        <v>4</v>
      </c>
      <c r="C211" s="13">
        <v>5</v>
      </c>
      <c r="D211" s="31">
        <v>-0.2</v>
      </c>
      <c r="E211" s="13">
        <v>0</v>
      </c>
      <c r="F211" s="13">
        <v>0</v>
      </c>
      <c r="G211" s="13">
        <v>3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4</v>
      </c>
    </row>
    <row r="212" spans="1:15" x14ac:dyDescent="0.3">
      <c r="A212" s="12" t="s">
        <v>562</v>
      </c>
      <c r="B212" s="13">
        <v>1</v>
      </c>
      <c r="C212" s="13">
        <v>2</v>
      </c>
      <c r="D212" s="31">
        <v>-0.5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3">
      <c r="A213" s="12" t="s">
        <v>563</v>
      </c>
      <c r="B213" s="13">
        <v>5</v>
      </c>
      <c r="C213" s="13">
        <v>4</v>
      </c>
      <c r="D213" s="31">
        <v>0.25</v>
      </c>
      <c r="E213" s="13">
        <v>0</v>
      </c>
      <c r="F213" s="13">
        <v>0</v>
      </c>
      <c r="G213" s="13">
        <v>10</v>
      </c>
      <c r="H213" s="13">
        <v>3</v>
      </c>
      <c r="I213" s="13">
        <v>0</v>
      </c>
      <c r="J213" s="13">
        <v>0</v>
      </c>
      <c r="K213" s="13">
        <v>0</v>
      </c>
      <c r="L213" s="13">
        <v>1</v>
      </c>
      <c r="M213" s="13">
        <v>3</v>
      </c>
      <c r="N213" s="13">
        <v>0</v>
      </c>
      <c r="O213" s="23">
        <v>2</v>
      </c>
    </row>
    <row r="214" spans="1:15" x14ac:dyDescent="0.3">
      <c r="A214" s="12" t="s">
        <v>564</v>
      </c>
      <c r="B214" s="13">
        <v>1</v>
      </c>
      <c r="C214" s="13">
        <v>0</v>
      </c>
      <c r="D214" s="31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4</v>
      </c>
    </row>
    <row r="215" spans="1:15" x14ac:dyDescent="0.3">
      <c r="A215" s="12" t="s">
        <v>565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1</v>
      </c>
    </row>
    <row r="216" spans="1:15" x14ac:dyDescent="0.3">
      <c r="A216" s="12" t="s">
        <v>566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3">
      <c r="A217" s="12" t="s">
        <v>567</v>
      </c>
      <c r="B217" s="13">
        <v>8</v>
      </c>
      <c r="C217" s="13">
        <v>11</v>
      </c>
      <c r="D217" s="31">
        <v>-0.27272727272727298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3">
      <c r="A218" s="12" t="s">
        <v>568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3">
      <c r="A219" s="12" t="s">
        <v>569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649999999999999" customHeight="1" x14ac:dyDescent="0.3">
      <c r="A220" s="28" t="s">
        <v>570</v>
      </c>
      <c r="B220" s="29">
        <v>1295</v>
      </c>
      <c r="C220" s="29">
        <v>1216</v>
      </c>
      <c r="D220" s="30">
        <v>6.4967105263157895E-2</v>
      </c>
      <c r="E220" s="29">
        <v>407</v>
      </c>
      <c r="F220" s="29">
        <v>349</v>
      </c>
      <c r="G220" s="29">
        <v>494</v>
      </c>
      <c r="H220" s="29">
        <v>396</v>
      </c>
      <c r="I220" s="29">
        <v>0</v>
      </c>
      <c r="J220" s="29">
        <v>0</v>
      </c>
      <c r="K220" s="29">
        <v>0</v>
      </c>
      <c r="L220" s="29">
        <v>0</v>
      </c>
      <c r="M220" s="29">
        <v>26</v>
      </c>
      <c r="N220" s="29">
        <v>33</v>
      </c>
      <c r="O220" s="29">
        <v>763</v>
      </c>
    </row>
    <row r="221" spans="1:15" x14ac:dyDescent="0.3">
      <c r="A221" s="12" t="s">
        <v>571</v>
      </c>
      <c r="B221" s="13">
        <v>5</v>
      </c>
      <c r="C221" s="13">
        <v>4</v>
      </c>
      <c r="D221" s="31">
        <v>0.25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3">
      <c r="A222" s="12" t="s">
        <v>572</v>
      </c>
      <c r="B222" s="13">
        <v>0</v>
      </c>
      <c r="C222" s="13">
        <v>1</v>
      </c>
      <c r="D222" s="31">
        <v>-1</v>
      </c>
      <c r="E222" s="13">
        <v>1</v>
      </c>
      <c r="F222" s="13">
        <v>0</v>
      </c>
      <c r="G222" s="13">
        <v>2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3">
      <c r="A223" s="12" t="s">
        <v>573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3">
      <c r="A224" s="12" t="s">
        <v>574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3">
      <c r="A225" s="12" t="s">
        <v>575</v>
      </c>
      <c r="B225" s="13">
        <v>1</v>
      </c>
      <c r="C225" s="13">
        <v>0</v>
      </c>
      <c r="D225" s="31">
        <v>0</v>
      </c>
      <c r="E225" s="13">
        <v>0</v>
      </c>
      <c r="F225" s="13">
        <v>1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3">
      <c r="A226" s="12" t="s">
        <v>576</v>
      </c>
      <c r="B226" s="13">
        <v>1</v>
      </c>
      <c r="C226" s="13">
        <v>1</v>
      </c>
      <c r="D226" s="31">
        <v>0</v>
      </c>
      <c r="E226" s="13">
        <v>0</v>
      </c>
      <c r="F226" s="13">
        <v>1</v>
      </c>
      <c r="G226" s="13">
        <v>0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2</v>
      </c>
    </row>
    <row r="227" spans="1:15" x14ac:dyDescent="0.3">
      <c r="A227" s="12" t="s">
        <v>577</v>
      </c>
      <c r="B227" s="13">
        <v>4</v>
      </c>
      <c r="C227" s="13">
        <v>7</v>
      </c>
      <c r="D227" s="31">
        <v>-0.42857142857142899</v>
      </c>
      <c r="E227" s="13">
        <v>0</v>
      </c>
      <c r="F227" s="13">
        <v>1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3</v>
      </c>
    </row>
    <row r="228" spans="1:15" x14ac:dyDescent="0.3">
      <c r="A228" s="12" t="s">
        <v>578</v>
      </c>
      <c r="B228" s="13">
        <v>76</v>
      </c>
      <c r="C228" s="13">
        <v>77</v>
      </c>
      <c r="D228" s="31">
        <v>-1.2987012987013E-2</v>
      </c>
      <c r="E228" s="13">
        <v>6</v>
      </c>
      <c r="F228" s="13">
        <v>4</v>
      </c>
      <c r="G228" s="13">
        <v>0</v>
      </c>
      <c r="H228" s="13">
        <v>12</v>
      </c>
      <c r="I228" s="13">
        <v>0</v>
      </c>
      <c r="J228" s="13">
        <v>0</v>
      </c>
      <c r="K228" s="13">
        <v>0</v>
      </c>
      <c r="L228" s="13">
        <v>0</v>
      </c>
      <c r="M228" s="13">
        <v>2</v>
      </c>
      <c r="N228" s="13">
        <v>0</v>
      </c>
      <c r="O228" s="23">
        <v>18</v>
      </c>
    </row>
    <row r="229" spans="1:15" x14ac:dyDescent="0.3">
      <c r="A229" s="12" t="s">
        <v>579</v>
      </c>
      <c r="B229" s="13">
        <v>44</v>
      </c>
      <c r="C229" s="13">
        <v>34</v>
      </c>
      <c r="D229" s="31">
        <v>0.29411764705882398</v>
      </c>
      <c r="E229" s="13">
        <v>16</v>
      </c>
      <c r="F229" s="13">
        <v>14</v>
      </c>
      <c r="G229" s="13">
        <v>8</v>
      </c>
      <c r="H229" s="13">
        <v>14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48</v>
      </c>
    </row>
    <row r="230" spans="1:15" x14ac:dyDescent="0.3">
      <c r="A230" s="12" t="s">
        <v>580</v>
      </c>
      <c r="B230" s="13">
        <v>20</v>
      </c>
      <c r="C230" s="13">
        <v>25</v>
      </c>
      <c r="D230" s="31">
        <v>-0.2</v>
      </c>
      <c r="E230" s="13">
        <v>1</v>
      </c>
      <c r="F230" s="13">
        <v>0</v>
      </c>
      <c r="G230" s="13">
        <v>2</v>
      </c>
      <c r="H230" s="13">
        <v>4</v>
      </c>
      <c r="I230" s="13">
        <v>0</v>
      </c>
      <c r="J230" s="13">
        <v>0</v>
      </c>
      <c r="K230" s="13">
        <v>0</v>
      </c>
      <c r="L230" s="13">
        <v>0</v>
      </c>
      <c r="M230" s="13">
        <v>3</v>
      </c>
      <c r="N230" s="13">
        <v>0</v>
      </c>
      <c r="O230" s="23">
        <v>5</v>
      </c>
    </row>
    <row r="231" spans="1:15" x14ac:dyDescent="0.3">
      <c r="A231" s="12" t="s">
        <v>581</v>
      </c>
      <c r="B231" s="13">
        <v>1</v>
      </c>
      <c r="C231" s="13">
        <v>2</v>
      </c>
      <c r="D231" s="31">
        <v>-0.5</v>
      </c>
      <c r="E231" s="13">
        <v>0</v>
      </c>
      <c r="F231" s="13">
        <v>0</v>
      </c>
      <c r="G231" s="13">
        <v>2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3">
      <c r="A232" s="12" t="s">
        <v>582</v>
      </c>
      <c r="B232" s="13">
        <v>4</v>
      </c>
      <c r="C232" s="13">
        <v>11</v>
      </c>
      <c r="D232" s="31">
        <v>-0.63636363636363602</v>
      </c>
      <c r="E232" s="13">
        <v>0</v>
      </c>
      <c r="F232" s="13">
        <v>0</v>
      </c>
      <c r="G232" s="13">
        <v>2</v>
      </c>
      <c r="H232" s="13">
        <v>2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2</v>
      </c>
    </row>
    <row r="233" spans="1:15" x14ac:dyDescent="0.3">
      <c r="A233" s="12" t="s">
        <v>583</v>
      </c>
      <c r="B233" s="13">
        <v>4</v>
      </c>
      <c r="C233" s="13">
        <v>1</v>
      </c>
      <c r="D233" s="31">
        <v>3</v>
      </c>
      <c r="E233" s="13">
        <v>0</v>
      </c>
      <c r="F233" s="13">
        <v>0</v>
      </c>
      <c r="G233" s="13">
        <v>2</v>
      </c>
      <c r="H233" s="13">
        <v>2</v>
      </c>
      <c r="I233" s="13">
        <v>0</v>
      </c>
      <c r="J233" s="13">
        <v>0</v>
      </c>
      <c r="K233" s="13">
        <v>0</v>
      </c>
      <c r="L233" s="13">
        <v>0</v>
      </c>
      <c r="M233" s="13">
        <v>2</v>
      </c>
      <c r="N233" s="13">
        <v>0</v>
      </c>
      <c r="O233" s="23">
        <v>0</v>
      </c>
    </row>
    <row r="234" spans="1:15" x14ac:dyDescent="0.3">
      <c r="A234" s="12" t="s">
        <v>584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1</v>
      </c>
    </row>
    <row r="235" spans="1:15" x14ac:dyDescent="0.3">
      <c r="A235" s="12" t="s">
        <v>585</v>
      </c>
      <c r="B235" s="13">
        <v>1133</v>
      </c>
      <c r="C235" s="13">
        <v>1048</v>
      </c>
      <c r="D235" s="31">
        <v>8.1106870229007602E-2</v>
      </c>
      <c r="E235" s="13">
        <v>383</v>
      </c>
      <c r="F235" s="13">
        <v>328</v>
      </c>
      <c r="G235" s="13">
        <v>476</v>
      </c>
      <c r="H235" s="13">
        <v>360</v>
      </c>
      <c r="I235" s="13">
        <v>0</v>
      </c>
      <c r="J235" s="13">
        <v>0</v>
      </c>
      <c r="K235" s="13">
        <v>0</v>
      </c>
      <c r="L235" s="13">
        <v>0</v>
      </c>
      <c r="M235" s="13">
        <v>19</v>
      </c>
      <c r="N235" s="13">
        <v>33</v>
      </c>
      <c r="O235" s="23">
        <v>684</v>
      </c>
    </row>
    <row r="236" spans="1:15" x14ac:dyDescent="0.3">
      <c r="A236" s="12" t="s">
        <v>586</v>
      </c>
      <c r="B236" s="13">
        <v>1</v>
      </c>
      <c r="C236" s="13">
        <v>0</v>
      </c>
      <c r="D236" s="31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3">
      <c r="A237" s="12" t="s">
        <v>587</v>
      </c>
      <c r="B237" s="13">
        <v>1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3">
      <c r="A238" s="12" t="s">
        <v>588</v>
      </c>
      <c r="B238" s="13">
        <v>0</v>
      </c>
      <c r="C238" s="13">
        <v>2</v>
      </c>
      <c r="D238" s="31">
        <v>-1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3">
      <c r="A239" s="12" t="s">
        <v>589</v>
      </c>
      <c r="B239" s="13">
        <v>0</v>
      </c>
      <c r="C239" s="13">
        <v>2</v>
      </c>
      <c r="D239" s="31">
        <v>-1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3">
      <c r="A240" s="12" t="s">
        <v>590</v>
      </c>
      <c r="B240" s="13">
        <v>0</v>
      </c>
      <c r="C240" s="13">
        <v>1</v>
      </c>
      <c r="D240" s="31">
        <v>-1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649999999999999" customHeight="1" x14ac:dyDescent="0.3">
      <c r="A241" s="28" t="s">
        <v>591</v>
      </c>
      <c r="B241" s="29">
        <v>5</v>
      </c>
      <c r="C241" s="29">
        <v>11</v>
      </c>
      <c r="D241" s="30">
        <v>-0.54545454545454497</v>
      </c>
      <c r="E241" s="29">
        <v>0</v>
      </c>
      <c r="F241" s="29">
        <v>0</v>
      </c>
      <c r="G241" s="29">
        <v>0</v>
      </c>
      <c r="H241" s="29">
        <v>0</v>
      </c>
      <c r="I241" s="29">
        <v>0</v>
      </c>
      <c r="J241" s="29">
        <v>0</v>
      </c>
      <c r="K241" s="29">
        <v>1</v>
      </c>
      <c r="L241" s="29">
        <v>0</v>
      </c>
      <c r="M241" s="29">
        <v>2</v>
      </c>
      <c r="N241" s="29">
        <v>1</v>
      </c>
      <c r="O241" s="29">
        <v>3</v>
      </c>
    </row>
    <row r="242" spans="1:15" x14ac:dyDescent="0.3">
      <c r="A242" s="12" t="s">
        <v>592</v>
      </c>
      <c r="B242" s="13">
        <v>0</v>
      </c>
      <c r="C242" s="13">
        <v>0</v>
      </c>
      <c r="D242" s="31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3">
      <c r="A243" s="12" t="s">
        <v>593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3">
      <c r="A244" s="12" t="s">
        <v>594</v>
      </c>
      <c r="B244" s="13">
        <v>0</v>
      </c>
      <c r="C244" s="13">
        <v>1</v>
      </c>
      <c r="D244" s="31">
        <v>-1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3">
      <c r="A245" s="12" t="s">
        <v>595</v>
      </c>
      <c r="B245" s="13">
        <v>0</v>
      </c>
      <c r="C245" s="13">
        <v>1</v>
      </c>
      <c r="D245" s="31">
        <v>-1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3">
      <c r="A246" s="12" t="s">
        <v>596</v>
      </c>
      <c r="B246" s="13">
        <v>0</v>
      </c>
      <c r="C246" s="13">
        <v>8</v>
      </c>
      <c r="D246" s="31">
        <v>-1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3">
      <c r="A247" s="12" t="s">
        <v>597</v>
      </c>
      <c r="B247" s="13">
        <v>0</v>
      </c>
      <c r="C247" s="13">
        <v>0</v>
      </c>
      <c r="D247" s="31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3">
      <c r="A248" s="12" t="s">
        <v>598</v>
      </c>
      <c r="B248" s="13">
        <v>0</v>
      </c>
      <c r="C248" s="13">
        <v>1</v>
      </c>
      <c r="D248" s="31">
        <v>-1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3">
      <c r="A249" s="12" t="s">
        <v>599</v>
      </c>
      <c r="B249" s="13">
        <v>1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3">
      <c r="A250" s="12" t="s">
        <v>600</v>
      </c>
      <c r="B250" s="13">
        <v>1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1</v>
      </c>
      <c r="O250" s="23">
        <v>1</v>
      </c>
    </row>
    <row r="251" spans="1:15" x14ac:dyDescent="0.3">
      <c r="A251" s="12" t="s">
        <v>601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3">
      <c r="A252" s="12" t="s">
        <v>602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1</v>
      </c>
      <c r="N252" s="13">
        <v>0</v>
      </c>
      <c r="O252" s="23">
        <v>1</v>
      </c>
    </row>
    <row r="253" spans="1:15" x14ac:dyDescent="0.3">
      <c r="A253" s="12" t="s">
        <v>603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3">
      <c r="A254" s="12" t="s">
        <v>604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3">
      <c r="A255" s="12" t="s">
        <v>605</v>
      </c>
      <c r="B255" s="13">
        <v>1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1</v>
      </c>
    </row>
    <row r="256" spans="1:15" x14ac:dyDescent="0.3">
      <c r="A256" s="12" t="s">
        <v>606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3">
      <c r="A257" s="12" t="s">
        <v>607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3">
      <c r="A258" s="12" t="s">
        <v>608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3">
      <c r="A259" s="12" t="s">
        <v>609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1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3">
      <c r="A260" s="12" t="s">
        <v>610</v>
      </c>
      <c r="B260" s="13">
        <v>1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3">
      <c r="A261" s="12" t="s">
        <v>611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3">
      <c r="A262" s="12" t="s">
        <v>612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3">
      <c r="A263" s="12" t="s">
        <v>613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3">
      <c r="A264" s="12" t="s">
        <v>614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3">
      <c r="A265" s="12" t="s">
        <v>615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3">
      <c r="A266" s="12" t="s">
        <v>616</v>
      </c>
      <c r="B266" s="13">
        <v>1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1</v>
      </c>
      <c r="N266" s="13">
        <v>0</v>
      </c>
      <c r="O266" s="23">
        <v>0</v>
      </c>
    </row>
    <row r="267" spans="1:15" x14ac:dyDescent="0.3">
      <c r="A267" s="12" t="s">
        <v>617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649999999999999" customHeight="1" x14ac:dyDescent="0.3">
      <c r="A268" s="28" t="s">
        <v>618</v>
      </c>
      <c r="B268" s="29">
        <v>348</v>
      </c>
      <c r="C268" s="29">
        <v>347</v>
      </c>
      <c r="D268" s="30">
        <v>2.8818443804034602E-3</v>
      </c>
      <c r="E268" s="29">
        <v>176</v>
      </c>
      <c r="F268" s="29">
        <v>158</v>
      </c>
      <c r="G268" s="29">
        <v>161</v>
      </c>
      <c r="H268" s="29">
        <v>190</v>
      </c>
      <c r="I268" s="29">
        <v>0</v>
      </c>
      <c r="J268" s="29">
        <v>0</v>
      </c>
      <c r="K268" s="29">
        <v>0</v>
      </c>
      <c r="L268" s="29">
        <v>0</v>
      </c>
      <c r="M268" s="29">
        <v>1</v>
      </c>
      <c r="N268" s="29">
        <v>0</v>
      </c>
      <c r="O268" s="29">
        <v>299</v>
      </c>
    </row>
    <row r="269" spans="1:15" x14ac:dyDescent="0.3">
      <c r="A269" s="12" t="s">
        <v>619</v>
      </c>
      <c r="B269" s="13">
        <v>0</v>
      </c>
      <c r="C269" s="13">
        <v>0</v>
      </c>
      <c r="D269" s="31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3">
      <c r="A270" s="12" t="s">
        <v>620</v>
      </c>
      <c r="B270" s="13">
        <v>197</v>
      </c>
      <c r="C270" s="13">
        <v>165</v>
      </c>
      <c r="D270" s="31">
        <v>0.19393939393939399</v>
      </c>
      <c r="E270" s="13">
        <v>90</v>
      </c>
      <c r="F270" s="13">
        <v>75</v>
      </c>
      <c r="G270" s="13">
        <v>103</v>
      </c>
      <c r="H270" s="13">
        <v>95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102</v>
      </c>
    </row>
    <row r="271" spans="1:15" x14ac:dyDescent="0.3">
      <c r="A271" s="12" t="s">
        <v>621</v>
      </c>
      <c r="B271" s="13">
        <v>122</v>
      </c>
      <c r="C271" s="13">
        <v>157</v>
      </c>
      <c r="D271" s="31">
        <v>-0.22292993630573299</v>
      </c>
      <c r="E271" s="13">
        <v>84</v>
      </c>
      <c r="F271" s="13">
        <v>82</v>
      </c>
      <c r="G271" s="13">
        <v>51</v>
      </c>
      <c r="H271" s="13">
        <v>88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187</v>
      </c>
    </row>
    <row r="272" spans="1:15" x14ac:dyDescent="0.3">
      <c r="A272" s="12" t="s">
        <v>622</v>
      </c>
      <c r="B272" s="13">
        <v>7</v>
      </c>
      <c r="C272" s="13">
        <v>4</v>
      </c>
      <c r="D272" s="31">
        <v>0.75</v>
      </c>
      <c r="E272" s="13">
        <v>0</v>
      </c>
      <c r="F272" s="13">
        <v>0</v>
      </c>
      <c r="G272" s="13">
        <v>1</v>
      </c>
      <c r="H272" s="13">
        <v>1</v>
      </c>
      <c r="I272" s="13">
        <v>0</v>
      </c>
      <c r="J272" s="13">
        <v>0</v>
      </c>
      <c r="K272" s="13">
        <v>0</v>
      </c>
      <c r="L272" s="13">
        <v>0</v>
      </c>
      <c r="M272" s="13">
        <v>1</v>
      </c>
      <c r="N272" s="13">
        <v>0</v>
      </c>
      <c r="O272" s="23">
        <v>1</v>
      </c>
    </row>
    <row r="273" spans="1:15" x14ac:dyDescent="0.3">
      <c r="A273" s="12" t="s">
        <v>623</v>
      </c>
      <c r="B273" s="13">
        <v>15</v>
      </c>
      <c r="C273" s="13">
        <v>10</v>
      </c>
      <c r="D273" s="31">
        <v>0.5</v>
      </c>
      <c r="E273" s="13">
        <v>1</v>
      </c>
      <c r="F273" s="13">
        <v>0</v>
      </c>
      <c r="G273" s="13">
        <v>2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1</v>
      </c>
    </row>
    <row r="274" spans="1:15" x14ac:dyDescent="0.3">
      <c r="A274" s="12" t="s">
        <v>624</v>
      </c>
      <c r="B274" s="13">
        <v>0</v>
      </c>
      <c r="C274" s="13">
        <v>3</v>
      </c>
      <c r="D274" s="31">
        <v>-1</v>
      </c>
      <c r="E274" s="13">
        <v>1</v>
      </c>
      <c r="F274" s="13">
        <v>1</v>
      </c>
      <c r="G274" s="13">
        <v>0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3</v>
      </c>
    </row>
    <row r="275" spans="1:15" x14ac:dyDescent="0.3">
      <c r="A275" s="12" t="s">
        <v>625</v>
      </c>
      <c r="B275" s="13">
        <v>3</v>
      </c>
      <c r="C275" s="13">
        <v>8</v>
      </c>
      <c r="D275" s="31">
        <v>-0.625</v>
      </c>
      <c r="E275" s="13">
        <v>0</v>
      </c>
      <c r="F275" s="13">
        <v>0</v>
      </c>
      <c r="G275" s="13">
        <v>3</v>
      </c>
      <c r="H275" s="13">
        <v>2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4</v>
      </c>
    </row>
    <row r="276" spans="1:15" x14ac:dyDescent="0.3">
      <c r="A276" s="12" t="s">
        <v>626</v>
      </c>
      <c r="B276" s="13">
        <v>1</v>
      </c>
      <c r="C276" s="13">
        <v>0</v>
      </c>
      <c r="D276" s="31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3">
      <c r="A277" s="12" t="s">
        <v>627</v>
      </c>
      <c r="B277" s="13">
        <v>1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3">
      <c r="A278" s="12" t="s">
        <v>628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3">
      <c r="A279" s="12" t="s">
        <v>629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3">
      <c r="A280" s="12" t="s">
        <v>630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3">
      <c r="A281" s="12" t="s">
        <v>631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3">
      <c r="A282" s="12" t="s">
        <v>632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3">
      <c r="A283" s="12" t="s">
        <v>633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3">
      <c r="A284" s="12" t="s">
        <v>634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3">
      <c r="A285" s="12" t="s">
        <v>635</v>
      </c>
      <c r="B285" s="13">
        <v>1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3">
      <c r="A286" s="12" t="s">
        <v>636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3">
      <c r="A287" s="12" t="s">
        <v>637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3">
      <c r="A288" s="12" t="s">
        <v>638</v>
      </c>
      <c r="B288" s="13">
        <v>1</v>
      </c>
      <c r="C288" s="13">
        <v>0</v>
      </c>
      <c r="D288" s="31">
        <v>0</v>
      </c>
      <c r="E288" s="13">
        <v>0</v>
      </c>
      <c r="F288" s="13">
        <v>0</v>
      </c>
      <c r="G288" s="13">
        <v>1</v>
      </c>
      <c r="H288" s="13">
        <v>3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1</v>
      </c>
    </row>
    <row r="289" spans="1:15" x14ac:dyDescent="0.3">
      <c r="A289" s="12" t="s">
        <v>639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3">
      <c r="A290" s="12" t="s">
        <v>640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3">
      <c r="A291" s="12" t="s">
        <v>641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3">
      <c r="A292" s="12" t="s">
        <v>642</v>
      </c>
      <c r="B292" s="13">
        <v>0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3">
      <c r="A293" s="12" t="s">
        <v>643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3">
      <c r="A294" s="12" t="s">
        <v>644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3">
      <c r="A295" s="12" t="s">
        <v>645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3">
      <c r="A296" s="12" t="s">
        <v>646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3">
      <c r="A297" s="12" t="s">
        <v>647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649999999999999" customHeight="1" x14ac:dyDescent="0.3">
      <c r="A298" s="28" t="s">
        <v>648</v>
      </c>
      <c r="B298" s="29">
        <v>0</v>
      </c>
      <c r="C298" s="29">
        <v>0</v>
      </c>
      <c r="D298" s="30">
        <v>0</v>
      </c>
      <c r="E298" s="29">
        <v>0</v>
      </c>
      <c r="F298" s="29">
        <v>0</v>
      </c>
      <c r="G298" s="29">
        <v>0</v>
      </c>
      <c r="H298" s="29">
        <v>0</v>
      </c>
      <c r="I298" s="29">
        <v>0</v>
      </c>
      <c r="J298" s="29">
        <v>0</v>
      </c>
      <c r="K298" s="29">
        <v>0</v>
      </c>
      <c r="L298" s="29">
        <v>0</v>
      </c>
      <c r="M298" s="29">
        <v>0</v>
      </c>
      <c r="N298" s="29">
        <v>0</v>
      </c>
      <c r="O298" s="29">
        <v>0</v>
      </c>
    </row>
    <row r="299" spans="1:15" x14ac:dyDescent="0.3">
      <c r="A299" s="12" t="s">
        <v>649</v>
      </c>
      <c r="B299" s="13">
        <v>0</v>
      </c>
      <c r="C299" s="13">
        <v>0</v>
      </c>
      <c r="D299" s="31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3">
      <c r="A300" s="12" t="s">
        <v>650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3">
      <c r="A301" s="12" t="s">
        <v>651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649999999999999" customHeight="1" x14ac:dyDescent="0.3">
      <c r="A302" s="28" t="s">
        <v>652</v>
      </c>
      <c r="B302" s="29">
        <v>0</v>
      </c>
      <c r="C302" s="29">
        <v>0</v>
      </c>
      <c r="D302" s="30">
        <v>0</v>
      </c>
      <c r="E302" s="29">
        <v>0</v>
      </c>
      <c r="F302" s="29">
        <v>0</v>
      </c>
      <c r="G302" s="29">
        <v>0</v>
      </c>
      <c r="H302" s="29">
        <v>0</v>
      </c>
      <c r="I302" s="29">
        <v>0</v>
      </c>
      <c r="J302" s="29">
        <v>0</v>
      </c>
      <c r="K302" s="29">
        <v>0</v>
      </c>
      <c r="L302" s="29">
        <v>0</v>
      </c>
      <c r="M302" s="29">
        <v>0</v>
      </c>
      <c r="N302" s="29">
        <v>0</v>
      </c>
      <c r="O302" s="29">
        <v>0</v>
      </c>
    </row>
    <row r="303" spans="1:15" x14ac:dyDescent="0.3">
      <c r="A303" s="12" t="s">
        <v>653</v>
      </c>
      <c r="B303" s="13">
        <v>0</v>
      </c>
      <c r="C303" s="13">
        <v>0</v>
      </c>
      <c r="D303" s="31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3">
      <c r="A304" s="12" t="s">
        <v>654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3">
      <c r="A305" s="12" t="s">
        <v>655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3">
      <c r="A306" s="12" t="s">
        <v>656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3">
      <c r="A307" s="12" t="s">
        <v>657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3">
      <c r="A308" s="12" t="s">
        <v>658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649999999999999" customHeight="1" x14ac:dyDescent="0.3">
      <c r="A309" s="28" t="s">
        <v>659</v>
      </c>
      <c r="B309" s="29">
        <v>4</v>
      </c>
      <c r="C309" s="29">
        <v>1</v>
      </c>
      <c r="D309" s="30">
        <v>3</v>
      </c>
      <c r="E309" s="29">
        <v>0</v>
      </c>
      <c r="F309" s="29">
        <v>0</v>
      </c>
      <c r="G309" s="29">
        <v>0</v>
      </c>
      <c r="H309" s="29">
        <v>0</v>
      </c>
      <c r="I309" s="29">
        <v>0</v>
      </c>
      <c r="J309" s="29">
        <v>0</v>
      </c>
      <c r="K309" s="29">
        <v>0</v>
      </c>
      <c r="L309" s="29">
        <v>0</v>
      </c>
      <c r="M309" s="29">
        <v>0</v>
      </c>
      <c r="N309" s="29">
        <v>0</v>
      </c>
      <c r="O309" s="29">
        <v>0</v>
      </c>
    </row>
    <row r="310" spans="1:15" x14ac:dyDescent="0.3">
      <c r="A310" s="12" t="s">
        <v>660</v>
      </c>
      <c r="B310" s="13">
        <v>3</v>
      </c>
      <c r="C310" s="13">
        <v>1</v>
      </c>
      <c r="D310" s="31">
        <v>2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3">
      <c r="A311" s="12" t="s">
        <v>661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3">
      <c r="A312" s="12" t="s">
        <v>662</v>
      </c>
      <c r="B312" s="13">
        <v>1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3">
      <c r="A313" s="12" t="s">
        <v>663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3">
      <c r="A314" s="12" t="s">
        <v>664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649999999999999" customHeight="1" x14ac:dyDescent="0.3">
      <c r="A315" s="28" t="s">
        <v>665</v>
      </c>
      <c r="B315" s="29">
        <v>61</v>
      </c>
      <c r="C315" s="29">
        <v>31</v>
      </c>
      <c r="D315" s="30">
        <v>0.967741935483871</v>
      </c>
      <c r="E315" s="29">
        <v>0</v>
      </c>
      <c r="F315" s="29">
        <v>0</v>
      </c>
      <c r="G315" s="29">
        <v>0</v>
      </c>
      <c r="H315" s="29">
        <v>0</v>
      </c>
      <c r="I315" s="29">
        <v>0</v>
      </c>
      <c r="J315" s="29">
        <v>0</v>
      </c>
      <c r="K315" s="29">
        <v>0</v>
      </c>
      <c r="L315" s="29">
        <v>0</v>
      </c>
      <c r="M315" s="29">
        <v>0</v>
      </c>
      <c r="N315" s="29">
        <v>0</v>
      </c>
      <c r="O315" s="29">
        <v>0</v>
      </c>
    </row>
    <row r="316" spans="1:15" x14ac:dyDescent="0.3">
      <c r="A316" s="12" t="s">
        <v>666</v>
      </c>
      <c r="B316" s="13">
        <v>61</v>
      </c>
      <c r="C316" s="13">
        <v>31</v>
      </c>
      <c r="D316" s="31">
        <v>0.967741935483871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649999999999999" customHeight="1" x14ac:dyDescent="0.3">
      <c r="A317" s="28" t="s">
        <v>667</v>
      </c>
      <c r="B317" s="29">
        <v>0</v>
      </c>
      <c r="C317" s="29">
        <v>0</v>
      </c>
      <c r="D317" s="30">
        <v>0</v>
      </c>
      <c r="E317" s="29">
        <v>0</v>
      </c>
      <c r="F317" s="29">
        <v>0</v>
      </c>
      <c r="G317" s="29">
        <v>0</v>
      </c>
      <c r="H317" s="29">
        <v>0</v>
      </c>
      <c r="I317" s="29">
        <v>0</v>
      </c>
      <c r="J317" s="29">
        <v>0</v>
      </c>
      <c r="K317" s="29">
        <v>0</v>
      </c>
      <c r="L317" s="29">
        <v>0</v>
      </c>
      <c r="M317" s="29">
        <v>0</v>
      </c>
      <c r="N317" s="29">
        <v>0</v>
      </c>
      <c r="O317" s="29">
        <v>0</v>
      </c>
    </row>
    <row r="318" spans="1:15" x14ac:dyDescent="0.3">
      <c r="A318" s="12" t="s">
        <v>668</v>
      </c>
      <c r="B318" s="13">
        <v>0</v>
      </c>
      <c r="C318" s="13">
        <v>0</v>
      </c>
      <c r="D318" s="31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3">
      <c r="A319" s="12" t="s">
        <v>669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649999999999999" customHeight="1" x14ac:dyDescent="0.3">
      <c r="A320" s="28" t="s">
        <v>670</v>
      </c>
      <c r="B320" s="29">
        <v>12069</v>
      </c>
      <c r="C320" s="29">
        <v>15884</v>
      </c>
      <c r="D320" s="30">
        <v>-0.240178796272979</v>
      </c>
      <c r="E320" s="29">
        <v>63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</row>
    <row r="321" spans="1:15" x14ac:dyDescent="0.3">
      <c r="A321" s="12" t="s">
        <v>671</v>
      </c>
      <c r="B321" s="13">
        <v>12069</v>
      </c>
      <c r="C321" s="13">
        <v>15884</v>
      </c>
      <c r="D321" s="31">
        <v>-0.240178796272979</v>
      </c>
      <c r="E321" s="13">
        <v>63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23">
        <v>0</v>
      </c>
    </row>
    <row r="322" spans="1:15" ht="16.649999999999999" customHeight="1" x14ac:dyDescent="0.3">
      <c r="A322" s="28" t="s">
        <v>672</v>
      </c>
      <c r="B322" s="29">
        <v>13</v>
      </c>
      <c r="C322" s="29">
        <v>7</v>
      </c>
      <c r="D322" s="30">
        <v>0.85714285714285698</v>
      </c>
      <c r="E322" s="29">
        <v>0</v>
      </c>
      <c r="F322" s="29">
        <v>0</v>
      </c>
      <c r="G322" s="29">
        <v>0</v>
      </c>
      <c r="H322" s="29">
        <v>0</v>
      </c>
      <c r="I322" s="29">
        <v>0</v>
      </c>
      <c r="J322" s="29">
        <v>0</v>
      </c>
      <c r="K322" s="29">
        <v>0</v>
      </c>
      <c r="L322" s="29">
        <v>0</v>
      </c>
      <c r="M322" s="29">
        <v>0</v>
      </c>
      <c r="N322" s="29">
        <v>0</v>
      </c>
      <c r="O322" s="29">
        <v>0</v>
      </c>
    </row>
    <row r="323" spans="1:15" x14ac:dyDescent="0.3">
      <c r="A323" s="12" t="s">
        <v>673</v>
      </c>
      <c r="B323" s="13">
        <v>13</v>
      </c>
      <c r="C323" s="13">
        <v>7</v>
      </c>
      <c r="D323" s="31">
        <v>0.85714285714285698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3">
        <v>0</v>
      </c>
    </row>
    <row r="324" spans="1:15" ht="16.649999999999999" customHeight="1" x14ac:dyDescent="0.3">
      <c r="A324" s="28" t="s">
        <v>674</v>
      </c>
      <c r="B324" s="29">
        <v>0</v>
      </c>
      <c r="C324" s="29">
        <v>1</v>
      </c>
      <c r="D324" s="30">
        <v>-1</v>
      </c>
      <c r="E324" s="29">
        <v>0</v>
      </c>
      <c r="F324" s="29">
        <v>0</v>
      </c>
      <c r="G324" s="29">
        <v>0</v>
      </c>
      <c r="H324" s="29">
        <v>0</v>
      </c>
      <c r="I324" s="29">
        <v>0</v>
      </c>
      <c r="J324" s="29">
        <v>0</v>
      </c>
      <c r="K324" s="29">
        <v>0</v>
      </c>
      <c r="L324" s="29">
        <v>0</v>
      </c>
      <c r="M324" s="29">
        <v>0</v>
      </c>
      <c r="N324" s="29">
        <v>0</v>
      </c>
      <c r="O324" s="29">
        <v>0</v>
      </c>
    </row>
    <row r="325" spans="1:15" x14ac:dyDescent="0.3">
      <c r="A325" s="12" t="s">
        <v>675</v>
      </c>
      <c r="B325" s="13">
        <v>0</v>
      </c>
      <c r="C325" s="13">
        <v>1</v>
      </c>
      <c r="D325" s="31">
        <v>-1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649999999999999" customHeight="1" x14ac:dyDescent="0.3">
      <c r="A326" s="32" t="s">
        <v>676</v>
      </c>
      <c r="B326" s="29">
        <v>49937</v>
      </c>
      <c r="C326" s="29">
        <v>98353</v>
      </c>
      <c r="D326" s="30">
        <v>-0.49226764816528201</v>
      </c>
      <c r="E326" s="29">
        <v>5807</v>
      </c>
      <c r="F326" s="29">
        <v>4177</v>
      </c>
      <c r="G326" s="29">
        <v>5509</v>
      </c>
      <c r="H326" s="29">
        <v>4543</v>
      </c>
      <c r="I326" s="29">
        <v>129</v>
      </c>
      <c r="J326" s="29">
        <v>87</v>
      </c>
      <c r="K326" s="29">
        <v>15</v>
      </c>
      <c r="L326" s="29">
        <v>10</v>
      </c>
      <c r="M326" s="29">
        <v>193</v>
      </c>
      <c r="N326" s="29">
        <v>465</v>
      </c>
      <c r="O326" s="29">
        <v>8885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5.33203125" customWidth="1"/>
    <col min="4" max="8" width="0.77734375" customWidth="1"/>
    <col min="9" max="37" width="8.44140625" customWidth="1"/>
  </cols>
  <sheetData>
    <row r="1" spans="1:3" x14ac:dyDescent="0.3">
      <c r="A1" s="3" t="s">
        <v>677</v>
      </c>
    </row>
    <row r="3" spans="1:3" x14ac:dyDescent="0.3">
      <c r="A3" s="4"/>
    </row>
    <row r="4" spans="1:3" ht="18.45" customHeight="1" x14ac:dyDescent="0.3">
      <c r="A4" s="5"/>
      <c r="B4" s="6" t="s">
        <v>678</v>
      </c>
    </row>
    <row r="5" spans="1:3" x14ac:dyDescent="0.3">
      <c r="A5" s="198" t="s">
        <v>679</v>
      </c>
      <c r="B5" s="12" t="s">
        <v>680</v>
      </c>
      <c r="C5" s="23">
        <v>5</v>
      </c>
    </row>
    <row r="6" spans="1:3" x14ac:dyDescent="0.3">
      <c r="A6" s="199"/>
      <c r="B6" s="12" t="s">
        <v>364</v>
      </c>
      <c r="C6" s="23">
        <v>191</v>
      </c>
    </row>
    <row r="7" spans="1:3" x14ac:dyDescent="0.3">
      <c r="A7" s="199"/>
      <c r="B7" s="12" t="s">
        <v>681</v>
      </c>
      <c r="C7" s="23">
        <v>21</v>
      </c>
    </row>
    <row r="8" spans="1:3" x14ac:dyDescent="0.3">
      <c r="A8" s="199"/>
      <c r="B8" s="12" t="s">
        <v>682</v>
      </c>
      <c r="C8" s="23">
        <v>84</v>
      </c>
    </row>
    <row r="9" spans="1:3" x14ac:dyDescent="0.3">
      <c r="A9" s="199"/>
      <c r="B9" s="12" t="s">
        <v>683</v>
      </c>
      <c r="C9" s="23">
        <v>219</v>
      </c>
    </row>
    <row r="10" spans="1:3" x14ac:dyDescent="0.3">
      <c r="A10" s="199"/>
      <c r="B10" s="12" t="s">
        <v>684</v>
      </c>
      <c r="C10" s="23">
        <v>146</v>
      </c>
    </row>
    <row r="11" spans="1:3" x14ac:dyDescent="0.3">
      <c r="A11" s="199"/>
      <c r="B11" s="12" t="s">
        <v>685</v>
      </c>
      <c r="C11" s="23">
        <v>246</v>
      </c>
    </row>
    <row r="12" spans="1:3" x14ac:dyDescent="0.3">
      <c r="A12" s="199"/>
      <c r="B12" s="12" t="s">
        <v>460</v>
      </c>
      <c r="C12" s="23">
        <v>121</v>
      </c>
    </row>
    <row r="13" spans="1:3" x14ac:dyDescent="0.3">
      <c r="A13" s="199"/>
      <c r="B13" s="12" t="s">
        <v>686</v>
      </c>
      <c r="C13" s="23">
        <v>42</v>
      </c>
    </row>
    <row r="14" spans="1:3" x14ac:dyDescent="0.3">
      <c r="A14" s="199"/>
      <c r="B14" s="12" t="s">
        <v>687</v>
      </c>
      <c r="C14" s="23">
        <v>3</v>
      </c>
    </row>
    <row r="15" spans="1:3" x14ac:dyDescent="0.3">
      <c r="A15" s="199"/>
      <c r="B15" s="12" t="s">
        <v>530</v>
      </c>
      <c r="C15" s="23">
        <v>7</v>
      </c>
    </row>
    <row r="16" spans="1:3" x14ac:dyDescent="0.3">
      <c r="A16" s="199"/>
      <c r="B16" s="12" t="s">
        <v>688</v>
      </c>
      <c r="C16" s="23">
        <v>86</v>
      </c>
    </row>
    <row r="17" spans="1:3" x14ac:dyDescent="0.3">
      <c r="A17" s="199"/>
      <c r="B17" s="12" t="s">
        <v>689</v>
      </c>
      <c r="C17" s="23">
        <v>257</v>
      </c>
    </row>
    <row r="18" spans="1:3" x14ac:dyDescent="0.3">
      <c r="A18" s="199"/>
      <c r="B18" s="12" t="s">
        <v>690</v>
      </c>
      <c r="C18" s="23">
        <v>114</v>
      </c>
    </row>
    <row r="19" spans="1:3" x14ac:dyDescent="0.3">
      <c r="A19" s="200"/>
      <c r="B19" s="12" t="s">
        <v>104</v>
      </c>
      <c r="C19" s="23">
        <v>2080</v>
      </c>
    </row>
    <row r="20" spans="1:3" x14ac:dyDescent="0.3">
      <c r="A20" s="198" t="s">
        <v>691</v>
      </c>
      <c r="B20" s="12" t="s">
        <v>692</v>
      </c>
      <c r="C20" s="23">
        <v>484</v>
      </c>
    </row>
    <row r="21" spans="1:3" x14ac:dyDescent="0.3">
      <c r="A21" s="199"/>
      <c r="B21" s="12" t="s">
        <v>693</v>
      </c>
      <c r="C21" s="23">
        <v>399</v>
      </c>
    </row>
    <row r="22" spans="1:3" x14ac:dyDescent="0.3">
      <c r="A22" s="200"/>
      <c r="B22" s="15" t="s">
        <v>694</v>
      </c>
      <c r="C22" s="33">
        <v>2</v>
      </c>
    </row>
    <row r="23" spans="1:3" ht="18.45" customHeight="1" x14ac:dyDescent="0.3">
      <c r="A23" s="5"/>
      <c r="B23" s="6" t="s">
        <v>695</v>
      </c>
    </row>
    <row r="24" spans="1:3" ht="16.649999999999999" customHeight="1" x14ac:dyDescent="0.3">
      <c r="A24" s="11" t="s">
        <v>696</v>
      </c>
      <c r="B24" s="18"/>
      <c r="C24" s="23">
        <v>716</v>
      </c>
    </row>
    <row r="25" spans="1:3" x14ac:dyDescent="0.3">
      <c r="A25" s="198" t="s">
        <v>333</v>
      </c>
      <c r="B25" s="12" t="s">
        <v>697</v>
      </c>
      <c r="C25" s="23">
        <v>20</v>
      </c>
    </row>
    <row r="26" spans="1:3" x14ac:dyDescent="0.3">
      <c r="A26" s="199"/>
      <c r="B26" s="12" t="s">
        <v>698</v>
      </c>
      <c r="C26" s="23">
        <v>78</v>
      </c>
    </row>
    <row r="27" spans="1:3" x14ac:dyDescent="0.3">
      <c r="A27" s="199"/>
      <c r="B27" s="12" t="s">
        <v>699</v>
      </c>
      <c r="C27" s="23">
        <v>6</v>
      </c>
    </row>
    <row r="28" spans="1:3" x14ac:dyDescent="0.3">
      <c r="A28" s="200"/>
      <c r="B28" s="12" t="s">
        <v>700</v>
      </c>
      <c r="C28" s="23">
        <v>40</v>
      </c>
    </row>
    <row r="29" spans="1:3" ht="16.649999999999999" customHeight="1" x14ac:dyDescent="0.3">
      <c r="A29" s="11" t="s">
        <v>701</v>
      </c>
      <c r="B29" s="18"/>
      <c r="C29" s="23">
        <v>2</v>
      </c>
    </row>
    <row r="30" spans="1:3" ht="16.649999999999999" customHeight="1" x14ac:dyDescent="0.3">
      <c r="A30" s="11" t="s">
        <v>702</v>
      </c>
      <c r="B30" s="18"/>
      <c r="C30" s="23">
        <v>256</v>
      </c>
    </row>
    <row r="31" spans="1:3" ht="16.649999999999999" customHeight="1" x14ac:dyDescent="0.3">
      <c r="A31" s="11" t="s">
        <v>703</v>
      </c>
      <c r="B31" s="18"/>
      <c r="C31" s="23">
        <v>92</v>
      </c>
    </row>
    <row r="32" spans="1:3" ht="16.649999999999999" customHeight="1" x14ac:dyDescent="0.3">
      <c r="A32" s="11" t="s">
        <v>704</v>
      </c>
      <c r="B32" s="18"/>
      <c r="C32" s="23">
        <v>0</v>
      </c>
    </row>
    <row r="33" spans="1:3" ht="16.649999999999999" customHeight="1" x14ac:dyDescent="0.3">
      <c r="A33" s="11" t="s">
        <v>705</v>
      </c>
      <c r="B33" s="18"/>
      <c r="C33" s="23">
        <v>0</v>
      </c>
    </row>
    <row r="34" spans="1:3" ht="16.649999999999999" customHeight="1" x14ac:dyDescent="0.3">
      <c r="A34" s="11" t="s">
        <v>706</v>
      </c>
      <c r="B34" s="18"/>
      <c r="C34" s="23">
        <v>12</v>
      </c>
    </row>
    <row r="35" spans="1:3" ht="16.649999999999999" customHeight="1" x14ac:dyDescent="0.3">
      <c r="A35" s="11" t="s">
        <v>694</v>
      </c>
      <c r="B35" s="18"/>
      <c r="C35" s="23">
        <v>130</v>
      </c>
    </row>
    <row r="36" spans="1:3" x14ac:dyDescent="0.3">
      <c r="A36" s="198" t="s">
        <v>707</v>
      </c>
      <c r="B36" s="12" t="s">
        <v>708</v>
      </c>
      <c r="C36" s="23">
        <v>19</v>
      </c>
    </row>
    <row r="37" spans="1:3" x14ac:dyDescent="0.3">
      <c r="A37" s="199"/>
      <c r="B37" s="12" t="s">
        <v>709</v>
      </c>
      <c r="C37" s="23">
        <v>0</v>
      </c>
    </row>
    <row r="38" spans="1:3" x14ac:dyDescent="0.3">
      <c r="A38" s="199"/>
      <c r="B38" s="12" t="s">
        <v>710</v>
      </c>
      <c r="C38" s="23">
        <v>4</v>
      </c>
    </row>
    <row r="39" spans="1:3" x14ac:dyDescent="0.3">
      <c r="A39" s="199"/>
      <c r="B39" s="12" t="s">
        <v>711</v>
      </c>
      <c r="C39" s="23">
        <v>0</v>
      </c>
    </row>
    <row r="40" spans="1:3" x14ac:dyDescent="0.3">
      <c r="A40" s="200"/>
      <c r="B40" s="15" t="s">
        <v>712</v>
      </c>
      <c r="C40" s="33">
        <v>6</v>
      </c>
    </row>
    <row r="41" spans="1:3" ht="18.45" customHeight="1" x14ac:dyDescent="0.3">
      <c r="A41" s="5"/>
      <c r="B41" s="6" t="s">
        <v>713</v>
      </c>
    </row>
    <row r="42" spans="1:3" ht="16.649999999999999" customHeight="1" x14ac:dyDescent="0.3">
      <c r="A42" s="11" t="s">
        <v>76</v>
      </c>
      <c r="B42" s="18"/>
      <c r="C42" s="23">
        <v>54</v>
      </c>
    </row>
    <row r="43" spans="1:3" x14ac:dyDescent="0.3">
      <c r="A43" s="198" t="s">
        <v>75</v>
      </c>
      <c r="B43" s="12" t="s">
        <v>714</v>
      </c>
      <c r="C43" s="23">
        <v>154</v>
      </c>
    </row>
    <row r="44" spans="1:3" x14ac:dyDescent="0.3">
      <c r="A44" s="200"/>
      <c r="B44" s="12" t="s">
        <v>715</v>
      </c>
      <c r="C44" s="23">
        <v>416</v>
      </c>
    </row>
    <row r="45" spans="1:3" x14ac:dyDescent="0.3">
      <c r="A45" s="198" t="s">
        <v>716</v>
      </c>
      <c r="B45" s="12" t="s">
        <v>717</v>
      </c>
      <c r="C45" s="23">
        <v>7</v>
      </c>
    </row>
    <row r="46" spans="1:3" x14ac:dyDescent="0.3">
      <c r="A46" s="200"/>
      <c r="B46" s="15" t="s">
        <v>718</v>
      </c>
      <c r="C46" s="33">
        <v>0</v>
      </c>
    </row>
    <row r="47" spans="1:3" ht="18.45" customHeight="1" x14ac:dyDescent="0.3">
      <c r="A47" s="5"/>
      <c r="B47" s="6" t="s">
        <v>719</v>
      </c>
    </row>
    <row r="48" spans="1:3" x14ac:dyDescent="0.3">
      <c r="A48" s="198" t="s">
        <v>245</v>
      </c>
      <c r="B48" s="12" t="s">
        <v>16</v>
      </c>
      <c r="C48" s="23">
        <v>2941</v>
      </c>
    </row>
    <row r="49" spans="1:3" x14ac:dyDescent="0.3">
      <c r="A49" s="199"/>
      <c r="B49" s="12" t="s">
        <v>720</v>
      </c>
      <c r="C49" s="23">
        <v>88</v>
      </c>
    </row>
    <row r="50" spans="1:3" x14ac:dyDescent="0.3">
      <c r="A50" s="199"/>
      <c r="B50" s="12" t="s">
        <v>721</v>
      </c>
      <c r="C50" s="23">
        <v>117</v>
      </c>
    </row>
    <row r="51" spans="1:3" x14ac:dyDescent="0.3">
      <c r="A51" s="199"/>
      <c r="B51" s="12" t="s">
        <v>722</v>
      </c>
      <c r="C51" s="23">
        <v>2503</v>
      </c>
    </row>
    <row r="52" spans="1:3" x14ac:dyDescent="0.3">
      <c r="A52" s="200"/>
      <c r="B52" s="12" t="s">
        <v>723</v>
      </c>
      <c r="C52" s="23">
        <v>698</v>
      </c>
    </row>
    <row r="53" spans="1:3" x14ac:dyDescent="0.3">
      <c r="A53" s="198" t="s">
        <v>724</v>
      </c>
      <c r="B53" s="12" t="s">
        <v>725</v>
      </c>
      <c r="C53" s="23">
        <v>1110</v>
      </c>
    </row>
    <row r="54" spans="1:3" x14ac:dyDescent="0.3">
      <c r="A54" s="199"/>
      <c r="B54" s="12" t="s">
        <v>726</v>
      </c>
      <c r="C54" s="23">
        <v>64</v>
      </c>
    </row>
    <row r="55" spans="1:3" x14ac:dyDescent="0.3">
      <c r="A55" s="199"/>
      <c r="B55" s="12" t="s">
        <v>727</v>
      </c>
      <c r="C55" s="23">
        <v>15</v>
      </c>
    </row>
    <row r="56" spans="1:3" x14ac:dyDescent="0.3">
      <c r="A56" s="199"/>
      <c r="B56" s="12" t="s">
        <v>728</v>
      </c>
      <c r="C56" s="23">
        <v>626</v>
      </c>
    </row>
    <row r="57" spans="1:3" x14ac:dyDescent="0.3">
      <c r="A57" s="200"/>
      <c r="B57" s="15" t="s">
        <v>723</v>
      </c>
      <c r="C57" s="33">
        <v>735</v>
      </c>
    </row>
    <row r="58" spans="1:3" ht="18.45" customHeight="1" x14ac:dyDescent="0.3">
      <c r="A58" s="5"/>
      <c r="B58" s="6" t="s">
        <v>729</v>
      </c>
    </row>
    <row r="59" spans="1:3" ht="16.649999999999999" customHeight="1" x14ac:dyDescent="0.3">
      <c r="A59" s="11" t="s">
        <v>730</v>
      </c>
      <c r="B59" s="18"/>
      <c r="C59" s="23">
        <v>142</v>
      </c>
    </row>
    <row r="60" spans="1:3" ht="16.649999999999999" customHeight="1" x14ac:dyDescent="0.3">
      <c r="A60" s="11" t="s">
        <v>731</v>
      </c>
      <c r="B60" s="18"/>
      <c r="C60" s="23">
        <v>81</v>
      </c>
    </row>
    <row r="61" spans="1:3" ht="16.649999999999999" customHeight="1" x14ac:dyDescent="0.3">
      <c r="A61" s="11" t="s">
        <v>732</v>
      </c>
      <c r="B61" s="18"/>
      <c r="C61" s="23">
        <v>177</v>
      </c>
    </row>
    <row r="62" spans="1:3" x14ac:dyDescent="0.3">
      <c r="A62" s="198" t="s">
        <v>733</v>
      </c>
      <c r="B62" s="12" t="s">
        <v>734</v>
      </c>
      <c r="C62" s="23">
        <v>0</v>
      </c>
    </row>
    <row r="63" spans="1:3" x14ac:dyDescent="0.3">
      <c r="A63" s="200"/>
      <c r="B63" s="12" t="s">
        <v>735</v>
      </c>
      <c r="C63" s="23">
        <v>41</v>
      </c>
    </row>
    <row r="64" spans="1:3" ht="16.649999999999999" customHeight="1" x14ac:dyDescent="0.3">
      <c r="A64" s="11" t="s">
        <v>736</v>
      </c>
      <c r="B64" s="18"/>
      <c r="C64" s="23">
        <v>0</v>
      </c>
    </row>
    <row r="65" spans="1:3" ht="16.649999999999999" customHeight="1" x14ac:dyDescent="0.3">
      <c r="A65" s="11" t="s">
        <v>737</v>
      </c>
      <c r="B65" s="18"/>
      <c r="C65" s="23">
        <v>22</v>
      </c>
    </row>
    <row r="66" spans="1:3" ht="16.649999999999999" customHeight="1" x14ac:dyDescent="0.3">
      <c r="A66" s="11" t="s">
        <v>738</v>
      </c>
      <c r="B66" s="18"/>
      <c r="C66" s="23">
        <v>2</v>
      </c>
    </row>
    <row r="67" spans="1:3" ht="16.649999999999999" customHeight="1" x14ac:dyDescent="0.3">
      <c r="A67" s="11" t="s">
        <v>739</v>
      </c>
      <c r="B67" s="18"/>
      <c r="C67" s="23">
        <v>5</v>
      </c>
    </row>
    <row r="68" spans="1:3" ht="16.649999999999999" customHeight="1" x14ac:dyDescent="0.3">
      <c r="A68" s="11" t="s">
        <v>740</v>
      </c>
      <c r="B68" s="18"/>
      <c r="C68" s="23">
        <v>5</v>
      </c>
    </row>
    <row r="69" spans="1:3" ht="16.649999999999999" customHeight="1" x14ac:dyDescent="0.3">
      <c r="A69" s="11" t="s">
        <v>150</v>
      </c>
      <c r="B69" s="20"/>
      <c r="C69" s="33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741</v>
      </c>
    </row>
    <row r="3" spans="1:3" x14ac:dyDescent="0.3">
      <c r="A3" s="4"/>
    </row>
    <row r="4" spans="1:3" ht="18.45" customHeight="1" x14ac:dyDescent="0.3">
      <c r="A4" s="5"/>
      <c r="B4" s="6" t="s">
        <v>742</v>
      </c>
    </row>
    <row r="5" spans="1:3" x14ac:dyDescent="0.3">
      <c r="A5" s="198" t="s">
        <v>149</v>
      </c>
      <c r="B5" s="12" t="s">
        <v>743</v>
      </c>
      <c r="C5" s="23">
        <v>183</v>
      </c>
    </row>
    <row r="6" spans="1:3" x14ac:dyDescent="0.3">
      <c r="A6" s="199"/>
      <c r="B6" s="12" t="s">
        <v>342</v>
      </c>
      <c r="C6" s="23">
        <v>263</v>
      </c>
    </row>
    <row r="7" spans="1:3" x14ac:dyDescent="0.3">
      <c r="A7" s="199"/>
      <c r="B7" s="12" t="s">
        <v>744</v>
      </c>
      <c r="C7" s="23">
        <v>69</v>
      </c>
    </row>
    <row r="8" spans="1:3" x14ac:dyDescent="0.3">
      <c r="A8" s="199"/>
      <c r="B8" s="12" t="s">
        <v>745</v>
      </c>
      <c r="C8" s="23">
        <v>1</v>
      </c>
    </row>
    <row r="9" spans="1:3" x14ac:dyDescent="0.3">
      <c r="A9" s="199"/>
      <c r="B9" s="12" t="s">
        <v>746</v>
      </c>
      <c r="C9" s="23">
        <v>0</v>
      </c>
    </row>
    <row r="10" spans="1:3" x14ac:dyDescent="0.3">
      <c r="A10" s="199"/>
      <c r="B10" s="12" t="s">
        <v>747</v>
      </c>
      <c r="C10" s="23">
        <v>0</v>
      </c>
    </row>
    <row r="11" spans="1:3" x14ac:dyDescent="0.3">
      <c r="A11" s="200"/>
      <c r="B11" s="12" t="s">
        <v>748</v>
      </c>
      <c r="C11" s="23">
        <v>0</v>
      </c>
    </row>
    <row r="12" spans="1:3" x14ac:dyDescent="0.3">
      <c r="A12" s="198" t="s">
        <v>749</v>
      </c>
      <c r="B12" s="12" t="s">
        <v>58</v>
      </c>
      <c r="C12" s="23">
        <v>162</v>
      </c>
    </row>
    <row r="13" spans="1:3" x14ac:dyDescent="0.3">
      <c r="A13" s="199"/>
      <c r="B13" s="12" t="s">
        <v>750</v>
      </c>
      <c r="C13" s="23">
        <v>118</v>
      </c>
    </row>
    <row r="14" spans="1:3" x14ac:dyDescent="0.3">
      <c r="A14" s="199"/>
      <c r="B14" s="12" t="s">
        <v>751</v>
      </c>
      <c r="C14" s="23">
        <v>5</v>
      </c>
    </row>
    <row r="15" spans="1:3" x14ac:dyDescent="0.3">
      <c r="A15" s="200"/>
      <c r="B15" s="15" t="s">
        <v>752</v>
      </c>
      <c r="C15" s="33">
        <v>0</v>
      </c>
    </row>
    <row r="16" spans="1:3" ht="18.45" customHeight="1" x14ac:dyDescent="0.3">
      <c r="A16" s="5"/>
      <c r="B16" s="6" t="s">
        <v>753</v>
      </c>
    </row>
    <row r="17" spans="1:3" ht="16.649999999999999" customHeight="1" x14ac:dyDescent="0.3">
      <c r="A17" s="11" t="s">
        <v>754</v>
      </c>
      <c r="B17" s="18"/>
      <c r="C17" s="23">
        <v>43</v>
      </c>
    </row>
    <row r="18" spans="1:3" ht="16.649999999999999" customHeight="1" x14ac:dyDescent="0.3">
      <c r="A18" s="11" t="s">
        <v>755</v>
      </c>
      <c r="B18" s="18"/>
      <c r="C18" s="23">
        <v>26</v>
      </c>
    </row>
    <row r="19" spans="1:3" ht="16.649999999999999" customHeight="1" x14ac:dyDescent="0.3">
      <c r="A19" s="11" t="s">
        <v>756</v>
      </c>
      <c r="B19" s="18"/>
      <c r="C19" s="23">
        <v>27</v>
      </c>
    </row>
    <row r="20" spans="1:3" ht="16.649999999999999" customHeight="1" x14ac:dyDescent="0.3">
      <c r="A20" s="11" t="s">
        <v>757</v>
      </c>
      <c r="B20" s="18"/>
      <c r="C20" s="23">
        <v>32</v>
      </c>
    </row>
    <row r="21" spans="1:3" ht="16.649999999999999" customHeight="1" x14ac:dyDescent="0.3">
      <c r="A21" s="11" t="s">
        <v>758</v>
      </c>
      <c r="B21" s="18"/>
      <c r="C21" s="23">
        <v>123</v>
      </c>
    </row>
    <row r="22" spans="1:3" ht="16.649999999999999" customHeight="1" x14ac:dyDescent="0.3">
      <c r="A22" s="11" t="s">
        <v>759</v>
      </c>
      <c r="B22" s="18"/>
      <c r="C22" s="23">
        <v>70</v>
      </c>
    </row>
    <row r="23" spans="1:3" ht="16.649999999999999" customHeight="1" x14ac:dyDescent="0.3">
      <c r="A23" s="11" t="s">
        <v>760</v>
      </c>
      <c r="B23" s="18"/>
      <c r="C23" s="23">
        <v>34</v>
      </c>
    </row>
    <row r="24" spans="1:3" ht="16.649999999999999" customHeight="1" x14ac:dyDescent="0.3">
      <c r="A24" s="11" t="s">
        <v>761</v>
      </c>
      <c r="B24" s="18"/>
      <c r="C24" s="23">
        <v>3</v>
      </c>
    </row>
    <row r="25" spans="1:3" ht="16.649999999999999" customHeight="1" x14ac:dyDescent="0.3">
      <c r="A25" s="11" t="s">
        <v>762</v>
      </c>
      <c r="B25" s="18"/>
      <c r="C25" s="23">
        <v>0</v>
      </c>
    </row>
    <row r="26" spans="1:3" ht="16.649999999999999" customHeight="1" x14ac:dyDescent="0.3">
      <c r="A26" s="11" t="s">
        <v>763</v>
      </c>
      <c r="B26" s="20"/>
      <c r="C26" s="33">
        <v>72</v>
      </c>
    </row>
    <row r="28" spans="1:3" ht="18.45" customHeight="1" x14ac:dyDescent="0.3">
      <c r="A28" s="5"/>
      <c r="B28" s="6" t="s">
        <v>764</v>
      </c>
    </row>
    <row r="29" spans="1:3" ht="16.649999999999999" customHeight="1" x14ac:dyDescent="0.3">
      <c r="A29" s="11" t="s">
        <v>765</v>
      </c>
      <c r="B29" s="18"/>
      <c r="C29" s="23">
        <v>0</v>
      </c>
    </row>
    <row r="30" spans="1:3" ht="16.649999999999999" customHeight="1" x14ac:dyDescent="0.3">
      <c r="A30" s="11" t="s">
        <v>766</v>
      </c>
      <c r="B30" s="18"/>
      <c r="C30" s="23">
        <v>26</v>
      </c>
    </row>
    <row r="31" spans="1:3" ht="16.649999999999999" customHeight="1" x14ac:dyDescent="0.3">
      <c r="A31" s="11" t="s">
        <v>767</v>
      </c>
      <c r="B31" s="18"/>
      <c r="C31" s="23">
        <v>37</v>
      </c>
    </row>
    <row r="32" spans="1:3" ht="16.649999999999999" customHeight="1" x14ac:dyDescent="0.3">
      <c r="A32" s="11" t="s">
        <v>768</v>
      </c>
      <c r="B32" s="18"/>
      <c r="C32" s="23">
        <v>37</v>
      </c>
    </row>
    <row r="33" spans="1:6" ht="16.649999999999999" customHeight="1" x14ac:dyDescent="0.3">
      <c r="A33" s="11" t="s">
        <v>769</v>
      </c>
      <c r="B33" s="18"/>
      <c r="C33" s="23">
        <v>16</v>
      </c>
    </row>
    <row r="34" spans="1:6" ht="16.649999999999999" customHeight="1" x14ac:dyDescent="0.3">
      <c r="A34" s="11" t="s">
        <v>770</v>
      </c>
      <c r="B34" s="18"/>
      <c r="C34" s="23">
        <v>21</v>
      </c>
    </row>
    <row r="35" spans="1:6" ht="16.649999999999999" customHeight="1" x14ac:dyDescent="0.3">
      <c r="A35" s="11" t="s">
        <v>771</v>
      </c>
      <c r="B35" s="18"/>
      <c r="C35" s="23">
        <v>0</v>
      </c>
    </row>
    <row r="36" spans="1:6" ht="16.649999999999999" customHeight="1" x14ac:dyDescent="0.3">
      <c r="A36" s="11" t="s">
        <v>772</v>
      </c>
      <c r="B36" s="20"/>
      <c r="C36" s="33">
        <v>0</v>
      </c>
    </row>
    <row r="38" spans="1:6" ht="18.45" customHeight="1" x14ac:dyDescent="0.3">
      <c r="A38" s="5"/>
      <c r="B38" s="6" t="s">
        <v>773</v>
      </c>
    </row>
    <row r="39" spans="1:6" ht="16.649999999999999" customHeight="1" x14ac:dyDescent="0.3">
      <c r="A39" s="7"/>
      <c r="B39" s="8"/>
      <c r="C39" s="34" t="s">
        <v>97</v>
      </c>
      <c r="D39" s="34" t="s">
        <v>774</v>
      </c>
      <c r="E39" s="34" t="s">
        <v>751</v>
      </c>
      <c r="F39" s="34" t="s">
        <v>750</v>
      </c>
    </row>
    <row r="40" spans="1:6" x14ac:dyDescent="0.3">
      <c r="A40" s="198" t="s">
        <v>679</v>
      </c>
      <c r="B40" s="12" t="s">
        <v>775</v>
      </c>
      <c r="C40" s="13">
        <v>0</v>
      </c>
      <c r="D40" s="13">
        <v>0</v>
      </c>
      <c r="E40" s="13">
        <v>0</v>
      </c>
      <c r="F40" s="23">
        <v>0</v>
      </c>
    </row>
    <row r="41" spans="1:6" x14ac:dyDescent="0.3">
      <c r="A41" s="199"/>
      <c r="B41" s="12" t="s">
        <v>776</v>
      </c>
      <c r="C41" s="13">
        <v>0</v>
      </c>
      <c r="D41" s="13">
        <v>0</v>
      </c>
      <c r="E41" s="13">
        <v>0</v>
      </c>
      <c r="F41" s="23">
        <v>0</v>
      </c>
    </row>
    <row r="42" spans="1:6" x14ac:dyDescent="0.3">
      <c r="A42" s="199"/>
      <c r="B42" s="12" t="s">
        <v>777</v>
      </c>
      <c r="C42" s="13">
        <v>0</v>
      </c>
      <c r="D42" s="13">
        <v>0</v>
      </c>
      <c r="E42" s="13">
        <v>0</v>
      </c>
      <c r="F42" s="23">
        <v>0</v>
      </c>
    </row>
    <row r="43" spans="1:6" x14ac:dyDescent="0.3">
      <c r="A43" s="199"/>
      <c r="B43" s="12" t="s">
        <v>778</v>
      </c>
      <c r="C43" s="13">
        <v>0</v>
      </c>
      <c r="D43" s="13">
        <v>0</v>
      </c>
      <c r="E43" s="13">
        <v>0</v>
      </c>
      <c r="F43" s="23">
        <v>0</v>
      </c>
    </row>
    <row r="44" spans="1:6" x14ac:dyDescent="0.3">
      <c r="A44" s="199"/>
      <c r="B44" s="12" t="s">
        <v>364</v>
      </c>
      <c r="C44" s="13">
        <v>18</v>
      </c>
      <c r="D44" s="13">
        <v>17</v>
      </c>
      <c r="E44" s="13">
        <v>1</v>
      </c>
      <c r="F44" s="23">
        <v>15</v>
      </c>
    </row>
    <row r="45" spans="1:6" x14ac:dyDescent="0.3">
      <c r="A45" s="199"/>
      <c r="B45" s="12" t="s">
        <v>779</v>
      </c>
      <c r="C45" s="13">
        <v>300</v>
      </c>
      <c r="D45" s="13">
        <v>75</v>
      </c>
      <c r="E45" s="13">
        <v>4</v>
      </c>
      <c r="F45" s="23">
        <v>83</v>
      </c>
    </row>
    <row r="46" spans="1:6" x14ac:dyDescent="0.3">
      <c r="A46" s="199"/>
      <c r="B46" s="12" t="s">
        <v>780</v>
      </c>
      <c r="C46" s="13">
        <v>45</v>
      </c>
      <c r="D46" s="13">
        <v>24</v>
      </c>
      <c r="E46" s="13">
        <v>0</v>
      </c>
      <c r="F46" s="23">
        <v>20</v>
      </c>
    </row>
    <row r="47" spans="1:6" x14ac:dyDescent="0.3">
      <c r="A47" s="199"/>
      <c r="B47" s="12" t="s">
        <v>781</v>
      </c>
      <c r="C47" s="13">
        <v>0</v>
      </c>
      <c r="D47" s="13">
        <v>0</v>
      </c>
      <c r="E47" s="13">
        <v>0</v>
      </c>
      <c r="F47" s="23">
        <v>0</v>
      </c>
    </row>
    <row r="48" spans="1:6" x14ac:dyDescent="0.3">
      <c r="A48" s="199"/>
      <c r="B48" s="12" t="s">
        <v>782</v>
      </c>
      <c r="C48" s="13">
        <v>0</v>
      </c>
      <c r="D48" s="13">
        <v>0</v>
      </c>
      <c r="E48" s="13">
        <v>0</v>
      </c>
      <c r="F48" s="23">
        <v>0</v>
      </c>
    </row>
    <row r="49" spans="1:6" x14ac:dyDescent="0.3">
      <c r="A49" s="199"/>
      <c r="B49" s="12" t="s">
        <v>783</v>
      </c>
      <c r="C49" s="13">
        <v>7</v>
      </c>
      <c r="D49" s="13">
        <v>16</v>
      </c>
      <c r="E49" s="13">
        <v>0</v>
      </c>
      <c r="F49" s="23">
        <v>10</v>
      </c>
    </row>
    <row r="50" spans="1:6" x14ac:dyDescent="0.3">
      <c r="A50" s="199"/>
      <c r="B50" s="12" t="s">
        <v>784</v>
      </c>
      <c r="C50" s="13">
        <v>0</v>
      </c>
      <c r="D50" s="13">
        <v>6</v>
      </c>
      <c r="E50" s="13">
        <v>0</v>
      </c>
      <c r="F50" s="23">
        <v>3</v>
      </c>
    </row>
    <row r="51" spans="1:6" x14ac:dyDescent="0.3">
      <c r="A51" s="199"/>
      <c r="B51" s="12" t="s">
        <v>785</v>
      </c>
      <c r="C51" s="13">
        <v>0</v>
      </c>
      <c r="D51" s="13">
        <v>0</v>
      </c>
      <c r="E51" s="13">
        <v>0</v>
      </c>
      <c r="F51" s="23">
        <v>0</v>
      </c>
    </row>
    <row r="52" spans="1:6" x14ac:dyDescent="0.3">
      <c r="A52" s="199"/>
      <c r="B52" s="12" t="s">
        <v>402</v>
      </c>
      <c r="C52" s="13">
        <v>1</v>
      </c>
      <c r="D52" s="13">
        <v>0</v>
      </c>
      <c r="E52" s="13">
        <v>0</v>
      </c>
      <c r="F52" s="23">
        <v>0</v>
      </c>
    </row>
    <row r="53" spans="1:6" x14ac:dyDescent="0.3">
      <c r="A53" s="199"/>
      <c r="B53" s="12" t="s">
        <v>786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99"/>
      <c r="B54" s="12" t="s">
        <v>787</v>
      </c>
      <c r="C54" s="13">
        <v>1</v>
      </c>
      <c r="D54" s="13">
        <v>0</v>
      </c>
      <c r="E54" s="13">
        <v>0</v>
      </c>
      <c r="F54" s="23">
        <v>0</v>
      </c>
    </row>
    <row r="55" spans="1:6" x14ac:dyDescent="0.3">
      <c r="A55" s="199"/>
      <c r="B55" s="12" t="s">
        <v>788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3">
      <c r="A56" s="199"/>
      <c r="B56" s="12" t="s">
        <v>789</v>
      </c>
      <c r="C56" s="13">
        <v>17</v>
      </c>
      <c r="D56" s="13">
        <v>23</v>
      </c>
      <c r="E56" s="13">
        <v>0</v>
      </c>
      <c r="F56" s="23">
        <v>16</v>
      </c>
    </row>
    <row r="57" spans="1:6" x14ac:dyDescent="0.3">
      <c r="A57" s="200"/>
      <c r="B57" s="12" t="s">
        <v>790</v>
      </c>
      <c r="C57" s="13">
        <v>0</v>
      </c>
      <c r="D57" s="13">
        <v>0</v>
      </c>
      <c r="E57" s="13">
        <v>0</v>
      </c>
      <c r="F57" s="23">
        <v>0</v>
      </c>
    </row>
    <row r="58" spans="1:6" ht="16.649999999999999" customHeight="1" x14ac:dyDescent="0.3">
      <c r="A58" s="207" t="s">
        <v>791</v>
      </c>
      <c r="B58" s="208"/>
      <c r="C58" s="35">
        <v>389</v>
      </c>
      <c r="D58" s="35">
        <v>161</v>
      </c>
      <c r="E58" s="35">
        <v>5</v>
      </c>
      <c r="F58" s="35">
        <v>147</v>
      </c>
    </row>
    <row r="59" spans="1:6" x14ac:dyDescent="0.3">
      <c r="A59" s="198" t="s">
        <v>691</v>
      </c>
      <c r="B59" s="12" t="s">
        <v>792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99"/>
      <c r="B60" s="12" t="s">
        <v>793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3">
      <c r="A61" s="200"/>
      <c r="B61" s="12" t="s">
        <v>104</v>
      </c>
      <c r="C61" s="13">
        <v>4</v>
      </c>
      <c r="D61" s="13">
        <v>0</v>
      </c>
      <c r="E61" s="13">
        <v>0</v>
      </c>
      <c r="F61" s="23">
        <v>1</v>
      </c>
    </row>
    <row r="62" spans="1:6" ht="16.649999999999999" customHeight="1" x14ac:dyDescent="0.3">
      <c r="A62" s="207" t="s">
        <v>794</v>
      </c>
      <c r="B62" s="208"/>
      <c r="C62" s="35">
        <v>4</v>
      </c>
      <c r="D62" s="35">
        <v>0</v>
      </c>
      <c r="E62" s="35">
        <v>0</v>
      </c>
      <c r="F62" s="35">
        <v>1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795</v>
      </c>
    </row>
    <row r="3" spans="1:3" x14ac:dyDescent="0.3">
      <c r="A3" s="4"/>
    </row>
    <row r="4" spans="1:3" ht="18.45" customHeight="1" x14ac:dyDescent="0.3">
      <c r="A4" s="5"/>
      <c r="B4" s="6" t="s">
        <v>796</v>
      </c>
    </row>
    <row r="5" spans="1:3" x14ac:dyDescent="0.3">
      <c r="A5" s="198" t="s">
        <v>797</v>
      </c>
      <c r="B5" s="12" t="s">
        <v>798</v>
      </c>
      <c r="C5" s="23">
        <v>1924</v>
      </c>
    </row>
    <row r="6" spans="1:3" x14ac:dyDescent="0.3">
      <c r="A6" s="199"/>
      <c r="B6" s="12" t="s">
        <v>743</v>
      </c>
      <c r="C6" s="23">
        <v>156</v>
      </c>
    </row>
    <row r="7" spans="1:3" x14ac:dyDescent="0.3">
      <c r="A7" s="199"/>
      <c r="B7" s="12" t="s">
        <v>799</v>
      </c>
      <c r="C7" s="23">
        <v>3600</v>
      </c>
    </row>
    <row r="8" spans="1:3" x14ac:dyDescent="0.3">
      <c r="A8" s="199"/>
      <c r="B8" s="12" t="s">
        <v>800</v>
      </c>
      <c r="C8" s="23">
        <v>651</v>
      </c>
    </row>
    <row r="9" spans="1:3" x14ac:dyDescent="0.3">
      <c r="A9" s="199"/>
      <c r="B9" s="12" t="s">
        <v>745</v>
      </c>
      <c r="C9" s="23">
        <v>6</v>
      </c>
    </row>
    <row r="10" spans="1:3" x14ac:dyDescent="0.3">
      <c r="A10" s="199"/>
      <c r="B10" s="12" t="s">
        <v>746</v>
      </c>
      <c r="C10" s="23">
        <v>7</v>
      </c>
    </row>
    <row r="11" spans="1:3" x14ac:dyDescent="0.3">
      <c r="A11" s="199"/>
      <c r="B11" s="12" t="s">
        <v>801</v>
      </c>
      <c r="C11" s="23">
        <v>4</v>
      </c>
    </row>
    <row r="12" spans="1:3" x14ac:dyDescent="0.3">
      <c r="A12" s="200"/>
      <c r="B12" s="15" t="s">
        <v>802</v>
      </c>
      <c r="C12" s="33">
        <v>1</v>
      </c>
    </row>
    <row r="13" spans="1:3" ht="18.45" customHeight="1" x14ac:dyDescent="0.3">
      <c r="A13" s="5"/>
      <c r="B13" s="6" t="s">
        <v>803</v>
      </c>
    </row>
    <row r="14" spans="1:3" ht="16.649999999999999" customHeight="1" x14ac:dyDescent="0.3">
      <c r="A14" s="11" t="s">
        <v>804</v>
      </c>
      <c r="B14" s="18"/>
      <c r="C14" s="23">
        <v>1386</v>
      </c>
    </row>
    <row r="15" spans="1:3" ht="16.649999999999999" customHeight="1" x14ac:dyDescent="0.3">
      <c r="A15" s="11" t="s">
        <v>805</v>
      </c>
      <c r="B15" s="18"/>
      <c r="C15" s="23">
        <v>938</v>
      </c>
    </row>
    <row r="16" spans="1:3" ht="16.649999999999999" customHeight="1" x14ac:dyDescent="0.3">
      <c r="A16" s="11" t="s">
        <v>806</v>
      </c>
      <c r="B16" s="18"/>
      <c r="C16" s="23">
        <v>76</v>
      </c>
    </row>
    <row r="17" spans="1:3" ht="16.649999999999999" customHeight="1" x14ac:dyDescent="0.3">
      <c r="A17" s="11" t="s">
        <v>807</v>
      </c>
      <c r="B17" s="20"/>
      <c r="C17" s="33">
        <v>177</v>
      </c>
    </row>
    <row r="18" spans="1:3" ht="18.45" customHeight="1" x14ac:dyDescent="0.3">
      <c r="A18" s="5"/>
      <c r="B18" s="6" t="s">
        <v>808</v>
      </c>
    </row>
    <row r="19" spans="1:3" ht="16.649999999999999" customHeight="1" x14ac:dyDescent="0.3">
      <c r="A19" s="11" t="s">
        <v>809</v>
      </c>
      <c r="B19" s="18"/>
      <c r="C19" s="23">
        <v>0</v>
      </c>
    </row>
    <row r="20" spans="1:3" ht="16.649999999999999" customHeight="1" x14ac:dyDescent="0.3">
      <c r="A20" s="11" t="s">
        <v>810</v>
      </c>
      <c r="B20" s="20"/>
      <c r="C20" s="33">
        <v>0</v>
      </c>
    </row>
    <row r="21" spans="1:3" ht="18.45" customHeight="1" x14ac:dyDescent="0.3">
      <c r="A21" s="5"/>
      <c r="B21" s="6" t="s">
        <v>753</v>
      </c>
    </row>
    <row r="22" spans="1:3" ht="16.649999999999999" customHeight="1" x14ac:dyDescent="0.3">
      <c r="A22" s="11" t="s">
        <v>754</v>
      </c>
      <c r="B22" s="18"/>
      <c r="C22" s="23">
        <v>460</v>
      </c>
    </row>
    <row r="23" spans="1:3" ht="16.649999999999999" customHeight="1" x14ac:dyDescent="0.3">
      <c r="A23" s="11" t="s">
        <v>755</v>
      </c>
      <c r="B23" s="18"/>
      <c r="C23" s="23">
        <v>239</v>
      </c>
    </row>
    <row r="24" spans="1:3" ht="16.649999999999999" customHeight="1" x14ac:dyDescent="0.3">
      <c r="A24" s="11" t="s">
        <v>756</v>
      </c>
      <c r="B24" s="18"/>
      <c r="C24" s="23">
        <v>643</v>
      </c>
    </row>
    <row r="25" spans="1:3" ht="16.649999999999999" customHeight="1" x14ac:dyDescent="0.3">
      <c r="A25" s="11" t="s">
        <v>757</v>
      </c>
      <c r="B25" s="18"/>
      <c r="C25" s="23">
        <v>707</v>
      </c>
    </row>
    <row r="26" spans="1:3" ht="16.649999999999999" customHeight="1" x14ac:dyDescent="0.3">
      <c r="A26" s="11" t="s">
        <v>811</v>
      </c>
      <c r="B26" s="20"/>
      <c r="C26" s="33">
        <v>1088</v>
      </c>
    </row>
    <row r="28" spans="1:3" ht="18.45" customHeight="1" x14ac:dyDescent="0.3">
      <c r="A28" s="5"/>
      <c r="B28" s="6" t="s">
        <v>812</v>
      </c>
    </row>
    <row r="29" spans="1:3" ht="16.649999999999999" customHeight="1" x14ac:dyDescent="0.3">
      <c r="A29" s="11" t="s">
        <v>813</v>
      </c>
      <c r="B29" s="18"/>
      <c r="C29" s="23">
        <v>0</v>
      </c>
    </row>
    <row r="30" spans="1:3" ht="16.649999999999999" customHeight="1" x14ac:dyDescent="0.3">
      <c r="A30" s="11" t="s">
        <v>814</v>
      </c>
      <c r="B30" s="20"/>
      <c r="C30" s="33">
        <v>2</v>
      </c>
    </row>
    <row r="31" spans="1:3" ht="18.45" customHeight="1" x14ac:dyDescent="0.3">
      <c r="A31" s="5"/>
      <c r="B31" s="6" t="s">
        <v>764</v>
      </c>
    </row>
    <row r="32" spans="1:3" ht="16.649999999999999" customHeight="1" x14ac:dyDescent="0.3">
      <c r="A32" s="11" t="s">
        <v>815</v>
      </c>
      <c r="B32" s="18"/>
      <c r="C32" s="23">
        <v>54</v>
      </c>
    </row>
    <row r="33" spans="1:3" ht="16.649999999999999" customHeight="1" x14ac:dyDescent="0.3">
      <c r="A33" s="11" t="s">
        <v>816</v>
      </c>
      <c r="B33" s="18"/>
      <c r="C33" s="23">
        <v>66</v>
      </c>
    </row>
    <row r="34" spans="1:3" ht="16.649999999999999" customHeight="1" x14ac:dyDescent="0.3">
      <c r="A34" s="11" t="s">
        <v>817</v>
      </c>
      <c r="B34" s="18"/>
      <c r="C34" s="23">
        <v>418</v>
      </c>
    </row>
    <row r="35" spans="1:3" ht="16.649999999999999" customHeight="1" x14ac:dyDescent="0.3">
      <c r="A35" s="11" t="s">
        <v>769</v>
      </c>
      <c r="B35" s="18"/>
      <c r="C35" s="23">
        <v>104</v>
      </c>
    </row>
    <row r="36" spans="1:3" ht="16.649999999999999" customHeight="1" x14ac:dyDescent="0.3">
      <c r="A36" s="11" t="s">
        <v>818</v>
      </c>
      <c r="B36" s="18"/>
      <c r="C36" s="23">
        <v>262</v>
      </c>
    </row>
    <row r="37" spans="1:3" ht="16.649999999999999" customHeight="1" x14ac:dyDescent="0.3">
      <c r="A37" s="11" t="s">
        <v>819</v>
      </c>
      <c r="B37" s="18"/>
      <c r="C37" s="23">
        <v>45</v>
      </c>
    </row>
    <row r="38" spans="1:3" ht="16.649999999999999" customHeight="1" x14ac:dyDescent="0.3">
      <c r="A38" s="11" t="s">
        <v>820</v>
      </c>
      <c r="B38" s="20"/>
      <c r="C38" s="33">
        <v>7</v>
      </c>
    </row>
    <row r="40" spans="1:3" ht="18.45" customHeight="1" x14ac:dyDescent="0.3">
      <c r="A40" s="5"/>
      <c r="B40" s="6" t="s">
        <v>821</v>
      </c>
    </row>
    <row r="41" spans="1:3" ht="16.649999999999999" customHeight="1" x14ac:dyDescent="0.3">
      <c r="A41" s="11" t="s">
        <v>822</v>
      </c>
      <c r="B41" s="18"/>
      <c r="C41" s="23">
        <v>0</v>
      </c>
    </row>
    <row r="42" spans="1:3" ht="16.649999999999999" customHeight="1" x14ac:dyDescent="0.3">
      <c r="A42" s="11" t="s">
        <v>823</v>
      </c>
      <c r="B42" s="18"/>
      <c r="C42" s="23">
        <v>1</v>
      </c>
    </row>
    <row r="43" spans="1:3" ht="16.649999999999999" customHeight="1" x14ac:dyDescent="0.3">
      <c r="A43" s="11" t="s">
        <v>824</v>
      </c>
      <c r="B43" s="20"/>
      <c r="C43" s="33">
        <v>1</v>
      </c>
    </row>
    <row r="44" spans="1:3" ht="18.45" customHeight="1" x14ac:dyDescent="0.3">
      <c r="A44" s="5"/>
      <c r="B44" s="6" t="s">
        <v>825</v>
      </c>
    </row>
    <row r="45" spans="1:3" x14ac:dyDescent="0.3">
      <c r="A45" s="198" t="s">
        <v>826</v>
      </c>
      <c r="B45" s="12" t="s">
        <v>827</v>
      </c>
      <c r="C45" s="23">
        <v>105</v>
      </c>
    </row>
    <row r="46" spans="1:3" x14ac:dyDescent="0.3">
      <c r="A46" s="199"/>
      <c r="B46" s="12" t="s">
        <v>117</v>
      </c>
      <c r="C46" s="23">
        <v>80</v>
      </c>
    </row>
    <row r="47" spans="1:3" x14ac:dyDescent="0.3">
      <c r="A47" s="199"/>
      <c r="B47" s="12" t="s">
        <v>828</v>
      </c>
      <c r="C47" s="23">
        <v>2342</v>
      </c>
    </row>
    <row r="48" spans="1:3" x14ac:dyDescent="0.3">
      <c r="A48" s="200"/>
      <c r="B48" s="15" t="s">
        <v>829</v>
      </c>
      <c r="C48" s="33">
        <v>77</v>
      </c>
    </row>
    <row r="50" spans="1:6" ht="18.45" customHeight="1" x14ac:dyDescent="0.3">
      <c r="A50" s="5"/>
      <c r="B50" s="6" t="s">
        <v>773</v>
      </c>
    </row>
    <row r="51" spans="1:6" ht="16.649999999999999" customHeight="1" x14ac:dyDescent="0.3">
      <c r="A51" s="7"/>
      <c r="B51" s="8"/>
      <c r="C51" s="34" t="s">
        <v>97</v>
      </c>
      <c r="D51" s="34" t="s">
        <v>774</v>
      </c>
      <c r="E51" s="34" t="s">
        <v>751</v>
      </c>
      <c r="F51" s="34" t="s">
        <v>750</v>
      </c>
    </row>
    <row r="52" spans="1:6" x14ac:dyDescent="0.3">
      <c r="A52" s="198" t="s">
        <v>679</v>
      </c>
      <c r="B52" s="12" t="s">
        <v>775</v>
      </c>
      <c r="C52" s="13">
        <v>0</v>
      </c>
      <c r="D52" s="13">
        <v>0</v>
      </c>
      <c r="E52" s="13">
        <v>1</v>
      </c>
      <c r="F52" s="23">
        <v>0</v>
      </c>
    </row>
    <row r="53" spans="1:6" x14ac:dyDescent="0.3">
      <c r="A53" s="199"/>
      <c r="B53" s="12" t="s">
        <v>776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3">
      <c r="A54" s="199"/>
      <c r="B54" s="12" t="s">
        <v>777</v>
      </c>
      <c r="C54" s="13">
        <v>3</v>
      </c>
      <c r="D54" s="13">
        <v>0</v>
      </c>
      <c r="E54" s="13">
        <v>1</v>
      </c>
      <c r="F54" s="23">
        <v>0</v>
      </c>
    </row>
    <row r="55" spans="1:6" x14ac:dyDescent="0.3">
      <c r="A55" s="199"/>
      <c r="B55" s="12" t="s">
        <v>778</v>
      </c>
      <c r="C55" s="13">
        <v>1</v>
      </c>
      <c r="D55" s="13">
        <v>1</v>
      </c>
      <c r="E55" s="13">
        <v>0</v>
      </c>
      <c r="F55" s="23">
        <v>0</v>
      </c>
    </row>
    <row r="56" spans="1:6" x14ac:dyDescent="0.3">
      <c r="A56" s="199"/>
      <c r="B56" s="12" t="s">
        <v>364</v>
      </c>
      <c r="C56" s="13">
        <v>126</v>
      </c>
      <c r="D56" s="13">
        <v>132</v>
      </c>
      <c r="E56" s="13">
        <v>7</v>
      </c>
      <c r="F56" s="23">
        <v>130</v>
      </c>
    </row>
    <row r="57" spans="1:6" x14ac:dyDescent="0.3">
      <c r="A57" s="199"/>
      <c r="B57" s="12" t="s">
        <v>830</v>
      </c>
      <c r="C57" s="13">
        <v>2335</v>
      </c>
      <c r="D57" s="13">
        <v>431</v>
      </c>
      <c r="E57" s="13">
        <v>46</v>
      </c>
      <c r="F57" s="23">
        <v>644</v>
      </c>
    </row>
    <row r="58" spans="1:6" x14ac:dyDescent="0.3">
      <c r="A58" s="199"/>
      <c r="B58" s="12" t="s">
        <v>831</v>
      </c>
      <c r="C58" s="13">
        <v>285</v>
      </c>
      <c r="D58" s="13">
        <v>152</v>
      </c>
      <c r="E58" s="13">
        <v>16</v>
      </c>
      <c r="F58" s="23">
        <v>149</v>
      </c>
    </row>
    <row r="59" spans="1:6" x14ac:dyDescent="0.3">
      <c r="A59" s="199"/>
      <c r="B59" s="12" t="s">
        <v>781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3">
      <c r="A60" s="199"/>
      <c r="B60" s="12" t="s">
        <v>832</v>
      </c>
      <c r="C60" s="13">
        <v>0</v>
      </c>
      <c r="D60" s="13">
        <v>1</v>
      </c>
      <c r="E60" s="13">
        <v>0</v>
      </c>
      <c r="F60" s="23">
        <v>1</v>
      </c>
    </row>
    <row r="61" spans="1:6" x14ac:dyDescent="0.3">
      <c r="A61" s="199"/>
      <c r="B61" s="12" t="s">
        <v>833</v>
      </c>
      <c r="C61" s="13">
        <v>0</v>
      </c>
      <c r="D61" s="13">
        <v>0</v>
      </c>
      <c r="E61" s="13">
        <v>0</v>
      </c>
      <c r="F61" s="23">
        <v>0</v>
      </c>
    </row>
    <row r="62" spans="1:6" x14ac:dyDescent="0.3">
      <c r="A62" s="199"/>
      <c r="B62" s="12" t="s">
        <v>834</v>
      </c>
      <c r="C62" s="13">
        <v>0</v>
      </c>
      <c r="D62" s="13">
        <v>0</v>
      </c>
      <c r="E62" s="13">
        <v>0</v>
      </c>
      <c r="F62" s="23">
        <v>0</v>
      </c>
    </row>
    <row r="63" spans="1:6" x14ac:dyDescent="0.3">
      <c r="A63" s="199"/>
      <c r="B63" s="12" t="s">
        <v>785</v>
      </c>
      <c r="C63" s="13">
        <v>1</v>
      </c>
      <c r="D63" s="13">
        <v>0</v>
      </c>
      <c r="E63" s="13">
        <v>0</v>
      </c>
      <c r="F63" s="23">
        <v>0</v>
      </c>
    </row>
    <row r="64" spans="1:6" x14ac:dyDescent="0.3">
      <c r="A64" s="199"/>
      <c r="B64" s="12" t="s">
        <v>402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3">
      <c r="A65" s="199"/>
      <c r="B65" s="12" t="s">
        <v>786</v>
      </c>
      <c r="C65" s="13">
        <v>3</v>
      </c>
      <c r="D65" s="13">
        <v>3</v>
      </c>
      <c r="E65" s="13">
        <v>0</v>
      </c>
      <c r="F65" s="23">
        <v>1</v>
      </c>
    </row>
    <row r="66" spans="1:6" x14ac:dyDescent="0.3">
      <c r="A66" s="199"/>
      <c r="B66" s="12" t="s">
        <v>787</v>
      </c>
      <c r="C66" s="13">
        <v>4</v>
      </c>
      <c r="D66" s="13">
        <v>3</v>
      </c>
      <c r="E66" s="13">
        <v>0</v>
      </c>
      <c r="F66" s="23">
        <v>1</v>
      </c>
    </row>
    <row r="67" spans="1:6" x14ac:dyDescent="0.3">
      <c r="A67" s="199"/>
      <c r="B67" s="12" t="s">
        <v>788</v>
      </c>
      <c r="C67" s="13">
        <v>1</v>
      </c>
      <c r="D67" s="13">
        <v>9</v>
      </c>
      <c r="E67" s="13">
        <v>1</v>
      </c>
      <c r="F67" s="23">
        <v>8</v>
      </c>
    </row>
    <row r="68" spans="1:6" x14ac:dyDescent="0.3">
      <c r="A68" s="199"/>
      <c r="B68" s="12" t="s">
        <v>835</v>
      </c>
      <c r="C68" s="13">
        <v>377</v>
      </c>
      <c r="D68" s="13">
        <v>268</v>
      </c>
      <c r="E68" s="13">
        <v>22</v>
      </c>
      <c r="F68" s="23">
        <v>214</v>
      </c>
    </row>
    <row r="69" spans="1:6" x14ac:dyDescent="0.3">
      <c r="A69" s="199"/>
      <c r="B69" s="12" t="s">
        <v>836</v>
      </c>
      <c r="C69" s="13">
        <v>0</v>
      </c>
      <c r="D69" s="13">
        <v>0</v>
      </c>
      <c r="E69" s="13">
        <v>0</v>
      </c>
      <c r="F69" s="23">
        <v>0</v>
      </c>
    </row>
    <row r="70" spans="1:6" x14ac:dyDescent="0.3">
      <c r="A70" s="200"/>
      <c r="B70" s="12" t="s">
        <v>790</v>
      </c>
      <c r="C70" s="13">
        <v>1</v>
      </c>
      <c r="D70" s="13">
        <v>0</v>
      </c>
      <c r="E70" s="13">
        <v>0</v>
      </c>
      <c r="F70" s="23">
        <v>0</v>
      </c>
    </row>
    <row r="71" spans="1:6" ht="16.649999999999999" customHeight="1" x14ac:dyDescent="0.3">
      <c r="A71" s="207" t="s">
        <v>791</v>
      </c>
      <c r="B71" s="208"/>
      <c r="C71" s="35">
        <v>3137</v>
      </c>
      <c r="D71" s="35">
        <v>1000</v>
      </c>
      <c r="E71" s="35">
        <v>94</v>
      </c>
      <c r="F71" s="35">
        <v>1148</v>
      </c>
    </row>
    <row r="72" spans="1:6" x14ac:dyDescent="0.3">
      <c r="A72" s="198" t="s">
        <v>837</v>
      </c>
      <c r="B72" s="12" t="s">
        <v>792</v>
      </c>
      <c r="C72" s="13">
        <v>0</v>
      </c>
      <c r="D72" s="13">
        <v>0</v>
      </c>
      <c r="E72" s="13">
        <v>0</v>
      </c>
      <c r="F72" s="23">
        <v>0</v>
      </c>
    </row>
    <row r="73" spans="1:6" x14ac:dyDescent="0.3">
      <c r="A73" s="199"/>
      <c r="B73" s="12" t="s">
        <v>793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3">
      <c r="A74" s="200"/>
      <c r="B74" s="12" t="s">
        <v>104</v>
      </c>
      <c r="C74" s="13">
        <v>16</v>
      </c>
      <c r="D74" s="13">
        <v>0</v>
      </c>
      <c r="E74" s="13">
        <v>0</v>
      </c>
      <c r="F74" s="23">
        <v>0</v>
      </c>
    </row>
    <row r="75" spans="1:6" ht="16.649999999999999" customHeight="1" x14ac:dyDescent="0.3">
      <c r="A75" s="207" t="s">
        <v>838</v>
      </c>
      <c r="B75" s="208"/>
      <c r="C75" s="35">
        <v>16</v>
      </c>
      <c r="D75" s="35">
        <v>0</v>
      </c>
      <c r="E75" s="35">
        <v>0</v>
      </c>
      <c r="F75" s="35">
        <v>0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3.77734375" customWidth="1"/>
    <col min="4" max="8" width="0.77734375" customWidth="1"/>
    <col min="9" max="39" width="8.44140625" customWidth="1"/>
  </cols>
  <sheetData>
    <row r="1" spans="1:3" x14ac:dyDescent="0.3">
      <c r="A1" s="3" t="s">
        <v>839</v>
      </c>
    </row>
    <row r="3" spans="1:3" x14ac:dyDescent="0.3">
      <c r="A3" s="4"/>
    </row>
    <row r="4" spans="1:3" ht="18.45" customHeight="1" x14ac:dyDescent="0.3">
      <c r="A4" s="5"/>
      <c r="B4" s="6" t="s">
        <v>678</v>
      </c>
    </row>
    <row r="5" spans="1:3" ht="16.649999999999999" customHeight="1" x14ac:dyDescent="0.3">
      <c r="A5" s="11" t="s">
        <v>840</v>
      </c>
      <c r="B5" s="18"/>
      <c r="C5" s="23">
        <v>1</v>
      </c>
    </row>
    <row r="6" spans="1:3" ht="16.649999999999999" customHeight="1" x14ac:dyDescent="0.3">
      <c r="A6" s="11" t="s">
        <v>841</v>
      </c>
      <c r="B6" s="18"/>
      <c r="C6" s="23">
        <v>43</v>
      </c>
    </row>
    <row r="7" spans="1:3" ht="16.649999999999999" customHeight="1" x14ac:dyDescent="0.3">
      <c r="A7" s="11" t="s">
        <v>842</v>
      </c>
      <c r="B7" s="18"/>
      <c r="C7" s="23">
        <v>16</v>
      </c>
    </row>
    <row r="8" spans="1:3" ht="16.649999999999999" customHeight="1" x14ac:dyDescent="0.3">
      <c r="A8" s="11" t="s">
        <v>843</v>
      </c>
      <c r="B8" s="18"/>
      <c r="C8" s="23">
        <v>0</v>
      </c>
    </row>
    <row r="9" spans="1:3" ht="16.649999999999999" customHeight="1" x14ac:dyDescent="0.3">
      <c r="A9" s="11" t="s">
        <v>844</v>
      </c>
      <c r="B9" s="18"/>
      <c r="C9" s="23">
        <v>0</v>
      </c>
    </row>
    <row r="10" spans="1:3" ht="16.649999999999999" customHeight="1" x14ac:dyDescent="0.3">
      <c r="A10" s="11" t="s">
        <v>845</v>
      </c>
      <c r="B10" s="18"/>
      <c r="C10" s="23">
        <v>0</v>
      </c>
    </row>
    <row r="11" spans="1:3" ht="16.649999999999999" customHeight="1" x14ac:dyDescent="0.3">
      <c r="A11" s="11" t="s">
        <v>846</v>
      </c>
      <c r="B11" s="18"/>
      <c r="C11" s="23">
        <v>0</v>
      </c>
    </row>
    <row r="12" spans="1:3" ht="16.649999999999999" customHeight="1" x14ac:dyDescent="0.3">
      <c r="A12" s="11" t="s">
        <v>847</v>
      </c>
      <c r="B12" s="20"/>
      <c r="C12" s="33">
        <v>0</v>
      </c>
    </row>
    <row r="14" spans="1:3" ht="18.45" customHeight="1" x14ac:dyDescent="0.3">
      <c r="A14" s="5"/>
      <c r="B14" s="6" t="s">
        <v>848</v>
      </c>
    </row>
    <row r="15" spans="1:3" ht="16.649999999999999" customHeight="1" x14ac:dyDescent="0.3">
      <c r="A15" s="11" t="s">
        <v>849</v>
      </c>
      <c r="B15" s="18"/>
      <c r="C15" s="23">
        <v>1</v>
      </c>
    </row>
    <row r="16" spans="1:3" ht="16.649999999999999" customHeight="1" x14ac:dyDescent="0.3">
      <c r="A16" s="11" t="s">
        <v>850</v>
      </c>
      <c r="B16" s="18"/>
      <c r="C16" s="23">
        <v>24</v>
      </c>
    </row>
    <row r="17" spans="1:3" ht="16.649999999999999" customHeight="1" x14ac:dyDescent="0.3">
      <c r="A17" s="11" t="s">
        <v>851</v>
      </c>
      <c r="B17" s="20"/>
      <c r="C17" s="33">
        <v>7</v>
      </c>
    </row>
    <row r="18" spans="1:3" ht="18.45" customHeight="1" x14ac:dyDescent="0.3">
      <c r="A18" s="5"/>
      <c r="B18" s="6" t="s">
        <v>852</v>
      </c>
    </row>
    <row r="19" spans="1:3" ht="16.649999999999999" customHeight="1" x14ac:dyDescent="0.3">
      <c r="A19" s="11" t="s">
        <v>853</v>
      </c>
      <c r="B19" s="18"/>
      <c r="C19" s="23">
        <v>3</v>
      </c>
    </row>
    <row r="20" spans="1:3" ht="16.649999999999999" customHeight="1" x14ac:dyDescent="0.3">
      <c r="A20" s="11" t="s">
        <v>854</v>
      </c>
      <c r="B20" s="18"/>
      <c r="C20" s="23">
        <v>3</v>
      </c>
    </row>
    <row r="21" spans="1:3" ht="16.649999999999999" customHeight="1" x14ac:dyDescent="0.3">
      <c r="A21" s="11" t="s">
        <v>855</v>
      </c>
      <c r="B21" s="18"/>
      <c r="C21" s="23">
        <v>2</v>
      </c>
    </row>
    <row r="22" spans="1:3" ht="16.649999999999999" customHeight="1" x14ac:dyDescent="0.3">
      <c r="A22" s="11" t="s">
        <v>856</v>
      </c>
      <c r="B22" s="20"/>
      <c r="C22" s="33">
        <v>0</v>
      </c>
    </row>
    <row r="23" spans="1:3" ht="18.45" customHeight="1" x14ac:dyDescent="0.3">
      <c r="A23" s="5"/>
      <c r="B23" s="6" t="s">
        <v>857</v>
      </c>
    </row>
    <row r="24" spans="1:3" ht="16.649999999999999" customHeight="1" x14ac:dyDescent="0.3">
      <c r="A24" s="11" t="s">
        <v>858</v>
      </c>
      <c r="B24" s="18"/>
      <c r="C24" s="23">
        <v>17</v>
      </c>
    </row>
    <row r="25" spans="1:3" ht="16.649999999999999" customHeight="1" x14ac:dyDescent="0.3">
      <c r="A25" s="11" t="s">
        <v>859</v>
      </c>
      <c r="B25" s="18"/>
      <c r="C25" s="23">
        <v>20</v>
      </c>
    </row>
    <row r="26" spans="1:3" ht="16.649999999999999" customHeight="1" x14ac:dyDescent="0.3">
      <c r="A26" s="11" t="s">
        <v>860</v>
      </c>
      <c r="B26" s="20"/>
      <c r="C26" s="33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.77734375" customWidth="1"/>
    <col min="4" max="8" width="0.77734375" customWidth="1"/>
    <col min="9" max="36" width="8" customWidth="1"/>
  </cols>
  <sheetData>
    <row r="1" spans="1:3" x14ac:dyDescent="0.3">
      <c r="A1" s="3" t="s">
        <v>861</v>
      </c>
    </row>
    <row r="3" spans="1:3" x14ac:dyDescent="0.3">
      <c r="A3" s="4"/>
    </row>
    <row r="4" spans="1:3" ht="18.45" customHeight="1" x14ac:dyDescent="0.3">
      <c r="A4" s="5"/>
      <c r="B4" s="6" t="s">
        <v>862</v>
      </c>
    </row>
    <row r="5" spans="1:3" ht="16.649999999999999" customHeight="1" x14ac:dyDescent="0.3">
      <c r="A5" s="11" t="s">
        <v>863</v>
      </c>
      <c r="B5" s="18"/>
      <c r="C5" s="23">
        <v>15</v>
      </c>
    </row>
    <row r="6" spans="1:3" ht="16.649999999999999" customHeight="1" x14ac:dyDescent="0.3">
      <c r="A6" s="11" t="s">
        <v>864</v>
      </c>
      <c r="B6" s="18"/>
      <c r="C6" s="23">
        <v>45</v>
      </c>
    </row>
    <row r="7" spans="1:3" ht="16.649999999999999" customHeight="1" x14ac:dyDescent="0.3">
      <c r="A7" s="11" t="s">
        <v>865</v>
      </c>
      <c r="B7" s="18"/>
      <c r="C7" s="23">
        <v>35</v>
      </c>
    </row>
    <row r="8" spans="1:3" ht="16.649999999999999" customHeight="1" x14ac:dyDescent="0.3">
      <c r="A8" s="11" t="s">
        <v>866</v>
      </c>
      <c r="B8" s="18"/>
      <c r="C8" s="23">
        <v>49</v>
      </c>
    </row>
    <row r="9" spans="1:3" ht="16.649999999999999" customHeight="1" x14ac:dyDescent="0.3">
      <c r="A9" s="11" t="s">
        <v>867</v>
      </c>
      <c r="B9" s="18"/>
      <c r="C9" s="23">
        <v>12</v>
      </c>
    </row>
    <row r="10" spans="1:3" ht="16.649999999999999" customHeight="1" x14ac:dyDescent="0.3">
      <c r="A10" s="11" t="s">
        <v>868</v>
      </c>
      <c r="B10" s="20"/>
      <c r="C10" s="33">
        <v>2</v>
      </c>
    </row>
    <row r="12" spans="1:3" ht="18.45" customHeight="1" x14ac:dyDescent="0.3">
      <c r="A12" s="5"/>
      <c r="B12" s="6" t="s">
        <v>869</v>
      </c>
    </row>
    <row r="13" spans="1:3" ht="16.649999999999999" customHeight="1" x14ac:dyDescent="0.3">
      <c r="A13" s="11" t="s">
        <v>870</v>
      </c>
      <c r="B13" s="18"/>
      <c r="C13" s="23">
        <v>33</v>
      </c>
    </row>
    <row r="14" spans="1:3" ht="16.649999999999999" customHeight="1" x14ac:dyDescent="0.3">
      <c r="A14" s="11" t="s">
        <v>871</v>
      </c>
      <c r="B14" s="18"/>
      <c r="C14" s="23">
        <v>7</v>
      </c>
    </row>
    <row r="15" spans="1:3" ht="16.649999999999999" customHeight="1" x14ac:dyDescent="0.3">
      <c r="A15" s="11" t="s">
        <v>872</v>
      </c>
      <c r="B15" s="20"/>
      <c r="C15" s="33">
        <v>0</v>
      </c>
    </row>
    <row r="16" spans="1:3" ht="18.45" customHeight="1" x14ac:dyDescent="0.3">
      <c r="A16" s="5"/>
      <c r="B16" s="6" t="s">
        <v>873</v>
      </c>
    </row>
    <row r="17" spans="1:3" ht="16.649999999999999" customHeight="1" x14ac:dyDescent="0.3">
      <c r="A17" s="11" t="s">
        <v>874</v>
      </c>
      <c r="B17" s="18"/>
      <c r="C17" s="23">
        <v>0</v>
      </c>
    </row>
    <row r="18" spans="1:3" ht="16.649999999999999" customHeight="1" x14ac:dyDescent="0.3">
      <c r="A18" s="11" t="s">
        <v>875</v>
      </c>
      <c r="B18" s="18"/>
      <c r="C18" s="23">
        <v>0</v>
      </c>
    </row>
    <row r="19" spans="1:3" ht="16.649999999999999" customHeight="1" x14ac:dyDescent="0.3">
      <c r="A19" s="11" t="s">
        <v>876</v>
      </c>
      <c r="B19" s="20"/>
      <c r="C19" s="33">
        <v>0</v>
      </c>
    </row>
    <row r="20" spans="1:3" ht="18.45" customHeight="1" x14ac:dyDescent="0.3">
      <c r="A20" s="5"/>
      <c r="B20" s="6" t="s">
        <v>877</v>
      </c>
    </row>
    <row r="21" spans="1:3" ht="16.649999999999999" customHeight="1" x14ac:dyDescent="0.3">
      <c r="A21" s="11" t="s">
        <v>878</v>
      </c>
      <c r="B21" s="18"/>
      <c r="C21" s="23">
        <v>0</v>
      </c>
    </row>
    <row r="22" spans="1:3" ht="16.649999999999999" customHeight="1" x14ac:dyDescent="0.3">
      <c r="A22" s="11" t="s">
        <v>879</v>
      </c>
      <c r="B22" s="18"/>
      <c r="C22" s="23">
        <v>0</v>
      </c>
    </row>
    <row r="23" spans="1:3" ht="16.649999999999999" customHeight="1" x14ac:dyDescent="0.3">
      <c r="A23" s="11" t="s">
        <v>880</v>
      </c>
      <c r="B23" s="18"/>
      <c r="C23" s="23">
        <v>0</v>
      </c>
    </row>
    <row r="24" spans="1:3" ht="16.649999999999999" customHeight="1" x14ac:dyDescent="0.3">
      <c r="A24" s="11" t="s">
        <v>881</v>
      </c>
      <c r="B24" s="18"/>
      <c r="C24" s="23">
        <v>0</v>
      </c>
    </row>
    <row r="25" spans="1:3" ht="16.649999999999999" customHeight="1" x14ac:dyDescent="0.3">
      <c r="A25" s="11" t="s">
        <v>882</v>
      </c>
      <c r="B25" s="20"/>
      <c r="C25" s="33">
        <v>0</v>
      </c>
    </row>
    <row r="27" spans="1:3" ht="18.45" customHeight="1" x14ac:dyDescent="0.3">
      <c r="A27" s="5"/>
      <c r="B27" s="6" t="s">
        <v>883</v>
      </c>
    </row>
    <row r="28" spans="1:3" ht="16.649999999999999" customHeight="1" x14ac:dyDescent="0.3">
      <c r="A28" s="11" t="s">
        <v>884</v>
      </c>
      <c r="B28" s="18"/>
      <c r="C28" s="23">
        <v>0</v>
      </c>
    </row>
    <row r="29" spans="1:3" ht="16.649999999999999" customHeight="1" x14ac:dyDescent="0.3">
      <c r="A29" s="11" t="s">
        <v>885</v>
      </c>
      <c r="B29" s="18"/>
      <c r="C29" s="23">
        <v>0</v>
      </c>
    </row>
    <row r="30" spans="1:3" ht="16.649999999999999" customHeight="1" x14ac:dyDescent="0.3">
      <c r="A30" s="11" t="s">
        <v>886</v>
      </c>
      <c r="B30" s="18"/>
      <c r="C30" s="23">
        <v>6</v>
      </c>
    </row>
    <row r="31" spans="1:3" ht="16.649999999999999" customHeight="1" x14ac:dyDescent="0.3">
      <c r="A31" s="11" t="s">
        <v>804</v>
      </c>
      <c r="B31" s="18"/>
      <c r="C31" s="23">
        <v>0</v>
      </c>
    </row>
    <row r="32" spans="1:3" ht="16.649999999999999" customHeight="1" x14ac:dyDescent="0.3">
      <c r="A32" s="11" t="s">
        <v>887</v>
      </c>
      <c r="B32" s="18"/>
      <c r="C32" s="23">
        <v>0</v>
      </c>
    </row>
    <row r="33" spans="1:3" ht="16.649999999999999" customHeight="1" x14ac:dyDescent="0.3">
      <c r="A33" s="11" t="s">
        <v>888</v>
      </c>
      <c r="B33" s="20"/>
      <c r="C33" s="33">
        <v>1</v>
      </c>
    </row>
    <row r="35" spans="1:3" ht="18.45" customHeight="1" x14ac:dyDescent="0.3">
      <c r="A35" s="5"/>
      <c r="B35" s="6" t="s">
        <v>889</v>
      </c>
    </row>
    <row r="36" spans="1:3" ht="16.649999999999999" customHeight="1" x14ac:dyDescent="0.3">
      <c r="A36" s="11" t="s">
        <v>884</v>
      </c>
      <c r="B36" s="18"/>
      <c r="C36" s="23">
        <v>0</v>
      </c>
    </row>
    <row r="37" spans="1:3" ht="16.649999999999999" customHeight="1" x14ac:dyDescent="0.3">
      <c r="A37" s="11" t="s">
        <v>885</v>
      </c>
      <c r="B37" s="18"/>
      <c r="C37" s="23">
        <v>0</v>
      </c>
    </row>
    <row r="38" spans="1:3" ht="16.649999999999999" customHeight="1" x14ac:dyDescent="0.3">
      <c r="A38" s="11" t="s">
        <v>886</v>
      </c>
      <c r="B38" s="18"/>
      <c r="C38" s="23">
        <v>1</v>
      </c>
    </row>
    <row r="39" spans="1:3" ht="16.649999999999999" customHeight="1" x14ac:dyDescent="0.3">
      <c r="A39" s="11" t="s">
        <v>804</v>
      </c>
      <c r="B39" s="18"/>
      <c r="C39" s="23">
        <v>1</v>
      </c>
    </row>
    <row r="40" spans="1:3" ht="16.649999999999999" customHeight="1" x14ac:dyDescent="0.3">
      <c r="A40" s="11" t="s">
        <v>887</v>
      </c>
      <c r="B40" s="20"/>
      <c r="C40" s="33">
        <v>2</v>
      </c>
    </row>
    <row r="42" spans="1:3" ht="18.45" customHeight="1" x14ac:dyDescent="0.3">
      <c r="A42" s="5"/>
      <c r="B42" s="6" t="s">
        <v>890</v>
      </c>
    </row>
    <row r="43" spans="1:3" ht="16.649999999999999" customHeight="1" x14ac:dyDescent="0.3">
      <c r="A43" s="11" t="s">
        <v>884</v>
      </c>
      <c r="B43" s="18"/>
      <c r="C43" s="23">
        <v>4</v>
      </c>
    </row>
    <row r="44" spans="1:3" ht="16.649999999999999" customHeight="1" x14ac:dyDescent="0.3">
      <c r="A44" s="11" t="s">
        <v>885</v>
      </c>
      <c r="B44" s="18"/>
      <c r="C44" s="23">
        <v>3</v>
      </c>
    </row>
    <row r="45" spans="1:3" ht="16.649999999999999" customHeight="1" x14ac:dyDescent="0.3">
      <c r="A45" s="11" t="s">
        <v>886</v>
      </c>
      <c r="B45" s="18"/>
      <c r="C45" s="23">
        <v>19</v>
      </c>
    </row>
    <row r="46" spans="1:3" ht="16.649999999999999" customHeight="1" x14ac:dyDescent="0.3">
      <c r="A46" s="11" t="s">
        <v>804</v>
      </c>
      <c r="B46" s="18"/>
      <c r="C46" s="23">
        <v>2</v>
      </c>
    </row>
    <row r="47" spans="1:3" ht="16.649999999999999" customHeight="1" x14ac:dyDescent="0.3">
      <c r="A47" s="11" t="s">
        <v>887</v>
      </c>
      <c r="B47" s="20"/>
      <c r="C47" s="33">
        <v>2</v>
      </c>
    </row>
    <row r="49" spans="1:3" ht="18.45" customHeight="1" x14ac:dyDescent="0.3">
      <c r="A49" s="5"/>
      <c r="B49" s="6" t="s">
        <v>891</v>
      </c>
    </row>
    <row r="50" spans="1:3" ht="16.649999999999999" customHeight="1" x14ac:dyDescent="0.3">
      <c r="A50" s="11" t="s">
        <v>884</v>
      </c>
      <c r="B50" s="18"/>
      <c r="C50" s="23">
        <v>0</v>
      </c>
    </row>
    <row r="51" spans="1:3" ht="16.649999999999999" customHeight="1" x14ac:dyDescent="0.3">
      <c r="A51" s="11" t="s">
        <v>885</v>
      </c>
      <c r="B51" s="18"/>
      <c r="C51" s="23">
        <v>0</v>
      </c>
    </row>
    <row r="52" spans="1:3" ht="16.649999999999999" customHeight="1" x14ac:dyDescent="0.3">
      <c r="A52" s="11" t="s">
        <v>886</v>
      </c>
      <c r="B52" s="18"/>
      <c r="C52" s="23">
        <v>4</v>
      </c>
    </row>
    <row r="53" spans="1:3" ht="16.649999999999999" customHeight="1" x14ac:dyDescent="0.3">
      <c r="A53" s="11" t="s">
        <v>804</v>
      </c>
      <c r="B53" s="18"/>
      <c r="C53" s="23">
        <v>1</v>
      </c>
    </row>
    <row r="54" spans="1:3" ht="16.649999999999999" customHeight="1" x14ac:dyDescent="0.3">
      <c r="A54" s="11" t="s">
        <v>887</v>
      </c>
      <c r="B54" s="20"/>
      <c r="C54" s="33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892</v>
      </c>
    </row>
    <row r="3" spans="1:15" x14ac:dyDescent="0.3">
      <c r="A3" s="4"/>
    </row>
    <row r="4" spans="1:15" x14ac:dyDescent="0.3">
      <c r="A4" s="7"/>
      <c r="B4" s="28" t="s">
        <v>342</v>
      </c>
      <c r="C4" s="28" t="s">
        <v>343</v>
      </c>
      <c r="D4" s="28" t="s">
        <v>344</v>
      </c>
      <c r="E4" s="28" t="s">
        <v>345</v>
      </c>
      <c r="F4" s="28" t="s">
        <v>346</v>
      </c>
      <c r="G4" s="28" t="s">
        <v>347</v>
      </c>
      <c r="H4" s="28" t="s">
        <v>348</v>
      </c>
      <c r="I4" s="28" t="s">
        <v>349</v>
      </c>
      <c r="J4" s="28" t="s">
        <v>350</v>
      </c>
      <c r="K4" s="28" t="s">
        <v>351</v>
      </c>
      <c r="L4" s="28" t="s">
        <v>352</v>
      </c>
      <c r="M4" s="28" t="s">
        <v>353</v>
      </c>
      <c r="N4" s="28" t="s">
        <v>354</v>
      </c>
      <c r="O4" s="28" t="s">
        <v>355</v>
      </c>
    </row>
    <row r="5" spans="1:15" ht="16.649999999999999" customHeight="1" x14ac:dyDescent="0.3">
      <c r="A5" s="28" t="s">
        <v>527</v>
      </c>
      <c r="B5" s="29">
        <v>1131</v>
      </c>
      <c r="C5" s="29">
        <v>1202</v>
      </c>
      <c r="D5" s="30">
        <v>-5.9068219633943403E-2</v>
      </c>
      <c r="E5" s="29">
        <v>2296</v>
      </c>
      <c r="F5" s="29">
        <v>2086</v>
      </c>
      <c r="G5" s="29">
        <v>591</v>
      </c>
      <c r="H5" s="29">
        <v>534</v>
      </c>
      <c r="I5" s="29">
        <v>0</v>
      </c>
      <c r="J5" s="29">
        <v>2</v>
      </c>
      <c r="K5" s="29">
        <v>0</v>
      </c>
      <c r="L5" s="29">
        <v>0</v>
      </c>
      <c r="M5" s="29">
        <v>1</v>
      </c>
      <c r="N5" s="29">
        <v>1</v>
      </c>
      <c r="O5" s="29">
        <v>2912</v>
      </c>
    </row>
    <row r="6" spans="1:15" x14ac:dyDescent="0.3">
      <c r="A6" s="12" t="s">
        <v>528</v>
      </c>
      <c r="B6" s="13">
        <v>2</v>
      </c>
      <c r="C6" s="13">
        <v>1</v>
      </c>
      <c r="D6" s="31">
        <v>1</v>
      </c>
      <c r="E6" s="13">
        <v>8</v>
      </c>
      <c r="F6" s="13">
        <v>5</v>
      </c>
      <c r="G6" s="13">
        <v>0</v>
      </c>
      <c r="H6" s="13">
        <v>3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16</v>
      </c>
    </row>
    <row r="7" spans="1:15" x14ac:dyDescent="0.3">
      <c r="A7" s="12" t="s">
        <v>529</v>
      </c>
      <c r="B7" s="13">
        <v>788</v>
      </c>
      <c r="C7" s="13">
        <v>812</v>
      </c>
      <c r="D7" s="31">
        <v>-2.95566502463054E-2</v>
      </c>
      <c r="E7" s="13">
        <v>1596</v>
      </c>
      <c r="F7" s="13">
        <v>1446</v>
      </c>
      <c r="G7" s="13">
        <v>428</v>
      </c>
      <c r="H7" s="13">
        <v>352</v>
      </c>
      <c r="I7" s="13">
        <v>0</v>
      </c>
      <c r="J7" s="13">
        <v>2</v>
      </c>
      <c r="K7" s="13">
        <v>0</v>
      </c>
      <c r="L7" s="13">
        <v>0</v>
      </c>
      <c r="M7" s="13">
        <v>0</v>
      </c>
      <c r="N7" s="13">
        <v>1</v>
      </c>
      <c r="O7" s="23">
        <v>2030</v>
      </c>
    </row>
    <row r="8" spans="1:15" x14ac:dyDescent="0.3">
      <c r="A8" s="12" t="s">
        <v>530</v>
      </c>
      <c r="B8" s="13">
        <v>51</v>
      </c>
      <c r="C8" s="13">
        <v>43</v>
      </c>
      <c r="D8" s="31">
        <v>0.186046511627907</v>
      </c>
      <c r="E8" s="13">
        <v>18</v>
      </c>
      <c r="F8" s="13">
        <v>9</v>
      </c>
      <c r="G8" s="13">
        <v>24</v>
      </c>
      <c r="H8" s="13">
        <v>19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28</v>
      </c>
    </row>
    <row r="9" spans="1:15" x14ac:dyDescent="0.3">
      <c r="A9" s="12" t="s">
        <v>531</v>
      </c>
      <c r="B9" s="13">
        <v>2</v>
      </c>
      <c r="C9" s="13">
        <v>1</v>
      </c>
      <c r="D9" s="31">
        <v>1</v>
      </c>
      <c r="E9" s="13">
        <v>1</v>
      </c>
      <c r="F9" s="13">
        <v>1</v>
      </c>
      <c r="G9" s="13">
        <v>0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3">
      <c r="A10" s="12" t="s">
        <v>532</v>
      </c>
      <c r="B10" s="13">
        <v>14</v>
      </c>
      <c r="C10" s="13">
        <v>8</v>
      </c>
      <c r="D10" s="31">
        <v>0.75</v>
      </c>
      <c r="E10" s="13">
        <v>30</v>
      </c>
      <c r="F10" s="13">
        <v>38</v>
      </c>
      <c r="G10" s="13">
        <v>22</v>
      </c>
      <c r="H10" s="13">
        <v>24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86</v>
      </c>
    </row>
    <row r="11" spans="1:15" x14ac:dyDescent="0.3">
      <c r="A11" s="12" t="s">
        <v>533</v>
      </c>
      <c r="B11" s="13">
        <v>259</v>
      </c>
      <c r="C11" s="13">
        <v>312</v>
      </c>
      <c r="D11" s="31">
        <v>-0.16987179487179499</v>
      </c>
      <c r="E11" s="13">
        <v>639</v>
      </c>
      <c r="F11" s="13">
        <v>587</v>
      </c>
      <c r="G11" s="13">
        <v>117</v>
      </c>
      <c r="H11" s="13">
        <v>134</v>
      </c>
      <c r="I11" s="13">
        <v>0</v>
      </c>
      <c r="J11" s="13">
        <v>0</v>
      </c>
      <c r="K11" s="13">
        <v>0</v>
      </c>
      <c r="L11" s="13">
        <v>0</v>
      </c>
      <c r="M11" s="13">
        <v>1</v>
      </c>
      <c r="N11" s="13">
        <v>0</v>
      </c>
      <c r="O11" s="23">
        <v>751</v>
      </c>
    </row>
    <row r="12" spans="1:15" x14ac:dyDescent="0.3">
      <c r="A12" s="15" t="s">
        <v>534</v>
      </c>
      <c r="B12" s="16">
        <v>15</v>
      </c>
      <c r="C12" s="16">
        <v>25</v>
      </c>
      <c r="D12" s="36">
        <v>-0.4</v>
      </c>
      <c r="E12" s="16">
        <v>4</v>
      </c>
      <c r="F12" s="16">
        <v>0</v>
      </c>
      <c r="G12" s="16">
        <v>0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64</vt:i4>
      </vt:variant>
    </vt:vector>
  </HeadingPairs>
  <TitlesOfParts>
    <vt:vector size="88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2017-05-22T10:23:56Z</dcterms:created>
  <dcterms:modified xsi:type="dcterms:W3CDTF">2017-05-22T12:06:37Z</dcterms:modified>
</cp:coreProperties>
</file>