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ctividad desarrollada" sheetId="1" r:id="rId1"/>
    <sheet name="Evolución interanual" sheetId="2" r:id="rId2"/>
    <sheet name="Pronunciamientos Sala" sheetId="3" r:id="rId3"/>
    <sheet name="Hoja1" sheetId="4" state="hidden" r:id="rId4"/>
  </sheets>
  <definedNames/>
  <calcPr fullCalcOnLoad="1"/>
</workbook>
</file>

<file path=xl/sharedStrings.xml><?xml version="1.0" encoding="utf-8"?>
<sst xmlns="http://schemas.openxmlformats.org/spreadsheetml/2006/main" count="116" uniqueCount="66">
  <si>
    <t>Tribunal Supremo - Contencioso</t>
  </si>
  <si>
    <t>ACTIVIDAD DESARROLLADA POR LA SECCIÓN DE LO CONTENCIOSO-ADMINISTRATIVO DE LA FISCALÍA DEL TRIBUNAL SUPREMO</t>
  </si>
  <si>
    <t>Derechos fundamentales</t>
  </si>
  <si>
    <t>Alegaciones</t>
  </si>
  <si>
    <t>Procedimiento ordinario</t>
  </si>
  <si>
    <t>Interposición</t>
  </si>
  <si>
    <t>Error judicial</t>
  </si>
  <si>
    <t>Nulidad de actuaciones</t>
  </si>
  <si>
    <t>Asistencia jurídica gratuita</t>
  </si>
  <si>
    <t>AÑO 2012</t>
  </si>
  <si>
    <t>TOTAL</t>
  </si>
  <si>
    <t>Alegaciones de fondo</t>
  </si>
  <si>
    <t>AÑO 2013</t>
  </si>
  <si>
    <t>Ordinaria (art.86 y ss. LJCA)</t>
  </si>
  <si>
    <t>Derecos fundamentales</t>
  </si>
  <si>
    <t>Admisión-Inadmisión</t>
  </si>
  <si>
    <t>Oposición</t>
  </si>
  <si>
    <t>Otros</t>
  </si>
  <si>
    <t>Total</t>
  </si>
  <si>
    <t>Personaciones</t>
  </si>
  <si>
    <t>Ante Tribunal de Cuentas</t>
  </si>
  <si>
    <t>En Interés de la Ley</t>
  </si>
  <si>
    <t>Recursos de casación</t>
  </si>
  <si>
    <t>Recurso contencioso administrativo</t>
  </si>
  <si>
    <t>Alegaciones - pieza suspensión</t>
  </si>
  <si>
    <t>Recurso contencioso electoral</t>
  </si>
  <si>
    <t>Cuestiones de inconstitucionalidad</t>
  </si>
  <si>
    <t>Cuestiones prejudiciales Tribunal de Justicia de la Unión Europea</t>
  </si>
  <si>
    <t>Cuestiones prejudiciales TJUE</t>
  </si>
  <si>
    <t>Planteamiento</t>
  </si>
  <si>
    <t>Dictámenes</t>
  </si>
  <si>
    <t>Competencias</t>
  </si>
  <si>
    <t>Dictamen de competencia</t>
  </si>
  <si>
    <t>Conflicto de competencia</t>
  </si>
  <si>
    <t>Cuestión de competencia</t>
  </si>
  <si>
    <t>Recusaciones</t>
  </si>
  <si>
    <t>Errores judiciales</t>
  </si>
  <si>
    <t>Recursos de revisión</t>
  </si>
  <si>
    <t>Diligencias preprocesales</t>
  </si>
  <si>
    <t>Informe-propuesta</t>
  </si>
  <si>
    <t>Decreto-archivo</t>
  </si>
  <si>
    <t>AÑO 2014</t>
  </si>
  <si>
    <t>Evolución interanual de la intervención de la Sección de lo contencioso administrativo de la Fiscalía del Tribunal Supremo en procedimientos de protección de derechos fundamentales</t>
  </si>
  <si>
    <t>Evolución interanual de actuaciones de la Sección de lo contencioso administrativo de la Fiscalía del Tribunal Supremo</t>
  </si>
  <si>
    <t>Personación en nuevos recursos de casación</t>
  </si>
  <si>
    <t>Dictámenes de admisión</t>
  </si>
  <si>
    <t>Dictámenes en recursos única instancia</t>
  </si>
  <si>
    <t>Evolución interanual en otros dictámenes</t>
  </si>
  <si>
    <t>Año 2013</t>
  </si>
  <si>
    <t>Año 2014</t>
  </si>
  <si>
    <t>Informes sobre competencia</t>
  </si>
  <si>
    <t>Incidentes nulidad actuaciones</t>
  </si>
  <si>
    <t>Justicia gratuita</t>
  </si>
  <si>
    <t>Recursos de casación en interés de la ley</t>
  </si>
  <si>
    <t>Dictámenes en recursos de casación ordinarios</t>
  </si>
  <si>
    <t>Alegaciones en recursos contenciosos-administrativos directos</t>
  </si>
  <si>
    <t>Informes en recursos del Tribunal de Cuentas</t>
  </si>
  <si>
    <t>Cuestiones prejudiciales ante el Tribunal de Justicia de la Unión Europea</t>
  </si>
  <si>
    <t>Grado de conformidad de las sentencias con el dictamen del Fiscal en el año 2014</t>
  </si>
  <si>
    <t>Grado de conformidad de los Autos de la Sala con el dictamen del Fiscal en el año 2014</t>
  </si>
  <si>
    <t>Sentencias dictadas</t>
  </si>
  <si>
    <t>Conformes totales con el fiscal</t>
  </si>
  <si>
    <t>Conformes totales y parciales con el fiscal</t>
  </si>
  <si>
    <t>Autos dictados</t>
  </si>
  <si>
    <t>Conformes total o parcialmente con el Fiscal</t>
  </si>
  <si>
    <t>PRONUNCIAMIENTOS DE LA SALA EN RELACIÓN CON LOS DICTÁMENES DE LA FISCALÍA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</si>
</sst>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12" xfId="0" applyFont="1" applyBorder="1" applyAlignment="1">
      <alignment wrapText="1"/>
    </xf>
    <xf numFmtId="0" fontId="42" fillId="0" borderId="12" xfId="0" applyFont="1" applyBorder="1" applyAlignment="1">
      <alignment/>
    </xf>
    <xf numFmtId="0" fontId="42" fillId="0" borderId="0" xfId="0" applyFont="1" applyBorder="1" applyAlignment="1" applyProtection="1">
      <alignment/>
      <protection hidden="1" locked="0"/>
    </xf>
    <xf numFmtId="0" fontId="44" fillId="0" borderId="13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3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43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725"/>
          <c:w val="0.686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'Evolución interanual'!$C$5</c:f>
              <c:strCache>
                <c:ptCount val="1"/>
                <c:pt idx="0">
                  <c:v>Derechos fundamentales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interanual'!$D$4:$F$4</c:f>
              <c:strCache/>
            </c:strRef>
          </c:cat>
          <c:val>
            <c:numRef>
              <c:f>'Evolución interanual'!$D$5:$F$5</c:f>
              <c:numCache/>
            </c:numRef>
          </c:val>
        </c:ser>
        <c:ser>
          <c:idx val="1"/>
          <c:order val="1"/>
          <c:tx>
            <c:strRef>
              <c:f>'Evolución interanual'!$C$6</c:f>
              <c:strCache>
                <c:ptCount val="1"/>
                <c:pt idx="0">
                  <c:v>Procedimiento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interanual'!$D$4:$F$4</c:f>
              <c:strCache/>
            </c:strRef>
          </c:cat>
          <c:val>
            <c:numRef>
              <c:f>'Evolución interanual'!$D$6:$F$6</c:f>
              <c:numCache/>
            </c:numRef>
          </c:val>
        </c:ser>
        <c:ser>
          <c:idx val="2"/>
          <c:order val="2"/>
          <c:tx>
            <c:strRef>
              <c:f>'Evolución interanual'!$C$7</c:f>
              <c:strCache>
                <c:ptCount val="1"/>
                <c:pt idx="0">
                  <c:v>Diligencias preprocesales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interanual'!$D$4:$F$4</c:f>
              <c:strCache/>
            </c:strRef>
          </c:cat>
          <c:val>
            <c:numRef>
              <c:f>'Evolución interanual'!$D$7:$F$7</c:f>
              <c:numCache/>
            </c:numRef>
          </c:val>
        </c:ser>
        <c:ser>
          <c:idx val="3"/>
          <c:order val="3"/>
          <c:tx>
            <c:strRef>
              <c:f>'Evolución interanual'!$C$8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interanual'!$D$4:$F$4</c:f>
              <c:strCache/>
            </c:strRef>
          </c:cat>
          <c:val>
            <c:numRef>
              <c:f>'Evolución interanual'!$D$8:$F$8</c:f>
              <c:numCache/>
            </c:numRef>
          </c:val>
        </c:ser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25"/>
          <c:y val="0.35325"/>
          <c:w val="0.24575"/>
          <c:h val="0.2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75"/>
          <c:w val="0.5832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'Evolución interanual'!$J$5</c:f>
              <c:strCache>
                <c:ptCount val="1"/>
                <c:pt idx="0">
                  <c:v>Personación en nuevos recursos de casación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interanual'!$K$4:$L$4</c:f>
              <c:strCache/>
            </c:strRef>
          </c:cat>
          <c:val>
            <c:numRef>
              <c:f>'Evolución interanual'!$K$5:$L$5</c:f>
              <c:numCache/>
            </c:numRef>
          </c:val>
        </c:ser>
        <c:ser>
          <c:idx val="1"/>
          <c:order val="1"/>
          <c:tx>
            <c:strRef>
              <c:f>'Evolución interanual'!$J$6</c:f>
              <c:strCache>
                <c:ptCount val="1"/>
                <c:pt idx="0">
                  <c:v>Dictámenes de admisión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interanual'!$K$4:$L$4</c:f>
              <c:strCache/>
            </c:strRef>
          </c:cat>
          <c:val>
            <c:numRef>
              <c:f>'Evolución interanual'!$K$6:$L$6</c:f>
              <c:numCache/>
            </c:numRef>
          </c:val>
        </c:ser>
        <c:ser>
          <c:idx val="2"/>
          <c:order val="2"/>
          <c:tx>
            <c:strRef>
              <c:f>'Evolución interanual'!$J$7</c:f>
              <c:strCache>
                <c:ptCount val="1"/>
                <c:pt idx="0">
                  <c:v>Alegaciones de fondo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interanual'!$K$4:$L$4</c:f>
              <c:strCache/>
            </c:strRef>
          </c:cat>
          <c:val>
            <c:numRef>
              <c:f>'Evolución interanual'!$K$7:$L$7</c:f>
              <c:numCache/>
            </c:numRef>
          </c:val>
        </c:ser>
        <c:ser>
          <c:idx val="3"/>
          <c:order val="3"/>
          <c:tx>
            <c:strRef>
              <c:f>'Evolución interanual'!$J$8</c:f>
              <c:strCache>
                <c:ptCount val="1"/>
                <c:pt idx="0">
                  <c:v>Dictámenes en recursos única instancia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interanual'!$K$4:$L$4</c:f>
              <c:strCache/>
            </c:strRef>
          </c:cat>
          <c:val>
            <c:numRef>
              <c:f>'Evolución interanual'!$K$8:$L$8</c:f>
              <c:numCache/>
            </c:numRef>
          </c:val>
        </c:ser>
        <c:ser>
          <c:idx val="4"/>
          <c:order val="4"/>
          <c:tx>
            <c:strRef>
              <c:f>'Evolución interanual'!$J$9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interanual'!$K$4:$L$4</c:f>
              <c:strCache/>
            </c:strRef>
          </c:cat>
          <c:val>
            <c:numRef>
              <c:f>'Evolución interanual'!$K$9:$L$9</c:f>
              <c:numCache/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47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075"/>
          <c:y val="0.24"/>
          <c:w val="0.3475"/>
          <c:h val="0.5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2975"/>
          <c:w val="0.95675"/>
          <c:h val="0.937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Hoja1!$A$6:$A$7</c:f>
              <c:strCache>
                <c:ptCount val="2"/>
                <c:pt idx="0">
                  <c:v>Conformes totales con el fiscal</c:v>
                </c:pt>
                <c:pt idx="1">
                  <c:v>Conformes totales y parciales con el fiscal</c:v>
                </c:pt>
              </c:strCache>
            </c:strRef>
          </c:cat>
          <c:val>
            <c:numRef>
              <c:f>Hoja1!$B$6:$B$7</c:f>
              <c:numCache>
                <c:ptCount val="2"/>
                <c:pt idx="0">
                  <c:v>161</c:v>
                </c:pt>
                <c:pt idx="1">
                  <c:v>168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Hoja1!$A$6:$A$7</c:f>
              <c:strCache>
                <c:ptCount val="2"/>
                <c:pt idx="0">
                  <c:v>Conformes totales con el fiscal</c:v>
                </c:pt>
                <c:pt idx="1">
                  <c:v>Conformes totales y parciales con el fiscal</c:v>
                </c:pt>
              </c:strCache>
            </c:strRef>
          </c:cat>
          <c:val>
            <c:numRef>
              <c:f>Hoja1!$C$6:$C$7</c:f>
              <c:numCache>
                <c:ptCount val="2"/>
                <c:pt idx="0">
                  <c:v>30</c:v>
                </c:pt>
                <c:pt idx="1">
                  <c:v>23</c:v>
                </c:pt>
              </c:numCache>
            </c:numRef>
          </c:val>
          <c:shape val="box"/>
        </c:ser>
        <c:overlap val="100"/>
        <c:shape val="box"/>
        <c:axId val="26065025"/>
        <c:axId val="33258634"/>
      </c:bar3D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8634"/>
        <c:crossesAt val="0"/>
        <c:auto val="1"/>
        <c:lblOffset val="100"/>
        <c:tickLblSkip val="1"/>
        <c:noMultiLvlLbl val="0"/>
      </c:catAx>
      <c:valAx>
        <c:axId val="332586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2975"/>
          <c:w val="0.95675"/>
          <c:h val="0.9372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Hoja1!$H$6</c:f>
              <c:strCache>
                <c:ptCount val="1"/>
                <c:pt idx="0">
                  <c:v>Conformes total o parcialmente con el Fiscal</c:v>
                </c:pt>
              </c:strCache>
            </c:strRef>
          </c:cat>
          <c:val>
            <c:numRef>
              <c:f>Hoja1!$I$6</c:f>
              <c:numCache>
                <c:ptCount val="1"/>
                <c:pt idx="0">
                  <c:v>161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Hoja1!$H$6</c:f>
              <c:strCache>
                <c:ptCount val="1"/>
                <c:pt idx="0">
                  <c:v>Conformes total o parcialmente con el Fiscal</c:v>
                </c:pt>
              </c:strCache>
            </c:strRef>
          </c:cat>
          <c:val>
            <c:numRef>
              <c:f>Hoja1!$J$6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overlap val="100"/>
        <c:shape val="box"/>
        <c:axId val="30892251"/>
        <c:axId val="9594804"/>
      </c:bar3D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4804"/>
        <c:crossesAt val="0"/>
        <c:auto val="1"/>
        <c:lblOffset val="100"/>
        <c:tickLblSkip val="1"/>
        <c:noMultiLvlLbl val="0"/>
      </c:catAx>
      <c:valAx>
        <c:axId val="95948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104775</xdr:rowOff>
    </xdr:from>
    <xdr:to>
      <xdr:col>6</xdr:col>
      <xdr:colOff>723900</xdr:colOff>
      <xdr:row>34</xdr:row>
      <xdr:rowOff>28575</xdr:rowOff>
    </xdr:to>
    <xdr:graphicFrame>
      <xdr:nvGraphicFramePr>
        <xdr:cNvPr id="1" name="5 Gráfico"/>
        <xdr:cNvGraphicFramePr/>
      </xdr:nvGraphicFramePr>
      <xdr:xfrm>
        <a:off x="838200" y="3076575"/>
        <a:ext cx="41148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10</xdr:row>
      <xdr:rowOff>9525</xdr:rowOff>
    </xdr:from>
    <xdr:to>
      <xdr:col>13</xdr:col>
      <xdr:colOff>247650</xdr:colOff>
      <xdr:row>34</xdr:row>
      <xdr:rowOff>123825</xdr:rowOff>
    </xdr:to>
    <xdr:graphicFrame>
      <xdr:nvGraphicFramePr>
        <xdr:cNvPr id="2" name="2 Gráfico"/>
        <xdr:cNvGraphicFramePr/>
      </xdr:nvGraphicFramePr>
      <xdr:xfrm>
        <a:off x="5353050" y="3257550"/>
        <a:ext cx="4114800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8</xdr:row>
      <xdr:rowOff>200025</xdr:rowOff>
    </xdr:from>
    <xdr:to>
      <xdr:col>7</xdr:col>
      <xdr:colOff>57150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28625" y="3209925"/>
        <a:ext cx="46196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8</xdr:row>
      <xdr:rowOff>200025</xdr:rowOff>
    </xdr:from>
    <xdr:to>
      <xdr:col>13</xdr:col>
      <xdr:colOff>600075</xdr:colOff>
      <xdr:row>24</xdr:row>
      <xdr:rowOff>142875</xdr:rowOff>
    </xdr:to>
    <xdr:graphicFrame>
      <xdr:nvGraphicFramePr>
        <xdr:cNvPr id="2" name="1 Gráfico"/>
        <xdr:cNvGraphicFramePr/>
      </xdr:nvGraphicFramePr>
      <xdr:xfrm>
        <a:off x="5200650" y="3209925"/>
        <a:ext cx="46196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4"/>
  <sheetViews>
    <sheetView showGridLines="0" showRowColHeaders="0" tabSelected="1" zoomScalePageLayoutView="0" workbookViewId="0" topLeftCell="A1">
      <selection activeCell="M14" sqref="M14"/>
    </sheetView>
  </sheetViews>
  <sheetFormatPr defaultColWidth="11.421875" defaultRowHeight="15"/>
  <cols>
    <col min="1" max="1" width="2.8515625" style="0" customWidth="1"/>
    <col min="2" max="3" width="17.7109375" style="0" customWidth="1"/>
    <col min="4" max="4" width="18.8515625" style="0" customWidth="1"/>
  </cols>
  <sheetData>
    <row r="2" spans="2:5" ht="69.75" customHeight="1">
      <c r="B2" s="26" t="s">
        <v>0</v>
      </c>
      <c r="C2" s="27"/>
      <c r="D2" s="27"/>
      <c r="E2" s="27"/>
    </row>
    <row r="4" spans="2:5" ht="30.75" customHeight="1">
      <c r="B4" s="28" t="s">
        <v>1</v>
      </c>
      <c r="C4" s="28"/>
      <c r="D4" s="28"/>
      <c r="E4" s="29"/>
    </row>
    <row r="5" spans="2:4" ht="15.75" customHeight="1">
      <c r="B5" s="18" t="s">
        <v>22</v>
      </c>
      <c r="C5" s="19"/>
      <c r="D5" s="20"/>
    </row>
    <row r="6" spans="2:4" ht="15" customHeight="1">
      <c r="B6" s="30" t="s">
        <v>13</v>
      </c>
      <c r="C6" s="31"/>
      <c r="D6" s="4"/>
    </row>
    <row r="7" spans="2:4" ht="15">
      <c r="B7" s="32" t="s">
        <v>14</v>
      </c>
      <c r="C7" s="5" t="s">
        <v>19</v>
      </c>
      <c r="D7" s="7">
        <v>112</v>
      </c>
    </row>
    <row r="8" spans="2:4" ht="15" customHeight="1">
      <c r="B8" s="33"/>
      <c r="C8" s="5" t="s">
        <v>15</v>
      </c>
      <c r="D8" s="7">
        <v>64</v>
      </c>
    </row>
    <row r="9" spans="2:4" ht="15" customHeight="1">
      <c r="B9" s="33"/>
      <c r="C9" s="5" t="s">
        <v>16</v>
      </c>
      <c r="D9" s="7">
        <v>75</v>
      </c>
    </row>
    <row r="10" spans="2:4" ht="15">
      <c r="B10" s="34"/>
      <c r="C10" s="5" t="s">
        <v>17</v>
      </c>
      <c r="D10" s="7">
        <v>30</v>
      </c>
    </row>
    <row r="11" spans="2:4" ht="15">
      <c r="B11" s="35"/>
      <c r="C11" s="6" t="s">
        <v>18</v>
      </c>
      <c r="D11" s="8">
        <f>SUM(D7:D10)</f>
        <v>281</v>
      </c>
    </row>
    <row r="12" spans="2:4" ht="15">
      <c r="B12" s="32" t="s">
        <v>4</v>
      </c>
      <c r="C12" s="5" t="s">
        <v>19</v>
      </c>
      <c r="D12" s="7">
        <v>1</v>
      </c>
    </row>
    <row r="13" spans="2:4" ht="15">
      <c r="B13" s="33"/>
      <c r="C13" s="5" t="s">
        <v>15</v>
      </c>
      <c r="D13" s="7">
        <v>1</v>
      </c>
    </row>
    <row r="14" spans="2:4" ht="15">
      <c r="B14" s="33"/>
      <c r="C14" s="5" t="s">
        <v>5</v>
      </c>
      <c r="D14" s="7">
        <v>1</v>
      </c>
    </row>
    <row r="15" spans="2:4" ht="15">
      <c r="B15" s="34"/>
      <c r="C15" s="5" t="s">
        <v>17</v>
      </c>
      <c r="D15" s="7">
        <v>14</v>
      </c>
    </row>
    <row r="16" spans="2:4" ht="15">
      <c r="B16" s="35"/>
      <c r="C16" s="6" t="s">
        <v>18</v>
      </c>
      <c r="D16" s="8">
        <f>SUM(D12:D15)</f>
        <v>17</v>
      </c>
    </row>
    <row r="17" spans="2:4" ht="15" customHeight="1">
      <c r="B17" s="23" t="s">
        <v>20</v>
      </c>
      <c r="C17" s="5" t="s">
        <v>3</v>
      </c>
      <c r="D17" s="7">
        <v>3</v>
      </c>
    </row>
    <row r="18" spans="2:4" ht="15" customHeight="1">
      <c r="B18" s="24"/>
      <c r="C18" s="5" t="s">
        <v>19</v>
      </c>
      <c r="D18" s="7">
        <v>1</v>
      </c>
    </row>
    <row r="19" spans="2:4" ht="15" customHeight="1">
      <c r="B19" s="25"/>
      <c r="C19" s="6" t="s">
        <v>18</v>
      </c>
      <c r="D19" s="8">
        <f>SUM(D17:D18)</f>
        <v>4</v>
      </c>
    </row>
    <row r="20" spans="2:4" ht="16.5" customHeight="1">
      <c r="B20" s="36" t="s">
        <v>21</v>
      </c>
      <c r="C20" s="37"/>
      <c r="D20" s="9"/>
    </row>
    <row r="21" spans="2:4" ht="15.75" customHeight="1">
      <c r="B21" s="23"/>
      <c r="C21" s="5" t="s">
        <v>3</v>
      </c>
      <c r="D21" s="7">
        <v>39</v>
      </c>
    </row>
    <row r="22" spans="2:4" ht="15" customHeight="1">
      <c r="B22" s="24"/>
      <c r="C22" s="5" t="s">
        <v>19</v>
      </c>
      <c r="D22" s="7">
        <v>5</v>
      </c>
    </row>
    <row r="23" spans="2:4" ht="15" customHeight="1">
      <c r="B23" s="25"/>
      <c r="C23" s="6" t="s">
        <v>18</v>
      </c>
      <c r="D23" s="8">
        <f>SUM(D21:D22)</f>
        <v>44</v>
      </c>
    </row>
    <row r="24" ht="15" customHeight="1"/>
    <row r="25" spans="2:4" ht="15" customHeight="1">
      <c r="B25" s="18" t="s">
        <v>23</v>
      </c>
      <c r="C25" s="19"/>
      <c r="D25" s="20"/>
    </row>
    <row r="26" spans="2:4" ht="15" customHeight="1">
      <c r="B26" s="32" t="s">
        <v>2</v>
      </c>
      <c r="C26" s="5" t="s">
        <v>3</v>
      </c>
      <c r="D26" s="7">
        <v>11</v>
      </c>
    </row>
    <row r="27" spans="2:4" ht="19.5" customHeight="1">
      <c r="B27" s="33"/>
      <c r="C27" s="5" t="s">
        <v>24</v>
      </c>
      <c r="D27" s="7">
        <v>3</v>
      </c>
    </row>
    <row r="28" spans="2:4" ht="15" customHeight="1">
      <c r="B28" s="33"/>
      <c r="C28" s="5" t="s">
        <v>17</v>
      </c>
      <c r="D28" s="7">
        <v>11</v>
      </c>
    </row>
    <row r="29" spans="2:4" ht="15" customHeight="1">
      <c r="B29" s="35"/>
      <c r="C29" s="6" t="s">
        <v>18</v>
      </c>
      <c r="D29" s="8">
        <f>SUM(D26:D28)</f>
        <v>25</v>
      </c>
    </row>
    <row r="30" spans="2:4" ht="15" customHeight="1">
      <c r="B30" s="23" t="s">
        <v>4</v>
      </c>
      <c r="C30" s="5" t="s">
        <v>3</v>
      </c>
      <c r="D30" s="7">
        <v>6</v>
      </c>
    </row>
    <row r="31" spans="2:4" ht="15" customHeight="1">
      <c r="B31" s="24"/>
      <c r="C31" s="5" t="s">
        <v>17</v>
      </c>
      <c r="D31" s="7">
        <v>8</v>
      </c>
    </row>
    <row r="32" spans="2:4" ht="15">
      <c r="B32" s="25"/>
      <c r="C32" s="6" t="s">
        <v>18</v>
      </c>
      <c r="D32" s="8">
        <f>SUM(D30:D31)</f>
        <v>14</v>
      </c>
    </row>
    <row r="34" spans="2:4" ht="15">
      <c r="B34" s="18" t="s">
        <v>25</v>
      </c>
      <c r="C34" s="19"/>
      <c r="D34" s="20"/>
    </row>
    <row r="35" spans="2:4" ht="15">
      <c r="B35" s="21" t="s">
        <v>25</v>
      </c>
      <c r="C35" s="22"/>
      <c r="D35" s="7">
        <v>1</v>
      </c>
    </row>
    <row r="37" spans="2:4" ht="15">
      <c r="B37" s="18" t="s">
        <v>26</v>
      </c>
      <c r="C37" s="19"/>
      <c r="D37" s="20"/>
    </row>
    <row r="38" spans="2:4" ht="15">
      <c r="B38" s="21" t="s">
        <v>2</v>
      </c>
      <c r="C38" s="22"/>
      <c r="D38" s="7">
        <v>1</v>
      </c>
    </row>
    <row r="39" spans="2:4" ht="15">
      <c r="B39" s="21" t="s">
        <v>4</v>
      </c>
      <c r="C39" s="22"/>
      <c r="D39" s="7">
        <v>8</v>
      </c>
    </row>
    <row r="41" spans="2:4" ht="15">
      <c r="B41" s="18" t="s">
        <v>27</v>
      </c>
      <c r="C41" s="19"/>
      <c r="D41" s="20"/>
    </row>
    <row r="42" spans="2:4" ht="15">
      <c r="B42" s="21" t="s">
        <v>28</v>
      </c>
      <c r="C42" s="22"/>
      <c r="D42" s="7">
        <v>8</v>
      </c>
    </row>
    <row r="44" spans="2:4" ht="15">
      <c r="B44" s="18" t="s">
        <v>7</v>
      </c>
      <c r="C44" s="19"/>
      <c r="D44" s="20"/>
    </row>
    <row r="45" spans="2:4" ht="15">
      <c r="B45" s="21" t="s">
        <v>2</v>
      </c>
      <c r="C45" s="22"/>
      <c r="D45" s="7">
        <v>10</v>
      </c>
    </row>
    <row r="46" spans="2:4" ht="15">
      <c r="B46" s="23" t="s">
        <v>4</v>
      </c>
      <c r="C46" s="5" t="s">
        <v>29</v>
      </c>
      <c r="D46" s="7">
        <v>6</v>
      </c>
    </row>
    <row r="47" spans="2:4" ht="15">
      <c r="B47" s="24"/>
      <c r="C47" s="5" t="s">
        <v>30</v>
      </c>
      <c r="D47" s="7">
        <v>8</v>
      </c>
    </row>
    <row r="48" spans="2:4" ht="15">
      <c r="B48" s="25"/>
      <c r="C48" s="6" t="s">
        <v>18</v>
      </c>
      <c r="D48" s="8">
        <f>SUM(D46:D47)</f>
        <v>14</v>
      </c>
    </row>
    <row r="50" spans="2:4" ht="15">
      <c r="B50" s="18" t="s">
        <v>31</v>
      </c>
      <c r="C50" s="19"/>
      <c r="D50" s="20"/>
    </row>
    <row r="51" spans="2:4" ht="15">
      <c r="B51" s="21" t="s">
        <v>32</v>
      </c>
      <c r="C51" s="22"/>
      <c r="D51" s="7">
        <v>39</v>
      </c>
    </row>
    <row r="52" spans="2:4" ht="15">
      <c r="B52" s="21" t="s">
        <v>33</v>
      </c>
      <c r="C52" s="22"/>
      <c r="D52" s="7">
        <v>20</v>
      </c>
    </row>
    <row r="53" spans="2:4" ht="15">
      <c r="B53" s="21" t="s">
        <v>34</v>
      </c>
      <c r="C53" s="22"/>
      <c r="D53" s="7">
        <v>30</v>
      </c>
    </row>
    <row r="55" spans="2:4" ht="15">
      <c r="B55" s="18" t="s">
        <v>8</v>
      </c>
      <c r="C55" s="19"/>
      <c r="D55" s="20"/>
    </row>
    <row r="56" spans="2:4" ht="15">
      <c r="B56" s="21" t="s">
        <v>8</v>
      </c>
      <c r="C56" s="22"/>
      <c r="D56" s="7">
        <v>28</v>
      </c>
    </row>
    <row r="58" spans="2:4" ht="15">
      <c r="B58" s="18" t="s">
        <v>35</v>
      </c>
      <c r="C58" s="19"/>
      <c r="D58" s="20"/>
    </row>
    <row r="59" spans="2:4" ht="15">
      <c r="B59" s="21" t="s">
        <v>35</v>
      </c>
      <c r="C59" s="22"/>
      <c r="D59" s="7">
        <v>1</v>
      </c>
    </row>
    <row r="61" spans="2:4" ht="15">
      <c r="B61" s="18" t="s">
        <v>36</v>
      </c>
      <c r="C61" s="19"/>
      <c r="D61" s="20"/>
    </row>
    <row r="62" spans="2:4" ht="15">
      <c r="B62" s="21" t="s">
        <v>3</v>
      </c>
      <c r="C62" s="22"/>
      <c r="D62" s="7">
        <v>17</v>
      </c>
    </row>
    <row r="63" spans="2:4" ht="15">
      <c r="B63" s="21" t="s">
        <v>17</v>
      </c>
      <c r="C63" s="22"/>
      <c r="D63" s="7">
        <v>9</v>
      </c>
    </row>
    <row r="64" spans="2:4" ht="15">
      <c r="B64" s="16" t="s">
        <v>18</v>
      </c>
      <c r="C64" s="17"/>
      <c r="D64" s="8">
        <f>SUM(D62:D63)</f>
        <v>26</v>
      </c>
    </row>
    <row r="66" spans="2:4" ht="15">
      <c r="B66" s="18" t="s">
        <v>37</v>
      </c>
      <c r="C66" s="19"/>
      <c r="D66" s="20"/>
    </row>
    <row r="67" spans="2:4" ht="15">
      <c r="B67" s="21" t="s">
        <v>3</v>
      </c>
      <c r="C67" s="22"/>
      <c r="D67" s="7">
        <v>35</v>
      </c>
    </row>
    <row r="68" spans="2:4" ht="15">
      <c r="B68" s="21" t="s">
        <v>17</v>
      </c>
      <c r="C68" s="22"/>
      <c r="D68" s="7">
        <v>8</v>
      </c>
    </row>
    <row r="69" spans="2:4" ht="15">
      <c r="B69" s="16" t="s">
        <v>18</v>
      </c>
      <c r="C69" s="17"/>
      <c r="D69" s="8">
        <f>SUM(D67:D68)</f>
        <v>43</v>
      </c>
    </row>
    <row r="71" spans="2:4" ht="15">
      <c r="B71" s="18" t="s">
        <v>38</v>
      </c>
      <c r="C71" s="19"/>
      <c r="D71" s="20"/>
    </row>
    <row r="72" spans="2:4" ht="15">
      <c r="B72" s="21" t="s">
        <v>39</v>
      </c>
      <c r="C72" s="22"/>
      <c r="D72" s="7">
        <v>2</v>
      </c>
    </row>
    <row r="73" spans="2:4" ht="15">
      <c r="B73" s="21" t="s">
        <v>40</v>
      </c>
      <c r="C73" s="22"/>
      <c r="D73" s="7">
        <v>3</v>
      </c>
    </row>
    <row r="74" spans="2:4" ht="15">
      <c r="B74" s="16" t="s">
        <v>18</v>
      </c>
      <c r="C74" s="17"/>
      <c r="D74" s="8">
        <f>SUM(D72:D73)</f>
        <v>5</v>
      </c>
    </row>
  </sheetData>
  <sheetProtection/>
  <mergeCells count="42">
    <mergeCell ref="B21:B23"/>
    <mergeCell ref="B5:D5"/>
    <mergeCell ref="B25:D25"/>
    <mergeCell ref="B26:B29"/>
    <mergeCell ref="B30:B32"/>
    <mergeCell ref="B52:C52"/>
    <mergeCell ref="B20:C20"/>
    <mergeCell ref="B34:D34"/>
    <mergeCell ref="B35:C35"/>
    <mergeCell ref="B37:D37"/>
    <mergeCell ref="B2:E2"/>
    <mergeCell ref="B4:E4"/>
    <mergeCell ref="B6:C6"/>
    <mergeCell ref="B7:B11"/>
    <mergeCell ref="B12:B16"/>
    <mergeCell ref="B17:B19"/>
    <mergeCell ref="B38:C38"/>
    <mergeCell ref="B39:C39"/>
    <mergeCell ref="B51:C51"/>
    <mergeCell ref="B41:D41"/>
    <mergeCell ref="B42:C42"/>
    <mergeCell ref="B44:D44"/>
    <mergeCell ref="B45:C45"/>
    <mergeCell ref="B46:B48"/>
    <mergeCell ref="B50:D50"/>
    <mergeCell ref="B68:C68"/>
    <mergeCell ref="B53:C53"/>
    <mergeCell ref="B55:D55"/>
    <mergeCell ref="B56:C56"/>
    <mergeCell ref="B58:D58"/>
    <mergeCell ref="B59:C59"/>
    <mergeCell ref="B61:D61"/>
    <mergeCell ref="B69:C69"/>
    <mergeCell ref="B71:D71"/>
    <mergeCell ref="B72:C72"/>
    <mergeCell ref="B73:C73"/>
    <mergeCell ref="B74:C74"/>
    <mergeCell ref="B62:C62"/>
    <mergeCell ref="B63:C63"/>
    <mergeCell ref="B64:C64"/>
    <mergeCell ref="B66:D66"/>
    <mergeCell ref="B67:C6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U15"/>
  <sheetViews>
    <sheetView showGridLines="0" showRowColHeaders="0" zoomScalePageLayoutView="0" workbookViewId="0" topLeftCell="A1">
      <selection activeCell="I6" sqref="I6"/>
    </sheetView>
  </sheetViews>
  <sheetFormatPr defaultColWidth="11.421875" defaultRowHeight="15"/>
  <cols>
    <col min="1" max="1" width="2.8515625" style="0" customWidth="1"/>
    <col min="2" max="2" width="9.140625" style="0" customWidth="1"/>
    <col min="3" max="3" width="17.140625" style="0" customWidth="1"/>
    <col min="7" max="7" width="11.421875" style="0" customWidth="1"/>
    <col min="8" max="8" width="2.8515625" style="0" customWidth="1"/>
    <col min="9" max="9" width="9.140625" style="0" customWidth="1"/>
    <col min="10" max="10" width="17.140625" style="0" customWidth="1"/>
    <col min="15" max="15" width="2.8515625" style="0" customWidth="1"/>
    <col min="16" max="16" width="9.140625" style="0" customWidth="1"/>
    <col min="17" max="17" width="24.00390625" style="0" customWidth="1"/>
    <col min="21" max="21" width="11.421875" style="0" customWidth="1"/>
    <col min="22" max="22" width="2.8515625" style="0" customWidth="1"/>
  </cols>
  <sheetData>
    <row r="1" ht="15.75" customHeight="1"/>
    <row r="2" spans="3:20" ht="79.5" customHeight="1">
      <c r="C2" s="38" t="s">
        <v>43</v>
      </c>
      <c r="D2" s="38"/>
      <c r="E2" s="38"/>
      <c r="F2" s="29"/>
      <c r="J2" s="38" t="s">
        <v>42</v>
      </c>
      <c r="K2" s="38"/>
      <c r="L2" s="38"/>
      <c r="M2" s="29"/>
      <c r="Q2" s="38" t="s">
        <v>47</v>
      </c>
      <c r="R2" s="38"/>
      <c r="S2" s="38"/>
      <c r="T2" s="29"/>
    </row>
    <row r="4" spans="4:21" ht="15" customHeight="1">
      <c r="D4" s="2" t="s">
        <v>9</v>
      </c>
      <c r="E4" s="2" t="s">
        <v>12</v>
      </c>
      <c r="F4" s="2" t="s">
        <v>41</v>
      </c>
      <c r="G4" s="10"/>
      <c r="K4" s="2" t="s">
        <v>12</v>
      </c>
      <c r="L4" s="2" t="s">
        <v>41</v>
      </c>
      <c r="M4" s="10"/>
      <c r="N4" s="10"/>
      <c r="R4" s="2" t="s">
        <v>48</v>
      </c>
      <c r="S4" s="2" t="s">
        <v>49</v>
      </c>
      <c r="T4" s="10"/>
      <c r="U4" s="10"/>
    </row>
    <row r="5" spans="3:21" ht="21.75" customHeight="1">
      <c r="C5" s="3" t="s">
        <v>2</v>
      </c>
      <c r="D5" s="1">
        <v>227</v>
      </c>
      <c r="E5" s="1">
        <v>252</v>
      </c>
      <c r="F5" s="1">
        <v>314</v>
      </c>
      <c r="G5" s="11"/>
      <c r="J5" s="3" t="s">
        <v>44</v>
      </c>
      <c r="K5" s="1">
        <v>118</v>
      </c>
      <c r="L5" s="1">
        <v>112</v>
      </c>
      <c r="M5" s="11"/>
      <c r="N5" s="11"/>
      <c r="Q5" s="3" t="s">
        <v>50</v>
      </c>
      <c r="R5" s="1">
        <v>126</v>
      </c>
      <c r="S5" s="1">
        <v>89</v>
      </c>
      <c r="T5" s="11"/>
      <c r="U5" s="11"/>
    </row>
    <row r="6" spans="3:21" ht="21.75" customHeight="1">
      <c r="C6" s="3" t="s">
        <v>4</v>
      </c>
      <c r="D6" s="1">
        <v>266</v>
      </c>
      <c r="E6" s="1">
        <v>361</v>
      </c>
      <c r="F6" s="1">
        <v>295</v>
      </c>
      <c r="G6" s="11"/>
      <c r="J6" s="3" t="s">
        <v>45</v>
      </c>
      <c r="K6" s="1">
        <v>34</v>
      </c>
      <c r="L6" s="1">
        <v>61</v>
      </c>
      <c r="M6" s="11"/>
      <c r="N6" s="11"/>
      <c r="Q6" s="3" t="s">
        <v>51</v>
      </c>
      <c r="R6" s="1">
        <v>6</v>
      </c>
      <c r="S6" s="1">
        <v>22</v>
      </c>
      <c r="T6" s="11"/>
      <c r="U6" s="11"/>
    </row>
    <row r="7" spans="3:21" ht="21.75" customHeight="1">
      <c r="C7" s="3" t="s">
        <v>38</v>
      </c>
      <c r="D7" s="1">
        <v>0</v>
      </c>
      <c r="E7" s="1">
        <v>0</v>
      </c>
      <c r="F7" s="1">
        <v>5</v>
      </c>
      <c r="G7" s="11"/>
      <c r="J7" s="3" t="s">
        <v>11</v>
      </c>
      <c r="K7" s="1">
        <v>61</v>
      </c>
      <c r="L7" s="1">
        <v>75</v>
      </c>
      <c r="M7" s="11"/>
      <c r="N7" s="11"/>
      <c r="Q7" s="3" t="s">
        <v>26</v>
      </c>
      <c r="R7" s="1">
        <v>3</v>
      </c>
      <c r="S7" s="1">
        <v>9</v>
      </c>
      <c r="T7" s="11"/>
      <c r="U7" s="11"/>
    </row>
    <row r="8" spans="3:21" ht="21.75" customHeight="1">
      <c r="C8" s="3" t="s">
        <v>10</v>
      </c>
      <c r="D8" s="1">
        <f>SUM(D5:D7)</f>
        <v>493</v>
      </c>
      <c r="E8" s="1">
        <f>SUM(E5:E7)</f>
        <v>613</v>
      </c>
      <c r="F8" s="1">
        <f>SUM(F5:F7)</f>
        <v>614</v>
      </c>
      <c r="G8" s="11"/>
      <c r="J8" s="3" t="s">
        <v>46</v>
      </c>
      <c r="K8" s="1">
        <v>8</v>
      </c>
      <c r="L8" s="1">
        <v>25</v>
      </c>
      <c r="M8" s="11"/>
      <c r="N8" s="11"/>
      <c r="Q8" s="3" t="s">
        <v>52</v>
      </c>
      <c r="R8" s="1">
        <v>17</v>
      </c>
      <c r="S8" s="1">
        <v>28</v>
      </c>
      <c r="T8" s="11"/>
      <c r="U8" s="11"/>
    </row>
    <row r="9" spans="7:21" ht="21.75" customHeight="1">
      <c r="G9" s="12"/>
      <c r="J9" s="3" t="s">
        <v>10</v>
      </c>
      <c r="K9" s="1">
        <f>SUM(K5:K8)</f>
        <v>221</v>
      </c>
      <c r="L9" s="1">
        <f>SUM(L5:L8)</f>
        <v>273</v>
      </c>
      <c r="N9" s="12"/>
      <c r="Q9" s="3" t="s">
        <v>37</v>
      </c>
      <c r="R9" s="1">
        <v>41</v>
      </c>
      <c r="S9" s="1">
        <v>43</v>
      </c>
      <c r="U9" s="12"/>
    </row>
    <row r="10" spans="17:19" ht="21.75" customHeight="1">
      <c r="Q10" s="3" t="s">
        <v>53</v>
      </c>
      <c r="R10" s="1">
        <v>20</v>
      </c>
      <c r="S10" s="1">
        <v>44</v>
      </c>
    </row>
    <row r="11" spans="17:19" ht="21.75" customHeight="1">
      <c r="Q11" s="3" t="s">
        <v>54</v>
      </c>
      <c r="R11" s="1">
        <v>3</v>
      </c>
      <c r="S11" s="1">
        <v>17</v>
      </c>
    </row>
    <row r="12" spans="17:19" ht="21.75" customHeight="1">
      <c r="Q12" s="3" t="s">
        <v>55</v>
      </c>
      <c r="R12" s="1">
        <v>2</v>
      </c>
      <c r="S12" s="1">
        <v>39</v>
      </c>
    </row>
    <row r="13" spans="17:19" ht="21.75" customHeight="1">
      <c r="Q13" s="3" t="s">
        <v>6</v>
      </c>
      <c r="R13" s="1">
        <v>24</v>
      </c>
      <c r="S13" s="1">
        <v>26</v>
      </c>
    </row>
    <row r="14" spans="17:19" ht="21.75" customHeight="1">
      <c r="Q14" s="3" t="s">
        <v>56</v>
      </c>
      <c r="R14" s="1">
        <v>3</v>
      </c>
      <c r="S14" s="1">
        <v>4</v>
      </c>
    </row>
    <row r="15" spans="17:19" ht="21.75" customHeight="1">
      <c r="Q15" s="3" t="s">
        <v>57</v>
      </c>
      <c r="R15" s="1">
        <v>1</v>
      </c>
      <c r="S15" s="1">
        <v>8</v>
      </c>
    </row>
    <row r="16" ht="21.75" customHeight="1"/>
    <row r="17" ht="21.75" customHeight="1"/>
  </sheetData>
  <sheetProtection/>
  <mergeCells count="3">
    <mergeCell ref="C2:F2"/>
    <mergeCell ref="J2:M2"/>
    <mergeCell ref="Q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"/>
  <sheetViews>
    <sheetView showGridLines="0" showRowColHeaders="0" zoomScalePageLayoutView="0" workbookViewId="0" topLeftCell="A1">
      <selection activeCell="G7" sqref="G7"/>
    </sheetView>
  </sheetViews>
  <sheetFormatPr defaultColWidth="11.421875" defaultRowHeight="15"/>
  <cols>
    <col min="1" max="1" width="2.8515625" style="0" customWidth="1"/>
    <col min="2" max="2" width="9.140625" style="0" customWidth="1"/>
    <col min="3" max="3" width="17.140625" style="0" customWidth="1"/>
    <col min="7" max="7" width="11.421875" style="0" customWidth="1"/>
    <col min="8" max="8" width="2.8515625" style="0" customWidth="1"/>
    <col min="9" max="9" width="9.140625" style="0" customWidth="1"/>
    <col min="10" max="10" width="17.140625" style="0" customWidth="1"/>
    <col min="14" max="14" width="11.421875" style="0" customWidth="1"/>
  </cols>
  <sheetData>
    <row r="1" spans="2:15" ht="46.5" customHeight="1">
      <c r="B1" s="28" t="s">
        <v>65</v>
      </c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15.75" customHeight="1"/>
    <row r="3" spans="3:13" ht="79.5" customHeight="1">
      <c r="C3" s="38" t="s">
        <v>58</v>
      </c>
      <c r="D3" s="38"/>
      <c r="E3" s="38"/>
      <c r="F3" s="29"/>
      <c r="J3" s="38" t="s">
        <v>59</v>
      </c>
      <c r="K3" s="38"/>
      <c r="L3" s="38"/>
      <c r="M3" s="29"/>
    </row>
    <row r="5" spans="4:14" ht="15" customHeight="1">
      <c r="D5" s="2" t="s">
        <v>49</v>
      </c>
      <c r="E5" s="10"/>
      <c r="F5" s="10"/>
      <c r="G5" s="10"/>
      <c r="K5" s="2" t="s">
        <v>49</v>
      </c>
      <c r="M5" s="10"/>
      <c r="N5" s="10"/>
    </row>
    <row r="6" spans="3:14" ht="21.75" customHeight="1">
      <c r="C6" s="3" t="s">
        <v>60</v>
      </c>
      <c r="D6" s="1">
        <v>191</v>
      </c>
      <c r="E6" s="11"/>
      <c r="F6" s="11"/>
      <c r="G6" s="11"/>
      <c r="J6" s="3" t="s">
        <v>63</v>
      </c>
      <c r="K6" s="1">
        <v>177</v>
      </c>
      <c r="L6" s="10"/>
      <c r="M6" s="11"/>
      <c r="N6" s="11"/>
    </row>
    <row r="7" spans="3:14" ht="21.75" customHeight="1">
      <c r="C7" s="3" t="s">
        <v>61</v>
      </c>
      <c r="D7" s="1">
        <v>161</v>
      </c>
      <c r="E7" s="15"/>
      <c r="F7" s="11"/>
      <c r="G7" s="11"/>
      <c r="J7" s="3" t="s">
        <v>64</v>
      </c>
      <c r="K7" s="1">
        <v>161</v>
      </c>
      <c r="L7" s="11"/>
      <c r="M7" s="11"/>
      <c r="N7" s="11"/>
    </row>
    <row r="8" spans="3:14" ht="21.75" customHeight="1">
      <c r="C8" s="3" t="s">
        <v>62</v>
      </c>
      <c r="D8" s="1">
        <v>168</v>
      </c>
      <c r="E8" s="15"/>
      <c r="F8" s="11"/>
      <c r="G8" s="11"/>
      <c r="J8" s="13"/>
      <c r="K8" s="14"/>
      <c r="L8" s="11"/>
      <c r="M8" s="11"/>
      <c r="N8" s="11"/>
    </row>
    <row r="9" spans="5:14" ht="21.75" customHeight="1">
      <c r="E9" s="11"/>
      <c r="F9" s="11"/>
      <c r="G9" s="11"/>
      <c r="J9" s="4"/>
      <c r="K9" s="11"/>
      <c r="L9" s="11"/>
      <c r="M9" s="11"/>
      <c r="N9" s="11"/>
    </row>
    <row r="10" spans="7:14" ht="21.75" customHeight="1">
      <c r="G10" s="12"/>
      <c r="J10" s="4"/>
      <c r="K10" s="11"/>
      <c r="L10" s="11"/>
      <c r="N10" s="12"/>
    </row>
  </sheetData>
  <sheetProtection/>
  <mergeCells count="3">
    <mergeCell ref="C3:F3"/>
    <mergeCell ref="J3:M3"/>
    <mergeCell ref="B1:O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4" sqref="A4:B7"/>
    </sheetView>
  </sheetViews>
  <sheetFormatPr defaultColWidth="11.421875" defaultRowHeight="15"/>
  <sheetData>
    <row r="2" spans="1:11" ht="85.5" customHeight="1">
      <c r="A2" s="38" t="s">
        <v>58</v>
      </c>
      <c r="B2" s="38"/>
      <c r="C2" s="38"/>
      <c r="D2" s="29"/>
      <c r="H2" s="38" t="s">
        <v>59</v>
      </c>
      <c r="I2" s="38"/>
      <c r="J2" s="38"/>
      <c r="K2" s="29"/>
    </row>
    <row r="4" spans="2:11" ht="15">
      <c r="B4" s="2" t="s">
        <v>49</v>
      </c>
      <c r="C4" s="10"/>
      <c r="D4" s="10"/>
      <c r="E4" s="10"/>
      <c r="I4" s="2" t="s">
        <v>49</v>
      </c>
      <c r="K4" s="10"/>
    </row>
    <row r="5" spans="1:11" ht="19.5">
      <c r="A5" s="3" t="s">
        <v>60</v>
      </c>
      <c r="B5" s="1">
        <v>191</v>
      </c>
      <c r="C5" s="11"/>
      <c r="D5" s="11"/>
      <c r="E5" s="11"/>
      <c r="H5" s="3" t="s">
        <v>63</v>
      </c>
      <c r="I5" s="1">
        <v>177</v>
      </c>
      <c r="J5" s="10"/>
      <c r="K5" s="11"/>
    </row>
    <row r="6" spans="1:11" ht="28.5">
      <c r="A6" s="3" t="s">
        <v>61</v>
      </c>
      <c r="B6" s="1">
        <v>161</v>
      </c>
      <c r="C6" s="15">
        <f>191-161</f>
        <v>30</v>
      </c>
      <c r="D6" s="11"/>
      <c r="E6" s="11"/>
      <c r="H6" s="3" t="s">
        <v>64</v>
      </c>
      <c r="I6" s="1">
        <v>161</v>
      </c>
      <c r="J6" s="11">
        <f>I5-I6</f>
        <v>16</v>
      </c>
      <c r="K6" s="11"/>
    </row>
    <row r="7" spans="1:11" ht="27.75" customHeight="1">
      <c r="A7" s="3" t="s">
        <v>62</v>
      </c>
      <c r="B7" s="1">
        <v>168</v>
      </c>
      <c r="C7" s="15">
        <f>191-168</f>
        <v>23</v>
      </c>
      <c r="D7" s="11"/>
      <c r="E7" s="11"/>
      <c r="H7" s="13"/>
      <c r="I7" s="14"/>
      <c r="J7" s="11"/>
      <c r="K7" s="11"/>
    </row>
  </sheetData>
  <sheetProtection/>
  <mergeCells count="2">
    <mergeCell ref="A2:D2"/>
    <mergeCell ref="H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2015-08-24T08:13:59Z</dcterms:modified>
  <cp:category/>
  <cp:version/>
  <cp:contentType/>
  <cp:contentStatus/>
</cp:coreProperties>
</file>